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eversourceenergy-my.sharepoint.com/personal/parker_littlehale_eversource_com/Documents/Presentations/"/>
    </mc:Choice>
  </mc:AlternateContent>
  <xr:revisionPtr revIDLastSave="1137" documentId="11_F25DC773A252ABDACC104830195B5DF25BDE58F1" xr6:coauthVersionLast="47" xr6:coauthVersionMax="47" xr10:uidLastSave="{9BA09B93-3A8E-44F2-A92A-22FF66083927}"/>
  <bookViews>
    <workbookView xWindow="28680" yWindow="-120" windowWidth="29040" windowHeight="15720" xr2:uid="{00000000-000D-0000-FFFF-FFFF00000000}"/>
  </bookViews>
  <sheets>
    <sheet name="MA RP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<sst xmlns="http://schemas.openxmlformats.org/spreadsheetml/2006/main" count="27" uniqueCount="27">
  <si>
    <t>Rate Period</t>
  </si>
  <si>
    <t>Year</t>
  </si>
  <si>
    <t>1/15 - 6/15</t>
  </si>
  <si>
    <t>7/15 - 12/15</t>
  </si>
  <si>
    <t>1/16 - 6/16</t>
  </si>
  <si>
    <t>7/16 - 12/16</t>
  </si>
  <si>
    <t>1/17 - 6/17</t>
  </si>
  <si>
    <t>7/17 - 12/17</t>
  </si>
  <si>
    <t>1/18 - 6/18</t>
  </si>
  <si>
    <t>7/18 - 12/18</t>
  </si>
  <si>
    <t>1/19 - 6/19</t>
  </si>
  <si>
    <t>7/19 - 12/19</t>
  </si>
  <si>
    <t>1/20 - 6/20</t>
  </si>
  <si>
    <t>7/20 - 12/20</t>
  </si>
  <si>
    <t>1/21 - 6/21</t>
  </si>
  <si>
    <t>7/21 - 12/21</t>
  </si>
  <si>
    <t>1/22 - 6/22</t>
  </si>
  <si>
    <t>7/22 - 12/22</t>
  </si>
  <si>
    <t>1/23 - 6/23</t>
  </si>
  <si>
    <t>7/23 - 12/23</t>
  </si>
  <si>
    <t>1/24 - 7/24</t>
  </si>
  <si>
    <t>8/24 - 1/25</t>
  </si>
  <si>
    <t>2/25 - 7/25</t>
  </si>
  <si>
    <t>Source: Eversource</t>
  </si>
  <si>
    <t>Annual Average MA RPS Adder (cents/KWh)</t>
  </si>
  <si>
    <t>RPS Adder (cents/KWh)</t>
  </si>
  <si>
    <r>
      <t xml:space="preserve">Notes: Represents estimated cost of RPS Class I, SREC 1, SREC II, Clean Energy Standard (CES), Clean Energy Standard-Existing, RPS Class II, RPS Class II Waste Energy, Alternative Portfolio Standard, Clean Peak Standard; Annual RPS obligation (%) x Market Price of REC ($/MWh) = $/MWh (or </t>
    </r>
    <r>
      <rPr>
        <sz val="11"/>
        <color theme="1"/>
        <rFont val="Calibri"/>
        <family val="2"/>
      </rPr>
      <t>¢/KWh)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</si>
</sst>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7" fontId="0" fillId="0" borderId="1" xfId="0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8D9DD-3D21-494F-8187-5CF2CB29CFE5}">
  <dimension ref="A1:E29"/>
  <sheetViews>
    <sheetView tabSelected="1" workbookViewId="0">
      <selection activeCell="A26" sqref="A26:E29"/>
    </sheetView>
  </sheetViews>
  <sheetFormatPr defaultRowHeight="14.4" x14ac:dyDescent="0.3"/>
  <cols>
    <col min="1" max="1" width="14.44140625" customWidth="1"/>
    <col min="2" max="2" width="18.44140625" bestFit="1" customWidth="1"/>
    <col min="5" max="5" width="18.109375" bestFit="1" customWidth="1"/>
  </cols>
  <sheetData>
    <row r="1" spans="1:5" ht="54.6" customHeight="1" x14ac:dyDescent="0.3">
      <c r="A1" s="5" t="s">
        <v>0</v>
      </c>
      <c r="B1" s="6" t="s">
        <v>25</v>
      </c>
      <c r="C1" s="4"/>
      <c r="D1" s="5" t="s">
        <v>1</v>
      </c>
      <c r="E1" s="6" t="s">
        <v>24</v>
      </c>
    </row>
    <row r="2" spans="1:5" x14ac:dyDescent="0.3">
      <c r="A2" s="1" t="s">
        <v>2</v>
      </c>
      <c r="B2" s="2">
        <v>1.5245628199999999</v>
      </c>
      <c r="D2" s="1"/>
      <c r="E2" s="1"/>
    </row>
    <row r="3" spans="1:5" x14ac:dyDescent="0.3">
      <c r="A3" s="1" t="s">
        <v>3</v>
      </c>
      <c r="B3" s="2">
        <v>1.6511044354783251</v>
      </c>
      <c r="D3" s="1">
        <v>2015</v>
      </c>
      <c r="E3" s="2">
        <f>AVERAGE(B2,B3)</f>
        <v>1.5878336277391625</v>
      </c>
    </row>
    <row r="4" spans="1:5" x14ac:dyDescent="0.3">
      <c r="A4" s="1" t="s">
        <v>4</v>
      </c>
      <c r="B4" s="2">
        <v>1.5896464894490818</v>
      </c>
      <c r="D4" s="1">
        <v>2016</v>
      </c>
      <c r="E4" s="2">
        <f>AVERAGE(B4,B5)</f>
        <v>1.5346798706249203</v>
      </c>
    </row>
    <row r="5" spans="1:5" x14ac:dyDescent="0.3">
      <c r="A5" s="1" t="s">
        <v>5</v>
      </c>
      <c r="B5" s="2">
        <v>1.4797132518007587</v>
      </c>
      <c r="D5" s="1">
        <v>2017</v>
      </c>
      <c r="E5" s="2">
        <f>AVERAGE(B6,B7)</f>
        <v>1.7429837105143253</v>
      </c>
    </row>
    <row r="6" spans="1:5" x14ac:dyDescent="0.3">
      <c r="A6" s="1" t="s">
        <v>6</v>
      </c>
      <c r="B6" s="2">
        <v>1.765906495109685</v>
      </c>
      <c r="D6" s="1">
        <v>2018</v>
      </c>
      <c r="E6" s="2">
        <f>AVERAGE(B8,B9)</f>
        <v>2.1803483531881169</v>
      </c>
    </row>
    <row r="7" spans="1:5" x14ac:dyDescent="0.3">
      <c r="A7" s="1" t="s">
        <v>7</v>
      </c>
      <c r="B7" s="2">
        <v>1.7200609259189654</v>
      </c>
      <c r="D7" s="1">
        <v>2019</v>
      </c>
      <c r="E7" s="2">
        <f>AVERAGE(B10,B11)</f>
        <v>2.2035675450020644</v>
      </c>
    </row>
    <row r="8" spans="1:5" x14ac:dyDescent="0.3">
      <c r="A8" s="1" t="s">
        <v>8</v>
      </c>
      <c r="B8" s="2">
        <v>2.0694873</v>
      </c>
      <c r="D8" s="1">
        <v>2020</v>
      </c>
      <c r="E8" s="2">
        <f>AVERAGE(B12,B13)</f>
        <v>2.3660642015132498</v>
      </c>
    </row>
    <row r="9" spans="1:5" x14ac:dyDescent="0.3">
      <c r="A9" s="1" t="s">
        <v>9</v>
      </c>
      <c r="B9" s="2">
        <v>2.2912094063762338</v>
      </c>
      <c r="D9" s="1">
        <v>2021</v>
      </c>
      <c r="E9" s="2">
        <f>AVERAGE(B14,B15)</f>
        <v>2.7985362874999993</v>
      </c>
    </row>
    <row r="10" spans="1:5" x14ac:dyDescent="0.3">
      <c r="A10" s="1" t="s">
        <v>10</v>
      </c>
      <c r="B10" s="2">
        <v>2.0287111401254023</v>
      </c>
      <c r="D10" s="1">
        <v>2022</v>
      </c>
      <c r="E10" s="2">
        <f>AVERAGE(B16,B17)</f>
        <v>2.8495423000000004</v>
      </c>
    </row>
    <row r="11" spans="1:5" x14ac:dyDescent="0.3">
      <c r="A11" s="1" t="s">
        <v>11</v>
      </c>
      <c r="B11" s="2">
        <v>2.3784239498787265</v>
      </c>
      <c r="D11" s="1">
        <v>2023</v>
      </c>
      <c r="E11" s="2">
        <f>AVERAGE(B18,B19)</f>
        <v>2.8417580624999998</v>
      </c>
    </row>
    <row r="12" spans="1:5" x14ac:dyDescent="0.3">
      <c r="A12" s="1" t="s">
        <v>12</v>
      </c>
      <c r="B12" s="2">
        <v>2.5139011436484551</v>
      </c>
      <c r="D12" s="1">
        <v>2024</v>
      </c>
      <c r="E12" s="2">
        <f>AVERAGE(B20,B21)</f>
        <v>2.6602999999999999</v>
      </c>
    </row>
    <row r="13" spans="1:5" x14ac:dyDescent="0.3">
      <c r="A13" s="1" t="s">
        <v>13</v>
      </c>
      <c r="B13" s="2">
        <v>2.2182272593780445</v>
      </c>
      <c r="D13" s="1">
        <v>2025</v>
      </c>
      <c r="E13" s="2">
        <f>B22</f>
        <v>2.5190000000000001</v>
      </c>
    </row>
    <row r="14" spans="1:5" x14ac:dyDescent="0.3">
      <c r="A14" s="1" t="s">
        <v>14</v>
      </c>
      <c r="B14" s="2">
        <v>2.8250725749999992</v>
      </c>
    </row>
    <row r="15" spans="1:5" x14ac:dyDescent="0.3">
      <c r="A15" s="1" t="s">
        <v>15</v>
      </c>
      <c r="B15" s="2">
        <v>2.7719999999999998</v>
      </c>
    </row>
    <row r="16" spans="1:5" x14ac:dyDescent="0.3">
      <c r="A16" s="1" t="s">
        <v>16</v>
      </c>
      <c r="B16" s="2">
        <v>2.8096908000000007</v>
      </c>
    </row>
    <row r="17" spans="1:5" x14ac:dyDescent="0.3">
      <c r="A17" s="1" t="s">
        <v>17</v>
      </c>
      <c r="B17" s="2">
        <v>2.8893938000000001</v>
      </c>
    </row>
    <row r="18" spans="1:5" x14ac:dyDescent="0.3">
      <c r="A18" s="1" t="s">
        <v>18</v>
      </c>
      <c r="B18" s="2">
        <v>2.7865161249999999</v>
      </c>
    </row>
    <row r="19" spans="1:5" x14ac:dyDescent="0.3">
      <c r="A19" s="1" t="s">
        <v>19</v>
      </c>
      <c r="B19" s="2">
        <v>2.8969999999999998</v>
      </c>
    </row>
    <row r="20" spans="1:5" x14ac:dyDescent="0.3">
      <c r="A20" s="1" t="s">
        <v>20</v>
      </c>
      <c r="B20" s="2">
        <v>2.6745999999999999</v>
      </c>
    </row>
    <row r="21" spans="1:5" x14ac:dyDescent="0.3">
      <c r="A21" s="1" t="s">
        <v>21</v>
      </c>
      <c r="B21" s="2">
        <v>2.6459999999999999</v>
      </c>
    </row>
    <row r="22" spans="1:5" x14ac:dyDescent="0.3">
      <c r="A22" s="1" t="s">
        <v>22</v>
      </c>
      <c r="B22" s="2">
        <v>2.5190000000000001</v>
      </c>
    </row>
    <row r="25" spans="1:5" x14ac:dyDescent="0.3">
      <c r="A25" t="s">
        <v>23</v>
      </c>
    </row>
    <row r="26" spans="1:5" x14ac:dyDescent="0.3">
      <c r="A26" s="3" t="s">
        <v>26</v>
      </c>
      <c r="B26" s="3"/>
      <c r="C26" s="3"/>
      <c r="D26" s="3"/>
      <c r="E26" s="3"/>
    </row>
    <row r="27" spans="1:5" x14ac:dyDescent="0.3">
      <c r="A27" s="3"/>
      <c r="B27" s="3"/>
      <c r="C27" s="3"/>
      <c r="D27" s="3"/>
      <c r="E27" s="3"/>
    </row>
    <row r="28" spans="1:5" x14ac:dyDescent="0.3">
      <c r="A28" s="3"/>
      <c r="B28" s="3"/>
      <c r="C28" s="3"/>
      <c r="D28" s="3"/>
      <c r="E28" s="3"/>
    </row>
    <row r="29" spans="1:5" x14ac:dyDescent="0.3">
      <c r="A29" s="3"/>
      <c r="B29" s="3"/>
      <c r="C29" s="3"/>
      <c r="D29" s="3"/>
      <c r="E29" s="3"/>
    </row>
  </sheetData>
  <mergeCells count="1">
    <mergeCell ref="A26:E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 RPS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Littlehale, Parker</dc:creator>
  <cp:lastModifiedBy>Littlehale, Parker</cp:lastModifiedBy>
  <dcterms:created xsi:type="dcterms:W3CDTF">2015-06-05T18:17:20Z</dcterms:created>
  <dcterms:modified xsi:type="dcterms:W3CDTF">2025-03-17T16:15:04Z</dcterms:modified>
</cp:coreProperties>
</file>