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D:\Boston Taxes\"/>
    </mc:Choice>
  </mc:AlternateContent>
  <xr:revisionPtr revIDLastSave="0" documentId="8_{611CB3B6-91EB-4365-9900-1DC385626C44}" xr6:coauthVersionLast="47" xr6:coauthVersionMax="47" xr10:uidLastSave="{00000000-0000-0000-0000-000000000000}"/>
  <bookViews>
    <workbookView xWindow="0" yWindow="0" windowWidth="42495" windowHeight="20910" xr2:uid="{A732F2C3-DA33-44B4-AFF6-2EE5E91C1B9F}"/>
  </bookViews>
  <sheets>
    <sheet name="Commercial value changes" sheetId="1" r:id="rId1"/>
    <sheet name="overall valuation changes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" l="1"/>
  <c r="D11" i="2"/>
  <c r="C11" i="2"/>
  <c r="E10" i="2"/>
  <c r="E9" i="2"/>
  <c r="E8" i="2"/>
  <c r="E7" i="2"/>
  <c r="E6" i="2"/>
  <c r="T5" i="1"/>
  <c r="Y79" i="1"/>
  <c r="Y74" i="1"/>
  <c r="Y78" i="1"/>
  <c r="Y70" i="1"/>
  <c r="Y39" i="1"/>
  <c r="Y2" i="1"/>
  <c r="T2" i="1" s="1"/>
  <c r="Y3" i="1"/>
  <c r="T3" i="1" s="1"/>
  <c r="Y71" i="1"/>
  <c r="Y4" i="1"/>
  <c r="T4" i="1" s="1"/>
  <c r="Y45" i="1"/>
  <c r="Y56" i="1"/>
  <c r="Y66" i="1"/>
  <c r="Y62" i="1"/>
  <c r="Y53" i="1"/>
  <c r="Y77" i="1"/>
  <c r="Y61" i="1"/>
  <c r="Y69" i="1"/>
  <c r="Y68" i="1"/>
  <c r="Y73" i="1"/>
  <c r="Y50" i="1"/>
  <c r="Y76" i="1"/>
  <c r="Y55" i="1"/>
  <c r="Y75" i="1"/>
  <c r="Y60" i="1"/>
  <c r="Y5" i="1"/>
  <c r="Y6" i="1"/>
  <c r="T6" i="1" s="1"/>
  <c r="Y7" i="1"/>
  <c r="T7" i="1" s="1"/>
  <c r="Y52" i="1"/>
  <c r="Y34" i="1"/>
  <c r="Y59" i="1"/>
  <c r="Y41" i="1"/>
  <c r="Y49" i="1"/>
  <c r="Y8" i="1"/>
  <c r="T8" i="1" s="1"/>
  <c r="Y9" i="1"/>
  <c r="T9" i="1" s="1"/>
  <c r="Y10" i="1"/>
  <c r="T10" i="1" s="1"/>
  <c r="Y11" i="1"/>
  <c r="T11" i="1" s="1"/>
  <c r="Y12" i="1"/>
  <c r="T12" i="1" s="1"/>
  <c r="Y13" i="1"/>
  <c r="T13" i="1" s="1"/>
  <c r="Y14" i="1"/>
  <c r="T14" i="1" s="1"/>
  <c r="Y15" i="1"/>
  <c r="T15" i="1" s="1"/>
  <c r="Y37" i="1"/>
  <c r="Y47" i="1"/>
  <c r="Y16" i="1"/>
  <c r="T16" i="1" s="1"/>
  <c r="Y17" i="1"/>
  <c r="T17" i="1" s="1"/>
  <c r="Y18" i="1"/>
  <c r="T18" i="1" s="1"/>
  <c r="Y46" i="1"/>
  <c r="Y19" i="1"/>
  <c r="T19" i="1" s="1"/>
  <c r="Y35" i="1"/>
  <c r="Y20" i="1"/>
  <c r="T20" i="1" s="1"/>
  <c r="Y42" i="1"/>
  <c r="Y51" i="1"/>
  <c r="Y21" i="1"/>
  <c r="T21" i="1" s="1"/>
  <c r="Y22" i="1"/>
  <c r="T22" i="1" s="1"/>
  <c r="Y23" i="1"/>
  <c r="T23" i="1" s="1"/>
  <c r="Y24" i="1"/>
  <c r="T24" i="1" s="1"/>
  <c r="Y25" i="1"/>
  <c r="T25" i="1" s="1"/>
  <c r="Y26" i="1"/>
  <c r="T26" i="1" s="1"/>
  <c r="Y64" i="1"/>
  <c r="Y44" i="1"/>
  <c r="Y27" i="1"/>
  <c r="T27" i="1" s="1"/>
  <c r="Y28" i="1"/>
  <c r="T28" i="1" s="1"/>
  <c r="Y38" i="1"/>
  <c r="Y29" i="1"/>
  <c r="T29" i="1" s="1"/>
  <c r="Y30" i="1"/>
  <c r="T30" i="1" s="1"/>
  <c r="Y43" i="1"/>
  <c r="Y54" i="1"/>
  <c r="Y36" i="1"/>
  <c r="Y31" i="1"/>
  <c r="T31" i="1" s="1"/>
  <c r="Y40" i="1"/>
  <c r="Y63" i="1"/>
  <c r="Y67" i="1"/>
  <c r="Y32" i="1"/>
  <c r="T32" i="1" s="1"/>
  <c r="Y72" i="1"/>
  <c r="Y48" i="1"/>
  <c r="Y65" i="1"/>
  <c r="Y58" i="1"/>
  <c r="Y57" i="1"/>
  <c r="Y33" i="1"/>
  <c r="T33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  <c r="F5" i="1"/>
  <c r="G5" i="1" s="1"/>
  <c r="F4" i="1"/>
  <c r="G4" i="1" s="1"/>
  <c r="F3" i="1"/>
  <c r="G3" i="1" s="1"/>
  <c r="F2" i="1"/>
  <c r="G2" i="1" s="1"/>
</calcChain>
</file>

<file path=xl/sharedStrings.xml><?xml version="1.0" encoding="utf-8"?>
<sst xmlns="http://schemas.openxmlformats.org/spreadsheetml/2006/main" count="212" uniqueCount="208">
  <si>
    <t>zip_code</t>
  </si>
  <si>
    <t>Decrease</t>
  </si>
  <si>
    <t>Increase 0% to 10%</t>
  </si>
  <si>
    <t>Increase 10% to 20%</t>
  </si>
  <si>
    <t>Increase over 20%</t>
  </si>
  <si>
    <t>02108</t>
  </si>
  <si>
    <t>02109</t>
  </si>
  <si>
    <t>02110</t>
  </si>
  <si>
    <t>02111</t>
  </si>
  <si>
    <t>02113</t>
  </si>
  <si>
    <t>02114</t>
  </si>
  <si>
    <t>02115</t>
  </si>
  <si>
    <t>02116</t>
  </si>
  <si>
    <t>02118</t>
  </si>
  <si>
    <t>02119</t>
  </si>
  <si>
    <t>02120</t>
  </si>
  <si>
    <t>02121</t>
  </si>
  <si>
    <t>02122</t>
  </si>
  <si>
    <t>02124</t>
  </si>
  <si>
    <t>02125</t>
  </si>
  <si>
    <t>02126</t>
  </si>
  <si>
    <t>02127</t>
  </si>
  <si>
    <t>02128</t>
  </si>
  <si>
    <t>02129</t>
  </si>
  <si>
    <t>02130</t>
  </si>
  <si>
    <t>02131</t>
  </si>
  <si>
    <t>02132</t>
  </si>
  <si>
    <t>02134</t>
  </si>
  <si>
    <t>02135</t>
  </si>
  <si>
    <t>02136</t>
  </si>
  <si>
    <t>02137</t>
  </si>
  <si>
    <t>02199</t>
  </si>
  <si>
    <t>02201</t>
  </si>
  <si>
    <t>02210</t>
  </si>
  <si>
    <t>02215</t>
  </si>
  <si>
    <t>LUC</t>
  </si>
  <si>
    <t>LU_DESC</t>
  </si>
  <si>
    <t>300</t>
  </si>
  <si>
    <t>HOTEL</t>
  </si>
  <si>
    <t>301</t>
  </si>
  <si>
    <t>MOTEL</t>
  </si>
  <si>
    <t>302</t>
  </si>
  <si>
    <t>INN, RESORT</t>
  </si>
  <si>
    <t>303</t>
  </si>
  <si>
    <t>PRIV CITY CLUB</t>
  </si>
  <si>
    <t>304</t>
  </si>
  <si>
    <t>NURSING /CONV HOME</t>
  </si>
  <si>
    <t>305</t>
  </si>
  <si>
    <t>PRIVATE HOSPITAL</t>
  </si>
  <si>
    <t>306</t>
  </si>
  <si>
    <t>LABORATORY</t>
  </si>
  <si>
    <t>307</t>
  </si>
  <si>
    <t>VETERINARY HOSPITAL</t>
  </si>
  <si>
    <t>309</t>
  </si>
  <si>
    <t>MEDICAL CLINIC Outpatient</t>
  </si>
  <si>
    <t>310</t>
  </si>
  <si>
    <t>LAUNDRY OPERATION</t>
  </si>
  <si>
    <t>311</t>
  </si>
  <si>
    <t>Laundromat /Cleaner</t>
  </si>
  <si>
    <t>312</t>
  </si>
  <si>
    <t>MINI-STORAGE WHSE</t>
  </si>
  <si>
    <t>314</t>
  </si>
  <si>
    <t>TRUCK TERMINAL</t>
  </si>
  <si>
    <t>315</t>
  </si>
  <si>
    <t>STORAGE ANCILLARY</t>
  </si>
  <si>
    <t>316</t>
  </si>
  <si>
    <t>WAREHOUSE /DISTRIB</t>
  </si>
  <si>
    <t>317</t>
  </si>
  <si>
    <t>OLD WHSE, GARAGE</t>
  </si>
  <si>
    <t>318</t>
  </si>
  <si>
    <t>COLD STORAGE WHSE</t>
  </si>
  <si>
    <t>319</t>
  </si>
  <si>
    <t>STRIP CTR STORES</t>
  </si>
  <si>
    <t>320</t>
  </si>
  <si>
    <t>RET/WHSL/SERVICE</t>
  </si>
  <si>
    <t>321</t>
  </si>
  <si>
    <t>DISCOUNT STORE</t>
  </si>
  <si>
    <t>322</t>
  </si>
  <si>
    <t>DEPARTMENT STORE</t>
  </si>
  <si>
    <t>324</t>
  </si>
  <si>
    <t>SUPERMARKET</t>
  </si>
  <si>
    <t>325</t>
  </si>
  <si>
    <t>RETAIL STORE DETACH</t>
  </si>
  <si>
    <t>326</t>
  </si>
  <si>
    <t>RESTAURANT/Cafeteria</t>
  </si>
  <si>
    <t>327</t>
  </si>
  <si>
    <t>RESTAURANT/Lounge</t>
  </si>
  <si>
    <t>328</t>
  </si>
  <si>
    <t>FAST FOOD Restaurant</t>
  </si>
  <si>
    <t>329</t>
  </si>
  <si>
    <t>BAR/TAVERN/PUB</t>
  </si>
  <si>
    <t>330</t>
  </si>
  <si>
    <t>SHOWROOM</t>
  </si>
  <si>
    <t>331</t>
  </si>
  <si>
    <t>AUTO SUPPLY/Service</t>
  </si>
  <si>
    <t>332</t>
  </si>
  <si>
    <t>REPAIR GARAGE</t>
  </si>
  <si>
    <t>333</t>
  </si>
  <si>
    <t>SELF-SERV STATION</t>
  </si>
  <si>
    <t>334</t>
  </si>
  <si>
    <t>SERVICE Center/Retail</t>
  </si>
  <si>
    <t>335</t>
  </si>
  <si>
    <t>CAR WASH</t>
  </si>
  <si>
    <t>336</t>
  </si>
  <si>
    <t>COMM PKG GARAGE</t>
  </si>
  <si>
    <t>337</t>
  </si>
  <si>
    <t>PARKING LOT</t>
  </si>
  <si>
    <t>338</t>
  </si>
  <si>
    <t>Subterranean Garage</t>
  </si>
  <si>
    <t>339</t>
  </si>
  <si>
    <t>PARKING high vol</t>
  </si>
  <si>
    <t>340</t>
  </si>
  <si>
    <t>OFFICE (ATTACHED)</t>
  </si>
  <si>
    <t>341</t>
  </si>
  <si>
    <t>BANK BUILDING</t>
  </si>
  <si>
    <t>342</t>
  </si>
  <si>
    <t>MEDICAL OFFICE</t>
  </si>
  <si>
    <t>343</t>
  </si>
  <si>
    <t>OFFICE 1-2 STORY</t>
  </si>
  <si>
    <t>344</t>
  </si>
  <si>
    <t>OFFICE 3-9 STORY</t>
  </si>
  <si>
    <t>345</t>
  </si>
  <si>
    <t>OFFICE CLS B</t>
  </si>
  <si>
    <t>346</t>
  </si>
  <si>
    <t>OFFICE CLS B+</t>
  </si>
  <si>
    <t>347</t>
  </si>
  <si>
    <t>OFFICE CLS A-</t>
  </si>
  <si>
    <t>348</t>
  </si>
  <si>
    <t>OFFICE CLS A</t>
  </si>
  <si>
    <t>350</t>
  </si>
  <si>
    <t>POSTAL SERVICE</t>
  </si>
  <si>
    <t>351</t>
  </si>
  <si>
    <t>TRAINING /PRIV EDUC</t>
  </si>
  <si>
    <t>352</t>
  </si>
  <si>
    <t>DAY CARE</t>
  </si>
  <si>
    <t>353</t>
  </si>
  <si>
    <t>SOCIAL CLUB</t>
  </si>
  <si>
    <t>355</t>
  </si>
  <si>
    <t>FUNERAL HOME</t>
  </si>
  <si>
    <t>356</t>
  </si>
  <si>
    <t>COMM  CONDO</t>
  </si>
  <si>
    <t>357</t>
  </si>
  <si>
    <t>RETAIL CONDO</t>
  </si>
  <si>
    <t>358</t>
  </si>
  <si>
    <t>OFFICE CONDO</t>
  </si>
  <si>
    <t>359</t>
  </si>
  <si>
    <t>CONDO PARKING (COM)</t>
  </si>
  <si>
    <t>360</t>
  </si>
  <si>
    <t>MUSEUM, GALLERY</t>
  </si>
  <si>
    <t>361</t>
  </si>
  <si>
    <t>NIGHT CLUB</t>
  </si>
  <si>
    <t>362</t>
  </si>
  <si>
    <t>MOVIE THEATER</t>
  </si>
  <si>
    <t>364</t>
  </si>
  <si>
    <t>STAGE THEATER</t>
  </si>
  <si>
    <t>365</t>
  </si>
  <si>
    <t>AUDITORIUM/Sport Center</t>
  </si>
  <si>
    <t>369</t>
  </si>
  <si>
    <t>ARTIST STUDIO</t>
  </si>
  <si>
    <t>370</t>
  </si>
  <si>
    <t>BOWLING ALLEY</t>
  </si>
  <si>
    <t>374</t>
  </si>
  <si>
    <t>HEALTH SPA /CLUB</t>
  </si>
  <si>
    <t>375</t>
  </si>
  <si>
    <t>TENNIS/ RACQUET CLUB</t>
  </si>
  <si>
    <t>376</t>
  </si>
  <si>
    <t>GYM /Athletic Bldg</t>
  </si>
  <si>
    <t>377</t>
  </si>
  <si>
    <t>RECREATION BLDG</t>
  </si>
  <si>
    <t>378</t>
  </si>
  <si>
    <t>SCHOOL</t>
  </si>
  <si>
    <t>379</t>
  </si>
  <si>
    <t>CHURCH, SYNAGOGUE</t>
  </si>
  <si>
    <t>384</t>
  </si>
  <si>
    <t>BOAT HOUSE /MARINA</t>
  </si>
  <si>
    <t>387</t>
  </si>
  <si>
    <t>PAY PARKING LOT</t>
  </si>
  <si>
    <t>388</t>
  </si>
  <si>
    <t>AIR RIGHTS PROPERTY</t>
  </si>
  <si>
    <t>390</t>
  </si>
  <si>
    <t>COMMERCIAL LAND</t>
  </si>
  <si>
    <t>391</t>
  </si>
  <si>
    <t>COM LAND (Secondary)</t>
  </si>
  <si>
    <t>392</t>
  </si>
  <si>
    <t>COM LAND (Unusable)</t>
  </si>
  <si>
    <t>393</t>
  </si>
  <si>
    <t>COM Underwater Land</t>
  </si>
  <si>
    <t>394</t>
  </si>
  <si>
    <t>Com Utility Bldg /Shed</t>
  </si>
  <si>
    <t>395</t>
  </si>
  <si>
    <t>AIR FREIGHT TERMINAL</t>
  </si>
  <si>
    <t>399</t>
  </si>
  <si>
    <t>COM GREENHOUSE</t>
  </si>
  <si>
    <t>0</t>
  </si>
  <si>
    <t>1</t>
  </si>
  <si>
    <t>3</t>
  </si>
  <si>
    <t>4</t>
  </si>
  <si>
    <t>7</t>
  </si>
  <si>
    <t>FY2024 Total Valuation</t>
  </si>
  <si>
    <t>FY 2025 Total Valuation</t>
  </si>
  <si>
    <t>Multiple Use</t>
  </si>
  <si>
    <t>Residential</t>
  </si>
  <si>
    <t>Commercial</t>
  </si>
  <si>
    <t>Industrial</t>
  </si>
  <si>
    <t>Agricultural</t>
  </si>
  <si>
    <t>%change</t>
  </si>
  <si>
    <t>Class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</si>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</sst>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9" formatCode="_(* #,##0_);_(* \(#,##0\);_(* &quot;-&quot;??_);_(@_)"/>
    <numFmt numFmtId="170" formatCode="0.0%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</cellStyleXfs>
  <cellXfs count="17">
    <xf numFmtId="0" fontId="0" fillId="0" borderId="0" xfId="0"/>
    <xf numFmtId="0" fontId="2" fillId="2" borderId="1" xfId="3" applyFont="1" applyFill="1" applyBorder="1" applyAlignment="1">
      <alignment horizontal="center"/>
    </xf>
    <xf numFmtId="0" fontId="2" fillId="0" borderId="2" xfId="3" applyFont="1" applyFill="1" applyBorder="1" applyAlignment="1">
      <alignment wrapText="1"/>
    </xf>
    <xf numFmtId="0" fontId="2" fillId="0" borderId="2" xfId="3" applyFont="1" applyFill="1" applyBorder="1" applyAlignment="1">
      <alignment horizontal="right" wrapText="1"/>
    </xf>
    <xf numFmtId="0" fontId="3" fillId="0" borderId="0" xfId="3"/>
    <xf numFmtId="0" fontId="2" fillId="0" borderId="2" xfId="3" applyFont="1" applyFill="1" applyBorder="1" applyAlignment="1"/>
    <xf numFmtId="0" fontId="2" fillId="0" borderId="2" xfId="3" applyFont="1" applyFill="1" applyBorder="1" applyAlignment="1">
      <alignment horizontal="right"/>
    </xf>
    <xf numFmtId="0" fontId="3" fillId="0" borderId="0" xfId="3" applyAlignment="1"/>
    <xf numFmtId="0" fontId="3" fillId="0" borderId="2" xfId="3" applyBorder="1" applyAlignment="1"/>
    <xf numFmtId="0" fontId="2" fillId="0" borderId="0" xfId="3" applyFont="1" applyFill="1" applyBorder="1" applyAlignment="1">
      <alignment horizontal="right"/>
    </xf>
    <xf numFmtId="0" fontId="3" fillId="0" borderId="0" xfId="3" applyBorder="1" applyAlignment="1"/>
    <xf numFmtId="0" fontId="2" fillId="0" borderId="0" xfId="3" applyFont="1" applyFill="1" applyBorder="1" applyAlignment="1"/>
    <xf numFmtId="0" fontId="2" fillId="2" borderId="3" xfId="4" applyFont="1" applyFill="1" applyBorder="1" applyAlignment="1">
      <alignment horizontal="center"/>
    </xf>
    <xf numFmtId="0" fontId="2" fillId="0" borderId="3" xfId="4" applyFont="1" applyFill="1" applyBorder="1" applyAlignment="1">
      <alignment wrapText="1"/>
    </xf>
    <xf numFmtId="169" fontId="2" fillId="0" borderId="3" xfId="1" applyNumberFormat="1" applyFont="1" applyFill="1" applyBorder="1" applyAlignment="1">
      <alignment horizontal="right" wrapText="1"/>
    </xf>
    <xf numFmtId="170" fontId="0" fillId="0" borderId="3" xfId="2" applyNumberFormat="1" applyFont="1" applyBorder="1"/>
    <xf numFmtId="169" fontId="0" fillId="0" borderId="0" xfId="0" applyNumberFormat="1"/>
  </cellXfs>
  <cellStyles count="5">
    <cellStyle name="Comma" xfId="1" builtinId="3"/>
    <cellStyle name="Normal" xfId="0" builtinId="0"/>
    <cellStyle name="Normal_overal valuation changes" xfId="4" xr:uid="{8169D794-ED00-4302-84E4-C387D3991D8B}"/>
    <cellStyle name="Normal_Sheet1" xfId="3" xr:uid="{63AC414E-14B4-436B-8C83-5DB1FC57634E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'Commercial value changes'!$B$1</c:f>
              <c:strCache>
                <c:ptCount val="1"/>
                <c:pt idx="0">
                  <c:v>Decrease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'Commercial value changes'!$G$2:$G$31</c:f>
              <c:strCache>
                <c:ptCount val="30"/>
                <c:pt idx="0">
                  <c:v>02108 (320)</c:v>
                </c:pt>
                <c:pt idx="1">
                  <c:v>02109 (202)</c:v>
                </c:pt>
                <c:pt idx="2">
                  <c:v>02110 (382)</c:v>
                </c:pt>
                <c:pt idx="3">
                  <c:v>02111 (295)</c:v>
                </c:pt>
                <c:pt idx="4">
                  <c:v>02113 (69)</c:v>
                </c:pt>
                <c:pt idx="5">
                  <c:v>02114 (224)</c:v>
                </c:pt>
                <c:pt idx="6">
                  <c:v>02115 (159)</c:v>
                </c:pt>
                <c:pt idx="7">
                  <c:v>02116 (407)</c:v>
                </c:pt>
                <c:pt idx="8">
                  <c:v>02118 (300)</c:v>
                </c:pt>
                <c:pt idx="9">
                  <c:v>02119 (408)</c:v>
                </c:pt>
                <c:pt idx="10">
                  <c:v>02120 (62)</c:v>
                </c:pt>
                <c:pt idx="11">
                  <c:v>02121 (118)</c:v>
                </c:pt>
                <c:pt idx="12">
                  <c:v>02122 (332)</c:v>
                </c:pt>
                <c:pt idx="13">
                  <c:v>02124 (324)</c:v>
                </c:pt>
                <c:pt idx="14">
                  <c:v>02125 (304)</c:v>
                </c:pt>
                <c:pt idx="15">
                  <c:v>02126 (144)</c:v>
                </c:pt>
                <c:pt idx="16">
                  <c:v>02127 (522)</c:v>
                </c:pt>
                <c:pt idx="17">
                  <c:v>02128 (366)</c:v>
                </c:pt>
                <c:pt idx="18">
                  <c:v>02129 (201)</c:v>
                </c:pt>
                <c:pt idx="19">
                  <c:v>02130 (271)</c:v>
                </c:pt>
                <c:pt idx="20">
                  <c:v>02131 (242)</c:v>
                </c:pt>
                <c:pt idx="21">
                  <c:v>02132 (236)</c:v>
                </c:pt>
                <c:pt idx="22">
                  <c:v>02134 (285)</c:v>
                </c:pt>
                <c:pt idx="23">
                  <c:v>02135 (321)</c:v>
                </c:pt>
                <c:pt idx="24">
                  <c:v>02136 (295)</c:v>
                </c:pt>
                <c:pt idx="25">
                  <c:v>02137 (1)</c:v>
                </c:pt>
                <c:pt idx="26">
                  <c:v>02199 (2)</c:v>
                </c:pt>
                <c:pt idx="27">
                  <c:v>02201 (2)</c:v>
                </c:pt>
                <c:pt idx="28">
                  <c:v>02210 (144)</c:v>
                </c:pt>
                <c:pt idx="29">
                  <c:v>02215 (184)</c:v>
                </c:pt>
              </c:strCache>
            </c:strRef>
          </c:cat>
          <c:val>
            <c:numRef>
              <c:f>'Commercial value changes'!$B$2:$B$31</c:f>
              <c:numCache>
                <c:formatCode>General</c:formatCode>
                <c:ptCount val="30"/>
                <c:pt idx="0">
                  <c:v>315</c:v>
                </c:pt>
                <c:pt idx="1">
                  <c:v>187</c:v>
                </c:pt>
                <c:pt idx="2">
                  <c:v>252</c:v>
                </c:pt>
                <c:pt idx="3">
                  <c:v>261</c:v>
                </c:pt>
                <c:pt idx="4">
                  <c:v>57</c:v>
                </c:pt>
                <c:pt idx="5">
                  <c:v>193</c:v>
                </c:pt>
                <c:pt idx="6">
                  <c:v>136</c:v>
                </c:pt>
                <c:pt idx="7">
                  <c:v>345</c:v>
                </c:pt>
                <c:pt idx="8">
                  <c:v>222</c:v>
                </c:pt>
                <c:pt idx="9">
                  <c:v>214</c:v>
                </c:pt>
                <c:pt idx="10">
                  <c:v>34</c:v>
                </c:pt>
                <c:pt idx="11">
                  <c:v>66</c:v>
                </c:pt>
                <c:pt idx="12">
                  <c:v>213</c:v>
                </c:pt>
                <c:pt idx="13">
                  <c:v>222</c:v>
                </c:pt>
                <c:pt idx="14">
                  <c:v>178</c:v>
                </c:pt>
                <c:pt idx="15">
                  <c:v>92</c:v>
                </c:pt>
                <c:pt idx="16">
                  <c:v>286</c:v>
                </c:pt>
                <c:pt idx="17">
                  <c:v>220</c:v>
                </c:pt>
                <c:pt idx="18">
                  <c:v>145</c:v>
                </c:pt>
                <c:pt idx="19">
                  <c:v>200</c:v>
                </c:pt>
                <c:pt idx="20">
                  <c:v>151</c:v>
                </c:pt>
                <c:pt idx="21">
                  <c:v>169</c:v>
                </c:pt>
                <c:pt idx="22">
                  <c:v>184</c:v>
                </c:pt>
                <c:pt idx="23">
                  <c:v>224</c:v>
                </c:pt>
                <c:pt idx="24">
                  <c:v>169</c:v>
                </c:pt>
                <c:pt idx="26">
                  <c:v>1</c:v>
                </c:pt>
                <c:pt idx="27">
                  <c:v>2</c:v>
                </c:pt>
                <c:pt idx="28">
                  <c:v>93</c:v>
                </c:pt>
                <c:pt idx="29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02-48ED-A4FA-0FF25086A99B}"/>
            </c:ext>
          </c:extLst>
        </c:ser>
        <c:ser>
          <c:idx val="1"/>
          <c:order val="1"/>
          <c:tx>
            <c:strRef>
              <c:f>'Commercial value changes'!$C$1</c:f>
              <c:strCache>
                <c:ptCount val="1"/>
                <c:pt idx="0">
                  <c:v>Increase 0% to 10%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'Commercial value changes'!$G$2:$G$31</c:f>
              <c:strCache>
                <c:ptCount val="30"/>
                <c:pt idx="0">
                  <c:v>02108 (320)</c:v>
                </c:pt>
                <c:pt idx="1">
                  <c:v>02109 (202)</c:v>
                </c:pt>
                <c:pt idx="2">
                  <c:v>02110 (382)</c:v>
                </c:pt>
                <c:pt idx="3">
                  <c:v>02111 (295)</c:v>
                </c:pt>
                <c:pt idx="4">
                  <c:v>02113 (69)</c:v>
                </c:pt>
                <c:pt idx="5">
                  <c:v>02114 (224)</c:v>
                </c:pt>
                <c:pt idx="6">
                  <c:v>02115 (159)</c:v>
                </c:pt>
                <c:pt idx="7">
                  <c:v>02116 (407)</c:v>
                </c:pt>
                <c:pt idx="8">
                  <c:v>02118 (300)</c:v>
                </c:pt>
                <c:pt idx="9">
                  <c:v>02119 (408)</c:v>
                </c:pt>
                <c:pt idx="10">
                  <c:v>02120 (62)</c:v>
                </c:pt>
                <c:pt idx="11">
                  <c:v>02121 (118)</c:v>
                </c:pt>
                <c:pt idx="12">
                  <c:v>02122 (332)</c:v>
                </c:pt>
                <c:pt idx="13">
                  <c:v>02124 (324)</c:v>
                </c:pt>
                <c:pt idx="14">
                  <c:v>02125 (304)</c:v>
                </c:pt>
                <c:pt idx="15">
                  <c:v>02126 (144)</c:v>
                </c:pt>
                <c:pt idx="16">
                  <c:v>02127 (522)</c:v>
                </c:pt>
                <c:pt idx="17">
                  <c:v>02128 (366)</c:v>
                </c:pt>
                <c:pt idx="18">
                  <c:v>02129 (201)</c:v>
                </c:pt>
                <c:pt idx="19">
                  <c:v>02130 (271)</c:v>
                </c:pt>
                <c:pt idx="20">
                  <c:v>02131 (242)</c:v>
                </c:pt>
                <c:pt idx="21">
                  <c:v>02132 (236)</c:v>
                </c:pt>
                <c:pt idx="22">
                  <c:v>02134 (285)</c:v>
                </c:pt>
                <c:pt idx="23">
                  <c:v>02135 (321)</c:v>
                </c:pt>
                <c:pt idx="24">
                  <c:v>02136 (295)</c:v>
                </c:pt>
                <c:pt idx="25">
                  <c:v>02137 (1)</c:v>
                </c:pt>
                <c:pt idx="26">
                  <c:v>02199 (2)</c:v>
                </c:pt>
                <c:pt idx="27">
                  <c:v>02201 (2)</c:v>
                </c:pt>
                <c:pt idx="28">
                  <c:v>02210 (144)</c:v>
                </c:pt>
                <c:pt idx="29">
                  <c:v>02215 (184)</c:v>
                </c:pt>
              </c:strCache>
            </c:strRef>
          </c:cat>
          <c:val>
            <c:numRef>
              <c:f>'Commercial value changes'!$C$2:$C$31</c:f>
              <c:numCache>
                <c:formatCode>General</c:formatCode>
                <c:ptCount val="30"/>
                <c:pt idx="0">
                  <c:v>4</c:v>
                </c:pt>
                <c:pt idx="1">
                  <c:v>9</c:v>
                </c:pt>
                <c:pt idx="2">
                  <c:v>123</c:v>
                </c:pt>
                <c:pt idx="3">
                  <c:v>30</c:v>
                </c:pt>
                <c:pt idx="4">
                  <c:v>12</c:v>
                </c:pt>
                <c:pt idx="5">
                  <c:v>25</c:v>
                </c:pt>
                <c:pt idx="6">
                  <c:v>20</c:v>
                </c:pt>
                <c:pt idx="7">
                  <c:v>49</c:v>
                </c:pt>
                <c:pt idx="8">
                  <c:v>76</c:v>
                </c:pt>
                <c:pt idx="9">
                  <c:v>190</c:v>
                </c:pt>
                <c:pt idx="10">
                  <c:v>28</c:v>
                </c:pt>
                <c:pt idx="11">
                  <c:v>49</c:v>
                </c:pt>
                <c:pt idx="12">
                  <c:v>101</c:v>
                </c:pt>
                <c:pt idx="13">
                  <c:v>96</c:v>
                </c:pt>
                <c:pt idx="14">
                  <c:v>116</c:v>
                </c:pt>
                <c:pt idx="15">
                  <c:v>47</c:v>
                </c:pt>
                <c:pt idx="16">
                  <c:v>231</c:v>
                </c:pt>
                <c:pt idx="17">
                  <c:v>134</c:v>
                </c:pt>
                <c:pt idx="18">
                  <c:v>56</c:v>
                </c:pt>
                <c:pt idx="19">
                  <c:v>66</c:v>
                </c:pt>
                <c:pt idx="20">
                  <c:v>87</c:v>
                </c:pt>
                <c:pt idx="21">
                  <c:v>63</c:v>
                </c:pt>
                <c:pt idx="22">
                  <c:v>93</c:v>
                </c:pt>
                <c:pt idx="23">
                  <c:v>92</c:v>
                </c:pt>
                <c:pt idx="24">
                  <c:v>119</c:v>
                </c:pt>
                <c:pt idx="25">
                  <c:v>1</c:v>
                </c:pt>
                <c:pt idx="26">
                  <c:v>1</c:v>
                </c:pt>
                <c:pt idx="28">
                  <c:v>44</c:v>
                </c:pt>
                <c:pt idx="29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02-48ED-A4FA-0FF25086A99B}"/>
            </c:ext>
          </c:extLst>
        </c:ser>
        <c:ser>
          <c:idx val="2"/>
          <c:order val="2"/>
          <c:tx>
            <c:strRef>
              <c:f>'Commercial value changes'!$D$1</c:f>
              <c:strCache>
                <c:ptCount val="1"/>
                <c:pt idx="0">
                  <c:v>Increase 10% to 20%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'Commercial value changes'!$G$2:$G$31</c:f>
              <c:strCache>
                <c:ptCount val="30"/>
                <c:pt idx="0">
                  <c:v>02108 (320)</c:v>
                </c:pt>
                <c:pt idx="1">
                  <c:v>02109 (202)</c:v>
                </c:pt>
                <c:pt idx="2">
                  <c:v>02110 (382)</c:v>
                </c:pt>
                <c:pt idx="3">
                  <c:v>02111 (295)</c:v>
                </c:pt>
                <c:pt idx="4">
                  <c:v>02113 (69)</c:v>
                </c:pt>
                <c:pt idx="5">
                  <c:v>02114 (224)</c:v>
                </c:pt>
                <c:pt idx="6">
                  <c:v>02115 (159)</c:v>
                </c:pt>
                <c:pt idx="7">
                  <c:v>02116 (407)</c:v>
                </c:pt>
                <c:pt idx="8">
                  <c:v>02118 (300)</c:v>
                </c:pt>
                <c:pt idx="9">
                  <c:v>02119 (408)</c:v>
                </c:pt>
                <c:pt idx="10">
                  <c:v>02120 (62)</c:v>
                </c:pt>
                <c:pt idx="11">
                  <c:v>02121 (118)</c:v>
                </c:pt>
                <c:pt idx="12">
                  <c:v>02122 (332)</c:v>
                </c:pt>
                <c:pt idx="13">
                  <c:v>02124 (324)</c:v>
                </c:pt>
                <c:pt idx="14">
                  <c:v>02125 (304)</c:v>
                </c:pt>
                <c:pt idx="15">
                  <c:v>02126 (144)</c:v>
                </c:pt>
                <c:pt idx="16">
                  <c:v>02127 (522)</c:v>
                </c:pt>
                <c:pt idx="17">
                  <c:v>02128 (366)</c:v>
                </c:pt>
                <c:pt idx="18">
                  <c:v>02129 (201)</c:v>
                </c:pt>
                <c:pt idx="19">
                  <c:v>02130 (271)</c:v>
                </c:pt>
                <c:pt idx="20">
                  <c:v>02131 (242)</c:v>
                </c:pt>
                <c:pt idx="21">
                  <c:v>02132 (236)</c:v>
                </c:pt>
                <c:pt idx="22">
                  <c:v>02134 (285)</c:v>
                </c:pt>
                <c:pt idx="23">
                  <c:v>02135 (321)</c:v>
                </c:pt>
                <c:pt idx="24">
                  <c:v>02136 (295)</c:v>
                </c:pt>
                <c:pt idx="25">
                  <c:v>02137 (1)</c:v>
                </c:pt>
                <c:pt idx="26">
                  <c:v>02199 (2)</c:v>
                </c:pt>
                <c:pt idx="27">
                  <c:v>02201 (2)</c:v>
                </c:pt>
                <c:pt idx="28">
                  <c:v>02210 (144)</c:v>
                </c:pt>
                <c:pt idx="29">
                  <c:v>02215 (184)</c:v>
                </c:pt>
              </c:strCache>
            </c:strRef>
          </c:cat>
          <c:val>
            <c:numRef>
              <c:f>'Commercial value changes'!$D$2:$D$31</c:f>
              <c:numCache>
                <c:formatCode>General</c:formatCode>
                <c:ptCount val="30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9</c:v>
                </c:pt>
                <c:pt idx="8">
                  <c:v>1</c:v>
                </c:pt>
                <c:pt idx="9">
                  <c:v>3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6">
                  <c:v>4</c:v>
                </c:pt>
                <c:pt idx="17">
                  <c:v>3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8">
                  <c:v>4</c:v>
                </c:pt>
                <c:pt idx="2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02-48ED-A4FA-0FF25086A99B}"/>
            </c:ext>
          </c:extLst>
        </c:ser>
        <c:ser>
          <c:idx val="3"/>
          <c:order val="3"/>
          <c:tx>
            <c:strRef>
              <c:f>'Commercial value changes'!$E$1</c:f>
              <c:strCache>
                <c:ptCount val="1"/>
                <c:pt idx="0">
                  <c:v>Increase over 20%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'Commercial value changes'!$G$2:$G$31</c:f>
              <c:strCache>
                <c:ptCount val="30"/>
                <c:pt idx="0">
                  <c:v>02108 (320)</c:v>
                </c:pt>
                <c:pt idx="1">
                  <c:v>02109 (202)</c:v>
                </c:pt>
                <c:pt idx="2">
                  <c:v>02110 (382)</c:v>
                </c:pt>
                <c:pt idx="3">
                  <c:v>02111 (295)</c:v>
                </c:pt>
                <c:pt idx="4">
                  <c:v>02113 (69)</c:v>
                </c:pt>
                <c:pt idx="5">
                  <c:v>02114 (224)</c:v>
                </c:pt>
                <c:pt idx="6">
                  <c:v>02115 (159)</c:v>
                </c:pt>
                <c:pt idx="7">
                  <c:v>02116 (407)</c:v>
                </c:pt>
                <c:pt idx="8">
                  <c:v>02118 (300)</c:v>
                </c:pt>
                <c:pt idx="9">
                  <c:v>02119 (408)</c:v>
                </c:pt>
                <c:pt idx="10">
                  <c:v>02120 (62)</c:v>
                </c:pt>
                <c:pt idx="11">
                  <c:v>02121 (118)</c:v>
                </c:pt>
                <c:pt idx="12">
                  <c:v>02122 (332)</c:v>
                </c:pt>
                <c:pt idx="13">
                  <c:v>02124 (324)</c:v>
                </c:pt>
                <c:pt idx="14">
                  <c:v>02125 (304)</c:v>
                </c:pt>
                <c:pt idx="15">
                  <c:v>02126 (144)</c:v>
                </c:pt>
                <c:pt idx="16">
                  <c:v>02127 (522)</c:v>
                </c:pt>
                <c:pt idx="17">
                  <c:v>02128 (366)</c:v>
                </c:pt>
                <c:pt idx="18">
                  <c:v>02129 (201)</c:v>
                </c:pt>
                <c:pt idx="19">
                  <c:v>02130 (271)</c:v>
                </c:pt>
                <c:pt idx="20">
                  <c:v>02131 (242)</c:v>
                </c:pt>
                <c:pt idx="21">
                  <c:v>02132 (236)</c:v>
                </c:pt>
                <c:pt idx="22">
                  <c:v>02134 (285)</c:v>
                </c:pt>
                <c:pt idx="23">
                  <c:v>02135 (321)</c:v>
                </c:pt>
                <c:pt idx="24">
                  <c:v>02136 (295)</c:v>
                </c:pt>
                <c:pt idx="25">
                  <c:v>02137 (1)</c:v>
                </c:pt>
                <c:pt idx="26">
                  <c:v>02199 (2)</c:v>
                </c:pt>
                <c:pt idx="27">
                  <c:v>02201 (2)</c:v>
                </c:pt>
                <c:pt idx="28">
                  <c:v>02210 (144)</c:v>
                </c:pt>
                <c:pt idx="29">
                  <c:v>02215 (184)</c:v>
                </c:pt>
              </c:strCache>
            </c:strRef>
          </c:cat>
          <c:val>
            <c:numRef>
              <c:f>'Commercial value changes'!$E$2:$E$31</c:f>
              <c:numCache>
                <c:formatCode>General</c:formatCode>
                <c:ptCount val="30"/>
                <c:pt idx="1">
                  <c:v>3</c:v>
                </c:pt>
                <c:pt idx="2">
                  <c:v>5</c:v>
                </c:pt>
                <c:pt idx="3">
                  <c:v>2</c:v>
                </c:pt>
                <c:pt idx="5">
                  <c:v>2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1">
                  <c:v>3</c:v>
                </c:pt>
                <c:pt idx="12">
                  <c:v>13</c:v>
                </c:pt>
                <c:pt idx="13">
                  <c:v>4</c:v>
                </c:pt>
                <c:pt idx="14">
                  <c:v>8</c:v>
                </c:pt>
                <c:pt idx="15">
                  <c:v>5</c:v>
                </c:pt>
                <c:pt idx="16">
                  <c:v>1</c:v>
                </c:pt>
                <c:pt idx="17">
                  <c:v>9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6</c:v>
                </c:pt>
                <c:pt idx="23">
                  <c:v>4</c:v>
                </c:pt>
                <c:pt idx="24">
                  <c:v>6</c:v>
                </c:pt>
                <c:pt idx="28">
                  <c:v>3</c:v>
                </c:pt>
                <c:pt idx="2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02-48ED-A4FA-0FF25086A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14599184"/>
        <c:axId val="1714599664"/>
      </c:barChart>
      <c:catAx>
        <c:axId val="17145991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4599664"/>
        <c:crosses val="autoZero"/>
        <c:auto val="1"/>
        <c:lblAlgn val="ctr"/>
        <c:lblOffset val="100"/>
        <c:noMultiLvlLbl val="0"/>
      </c:catAx>
      <c:valAx>
        <c:axId val="171459966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459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'Commercial value changes'!$U$1</c:f>
              <c:strCache>
                <c:ptCount val="1"/>
                <c:pt idx="0">
                  <c:v>Decrease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'Commercial value changes'!$T$2:$T$33</c:f>
              <c:strCache>
                <c:ptCount val="32"/>
                <c:pt idx="0">
                  <c:v>COM LAND (Secondary) (147)</c:v>
                </c:pt>
                <c:pt idx="1">
                  <c:v>COMMERCIAL LAND (642)</c:v>
                </c:pt>
                <c:pt idx="2">
                  <c:v>PAY PARKING LOT (146)</c:v>
                </c:pt>
                <c:pt idx="3">
                  <c:v>OFFICE CONDO (591)</c:v>
                </c:pt>
                <c:pt idx="4">
                  <c:v>RETAIL CONDO (772)</c:v>
                </c:pt>
                <c:pt idx="5">
                  <c:v>COMM  CONDO (137)</c:v>
                </c:pt>
                <c:pt idx="6">
                  <c:v>OFFICE CLS A (55)</c:v>
                </c:pt>
                <c:pt idx="7">
                  <c:v>OFFICE CLS A- (74)</c:v>
                </c:pt>
                <c:pt idx="8">
                  <c:v>OFFICE CLS B+ (119)</c:v>
                </c:pt>
                <c:pt idx="9">
                  <c:v>OFFICE CLS B (43)</c:v>
                </c:pt>
                <c:pt idx="10">
                  <c:v>OFFICE 3-9 STORY (269)</c:v>
                </c:pt>
                <c:pt idx="11">
                  <c:v>OFFICE 1-2 STORY (223)</c:v>
                </c:pt>
                <c:pt idx="12">
                  <c:v>MEDICAL OFFICE (81)</c:v>
                </c:pt>
                <c:pt idx="13">
                  <c:v>BANK BUILDING (129)</c:v>
                </c:pt>
                <c:pt idx="14">
                  <c:v>Subterranean Garage (113)</c:v>
                </c:pt>
                <c:pt idx="15">
                  <c:v>PARKING LOT (268)</c:v>
                </c:pt>
                <c:pt idx="16">
                  <c:v>COMM PKG GARAGE (58)</c:v>
                </c:pt>
                <c:pt idx="17">
                  <c:v>SERVICE Center/Retail (54)</c:v>
                </c:pt>
                <c:pt idx="18">
                  <c:v>REPAIR GARAGE (331)</c:v>
                </c:pt>
                <c:pt idx="19">
                  <c:v>BAR/TAVERN/PUB (69)</c:v>
                </c:pt>
                <c:pt idx="20">
                  <c:v>FAST FOOD Restaurant (91)</c:v>
                </c:pt>
                <c:pt idx="21">
                  <c:v>RESTAURANT/Lounge (101)</c:v>
                </c:pt>
                <c:pt idx="22">
                  <c:v>RESTAURANT/Cafeteria (239)</c:v>
                </c:pt>
                <c:pt idx="23">
                  <c:v>RETAIL STORE DETACH (105)</c:v>
                </c:pt>
                <c:pt idx="24">
                  <c:v>SUPERMARKET (45)</c:v>
                </c:pt>
                <c:pt idx="25">
                  <c:v>RET/WHSL/SERVICE (610)</c:v>
                </c:pt>
                <c:pt idx="26">
                  <c:v>STRIP CTR STORES (525)</c:v>
                </c:pt>
                <c:pt idx="27">
                  <c:v>OLD WHSE, GARAGE (214)</c:v>
                </c:pt>
                <c:pt idx="28">
                  <c:v>WAREHOUSE /DISTRIB (199)</c:v>
                </c:pt>
                <c:pt idx="29">
                  <c:v>Laundromat /Cleaner (54)</c:v>
                </c:pt>
                <c:pt idx="30">
                  <c:v>LABORATORY (41)</c:v>
                </c:pt>
                <c:pt idx="31">
                  <c:v>HOTEL (65)</c:v>
                </c:pt>
              </c:strCache>
            </c:strRef>
          </c:cat>
          <c:val>
            <c:numRef>
              <c:f>'Commercial value changes'!$U$2:$U$33</c:f>
              <c:numCache>
                <c:formatCode>General</c:formatCode>
                <c:ptCount val="32"/>
                <c:pt idx="1">
                  <c:v>6</c:v>
                </c:pt>
                <c:pt idx="2">
                  <c:v>113</c:v>
                </c:pt>
                <c:pt idx="3">
                  <c:v>588</c:v>
                </c:pt>
                <c:pt idx="4">
                  <c:v>758</c:v>
                </c:pt>
                <c:pt idx="5">
                  <c:v>128</c:v>
                </c:pt>
                <c:pt idx="6">
                  <c:v>50</c:v>
                </c:pt>
                <c:pt idx="7">
                  <c:v>73</c:v>
                </c:pt>
                <c:pt idx="8">
                  <c:v>113</c:v>
                </c:pt>
                <c:pt idx="9">
                  <c:v>43</c:v>
                </c:pt>
                <c:pt idx="10">
                  <c:v>261</c:v>
                </c:pt>
                <c:pt idx="11">
                  <c:v>211</c:v>
                </c:pt>
                <c:pt idx="12">
                  <c:v>81</c:v>
                </c:pt>
                <c:pt idx="13">
                  <c:v>123</c:v>
                </c:pt>
                <c:pt idx="14">
                  <c:v>9</c:v>
                </c:pt>
                <c:pt idx="15">
                  <c:v>29</c:v>
                </c:pt>
                <c:pt idx="16">
                  <c:v>45</c:v>
                </c:pt>
                <c:pt idx="17">
                  <c:v>26</c:v>
                </c:pt>
                <c:pt idx="18">
                  <c:v>101</c:v>
                </c:pt>
                <c:pt idx="19">
                  <c:v>67</c:v>
                </c:pt>
                <c:pt idx="20">
                  <c:v>82</c:v>
                </c:pt>
                <c:pt idx="21">
                  <c:v>95</c:v>
                </c:pt>
                <c:pt idx="22">
                  <c:v>228</c:v>
                </c:pt>
                <c:pt idx="23">
                  <c:v>101</c:v>
                </c:pt>
                <c:pt idx="24">
                  <c:v>44</c:v>
                </c:pt>
                <c:pt idx="25">
                  <c:v>550</c:v>
                </c:pt>
                <c:pt idx="26">
                  <c:v>503</c:v>
                </c:pt>
                <c:pt idx="27">
                  <c:v>70</c:v>
                </c:pt>
                <c:pt idx="28">
                  <c:v>102</c:v>
                </c:pt>
                <c:pt idx="29">
                  <c:v>54</c:v>
                </c:pt>
                <c:pt idx="30">
                  <c:v>28</c:v>
                </c:pt>
                <c:pt idx="3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16-4DFE-AAD0-D9C7F62ED412}"/>
            </c:ext>
          </c:extLst>
        </c:ser>
        <c:ser>
          <c:idx val="1"/>
          <c:order val="1"/>
          <c:tx>
            <c:strRef>
              <c:f>'Commercial value changes'!$V$1</c:f>
              <c:strCache>
                <c:ptCount val="1"/>
                <c:pt idx="0">
                  <c:v>Increase 0% to 10%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'Commercial value changes'!$T$2:$T$33</c:f>
              <c:strCache>
                <c:ptCount val="32"/>
                <c:pt idx="0">
                  <c:v>COM LAND (Secondary) (147)</c:v>
                </c:pt>
                <c:pt idx="1">
                  <c:v>COMMERCIAL LAND (642)</c:v>
                </c:pt>
                <c:pt idx="2">
                  <c:v>PAY PARKING LOT (146)</c:v>
                </c:pt>
                <c:pt idx="3">
                  <c:v>OFFICE CONDO (591)</c:v>
                </c:pt>
                <c:pt idx="4">
                  <c:v>RETAIL CONDO (772)</c:v>
                </c:pt>
                <c:pt idx="5">
                  <c:v>COMM  CONDO (137)</c:v>
                </c:pt>
                <c:pt idx="6">
                  <c:v>OFFICE CLS A (55)</c:v>
                </c:pt>
                <c:pt idx="7">
                  <c:v>OFFICE CLS A- (74)</c:v>
                </c:pt>
                <c:pt idx="8">
                  <c:v>OFFICE CLS B+ (119)</c:v>
                </c:pt>
                <c:pt idx="9">
                  <c:v>OFFICE CLS B (43)</c:v>
                </c:pt>
                <c:pt idx="10">
                  <c:v>OFFICE 3-9 STORY (269)</c:v>
                </c:pt>
                <c:pt idx="11">
                  <c:v>OFFICE 1-2 STORY (223)</c:v>
                </c:pt>
                <c:pt idx="12">
                  <c:v>MEDICAL OFFICE (81)</c:v>
                </c:pt>
                <c:pt idx="13">
                  <c:v>BANK BUILDING (129)</c:v>
                </c:pt>
                <c:pt idx="14">
                  <c:v>Subterranean Garage (113)</c:v>
                </c:pt>
                <c:pt idx="15">
                  <c:v>PARKING LOT (268)</c:v>
                </c:pt>
                <c:pt idx="16">
                  <c:v>COMM PKG GARAGE (58)</c:v>
                </c:pt>
                <c:pt idx="17">
                  <c:v>SERVICE Center/Retail (54)</c:v>
                </c:pt>
                <c:pt idx="18">
                  <c:v>REPAIR GARAGE (331)</c:v>
                </c:pt>
                <c:pt idx="19">
                  <c:v>BAR/TAVERN/PUB (69)</c:v>
                </c:pt>
                <c:pt idx="20">
                  <c:v>FAST FOOD Restaurant (91)</c:v>
                </c:pt>
                <c:pt idx="21">
                  <c:v>RESTAURANT/Lounge (101)</c:v>
                </c:pt>
                <c:pt idx="22">
                  <c:v>RESTAURANT/Cafeteria (239)</c:v>
                </c:pt>
                <c:pt idx="23">
                  <c:v>RETAIL STORE DETACH (105)</c:v>
                </c:pt>
                <c:pt idx="24">
                  <c:v>SUPERMARKET (45)</c:v>
                </c:pt>
                <c:pt idx="25">
                  <c:v>RET/WHSL/SERVICE (610)</c:v>
                </c:pt>
                <c:pt idx="26">
                  <c:v>STRIP CTR STORES (525)</c:v>
                </c:pt>
                <c:pt idx="27">
                  <c:v>OLD WHSE, GARAGE (214)</c:v>
                </c:pt>
                <c:pt idx="28">
                  <c:v>WAREHOUSE /DISTRIB (199)</c:v>
                </c:pt>
                <c:pt idx="29">
                  <c:v>Laundromat /Cleaner (54)</c:v>
                </c:pt>
                <c:pt idx="30">
                  <c:v>LABORATORY (41)</c:v>
                </c:pt>
                <c:pt idx="31">
                  <c:v>HOTEL (65)</c:v>
                </c:pt>
              </c:strCache>
            </c:strRef>
          </c:cat>
          <c:val>
            <c:numRef>
              <c:f>'Commercial value changes'!$V$2:$V$33</c:f>
              <c:numCache>
                <c:formatCode>General</c:formatCode>
                <c:ptCount val="32"/>
                <c:pt idx="0">
                  <c:v>144</c:v>
                </c:pt>
                <c:pt idx="1">
                  <c:v>625</c:v>
                </c:pt>
                <c:pt idx="2">
                  <c:v>32</c:v>
                </c:pt>
                <c:pt idx="3">
                  <c:v>1</c:v>
                </c:pt>
                <c:pt idx="4">
                  <c:v>4</c:v>
                </c:pt>
                <c:pt idx="5">
                  <c:v>7</c:v>
                </c:pt>
                <c:pt idx="6">
                  <c:v>3</c:v>
                </c:pt>
                <c:pt idx="7">
                  <c:v>1</c:v>
                </c:pt>
                <c:pt idx="8">
                  <c:v>6</c:v>
                </c:pt>
                <c:pt idx="10">
                  <c:v>4</c:v>
                </c:pt>
                <c:pt idx="11">
                  <c:v>8</c:v>
                </c:pt>
                <c:pt idx="13">
                  <c:v>5</c:v>
                </c:pt>
                <c:pt idx="14">
                  <c:v>104</c:v>
                </c:pt>
                <c:pt idx="15">
                  <c:v>237</c:v>
                </c:pt>
                <c:pt idx="16">
                  <c:v>13</c:v>
                </c:pt>
                <c:pt idx="17">
                  <c:v>28</c:v>
                </c:pt>
                <c:pt idx="18">
                  <c:v>225</c:v>
                </c:pt>
                <c:pt idx="20">
                  <c:v>4</c:v>
                </c:pt>
                <c:pt idx="21">
                  <c:v>4</c:v>
                </c:pt>
                <c:pt idx="22">
                  <c:v>8</c:v>
                </c:pt>
                <c:pt idx="23">
                  <c:v>3</c:v>
                </c:pt>
                <c:pt idx="24">
                  <c:v>1</c:v>
                </c:pt>
                <c:pt idx="25">
                  <c:v>35</c:v>
                </c:pt>
                <c:pt idx="26">
                  <c:v>6</c:v>
                </c:pt>
                <c:pt idx="27">
                  <c:v>134</c:v>
                </c:pt>
                <c:pt idx="28">
                  <c:v>94</c:v>
                </c:pt>
                <c:pt idx="30">
                  <c:v>2</c:v>
                </c:pt>
                <c:pt idx="3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16-4DFE-AAD0-D9C7F62ED412}"/>
            </c:ext>
          </c:extLst>
        </c:ser>
        <c:ser>
          <c:idx val="2"/>
          <c:order val="2"/>
          <c:tx>
            <c:strRef>
              <c:f>'Commercial value changes'!$W$1</c:f>
              <c:strCache>
                <c:ptCount val="1"/>
                <c:pt idx="0">
                  <c:v>Increase 10% to 20%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'Commercial value changes'!$T$2:$T$33</c:f>
              <c:strCache>
                <c:ptCount val="32"/>
                <c:pt idx="0">
                  <c:v>COM LAND (Secondary) (147)</c:v>
                </c:pt>
                <c:pt idx="1">
                  <c:v>COMMERCIAL LAND (642)</c:v>
                </c:pt>
                <c:pt idx="2">
                  <c:v>PAY PARKING LOT (146)</c:v>
                </c:pt>
                <c:pt idx="3">
                  <c:v>OFFICE CONDO (591)</c:v>
                </c:pt>
                <c:pt idx="4">
                  <c:v>RETAIL CONDO (772)</c:v>
                </c:pt>
                <c:pt idx="5">
                  <c:v>COMM  CONDO (137)</c:v>
                </c:pt>
                <c:pt idx="6">
                  <c:v>OFFICE CLS A (55)</c:v>
                </c:pt>
                <c:pt idx="7">
                  <c:v>OFFICE CLS A- (74)</c:v>
                </c:pt>
                <c:pt idx="8">
                  <c:v>OFFICE CLS B+ (119)</c:v>
                </c:pt>
                <c:pt idx="9">
                  <c:v>OFFICE CLS B (43)</c:v>
                </c:pt>
                <c:pt idx="10">
                  <c:v>OFFICE 3-9 STORY (269)</c:v>
                </c:pt>
                <c:pt idx="11">
                  <c:v>OFFICE 1-2 STORY (223)</c:v>
                </c:pt>
                <c:pt idx="12">
                  <c:v>MEDICAL OFFICE (81)</c:v>
                </c:pt>
                <c:pt idx="13">
                  <c:v>BANK BUILDING (129)</c:v>
                </c:pt>
                <c:pt idx="14">
                  <c:v>Subterranean Garage (113)</c:v>
                </c:pt>
                <c:pt idx="15">
                  <c:v>PARKING LOT (268)</c:v>
                </c:pt>
                <c:pt idx="16">
                  <c:v>COMM PKG GARAGE (58)</c:v>
                </c:pt>
                <c:pt idx="17">
                  <c:v>SERVICE Center/Retail (54)</c:v>
                </c:pt>
                <c:pt idx="18">
                  <c:v>REPAIR GARAGE (331)</c:v>
                </c:pt>
                <c:pt idx="19">
                  <c:v>BAR/TAVERN/PUB (69)</c:v>
                </c:pt>
                <c:pt idx="20">
                  <c:v>FAST FOOD Restaurant (91)</c:v>
                </c:pt>
                <c:pt idx="21">
                  <c:v>RESTAURANT/Lounge (101)</c:v>
                </c:pt>
                <c:pt idx="22">
                  <c:v>RESTAURANT/Cafeteria (239)</c:v>
                </c:pt>
                <c:pt idx="23">
                  <c:v>RETAIL STORE DETACH (105)</c:v>
                </c:pt>
                <c:pt idx="24">
                  <c:v>SUPERMARKET (45)</c:v>
                </c:pt>
                <c:pt idx="25">
                  <c:v>RET/WHSL/SERVICE (610)</c:v>
                </c:pt>
                <c:pt idx="26">
                  <c:v>STRIP CTR STORES (525)</c:v>
                </c:pt>
                <c:pt idx="27">
                  <c:v>OLD WHSE, GARAGE (214)</c:v>
                </c:pt>
                <c:pt idx="28">
                  <c:v>WAREHOUSE /DISTRIB (199)</c:v>
                </c:pt>
                <c:pt idx="29">
                  <c:v>Laundromat /Cleaner (54)</c:v>
                </c:pt>
                <c:pt idx="30">
                  <c:v>LABORATORY (41)</c:v>
                </c:pt>
                <c:pt idx="31">
                  <c:v>HOTEL (65)</c:v>
                </c:pt>
              </c:strCache>
            </c:strRef>
          </c:cat>
          <c:val>
            <c:numRef>
              <c:f>'Commercial value changes'!$W$2:$W$33</c:f>
              <c:numCache>
                <c:formatCode>General</c:formatCode>
                <c:ptCount val="32"/>
                <c:pt idx="1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10">
                  <c:v>2</c:v>
                </c:pt>
                <c:pt idx="11">
                  <c:v>3</c:v>
                </c:pt>
                <c:pt idx="13">
                  <c:v>1</c:v>
                </c:pt>
                <c:pt idx="15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5">
                  <c:v>12</c:v>
                </c:pt>
                <c:pt idx="26">
                  <c:v>8</c:v>
                </c:pt>
                <c:pt idx="27">
                  <c:v>1</c:v>
                </c:pt>
                <c:pt idx="28">
                  <c:v>2</c:v>
                </c:pt>
                <c:pt idx="30">
                  <c:v>2</c:v>
                </c:pt>
                <c:pt idx="3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16-4DFE-AAD0-D9C7F62ED412}"/>
            </c:ext>
          </c:extLst>
        </c:ser>
        <c:ser>
          <c:idx val="3"/>
          <c:order val="3"/>
          <c:tx>
            <c:strRef>
              <c:f>'Commercial value changes'!$X$1</c:f>
              <c:strCache>
                <c:ptCount val="1"/>
                <c:pt idx="0">
                  <c:v>Increase over 20%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'Commercial value changes'!$T$2:$T$33</c:f>
              <c:strCache>
                <c:ptCount val="32"/>
                <c:pt idx="0">
                  <c:v>COM LAND (Secondary) (147)</c:v>
                </c:pt>
                <c:pt idx="1">
                  <c:v>COMMERCIAL LAND (642)</c:v>
                </c:pt>
                <c:pt idx="2">
                  <c:v>PAY PARKING LOT (146)</c:v>
                </c:pt>
                <c:pt idx="3">
                  <c:v>OFFICE CONDO (591)</c:v>
                </c:pt>
                <c:pt idx="4">
                  <c:v>RETAIL CONDO (772)</c:v>
                </c:pt>
                <c:pt idx="5">
                  <c:v>COMM  CONDO (137)</c:v>
                </c:pt>
                <c:pt idx="6">
                  <c:v>OFFICE CLS A (55)</c:v>
                </c:pt>
                <c:pt idx="7">
                  <c:v>OFFICE CLS A- (74)</c:v>
                </c:pt>
                <c:pt idx="8">
                  <c:v>OFFICE CLS B+ (119)</c:v>
                </c:pt>
                <c:pt idx="9">
                  <c:v>OFFICE CLS B (43)</c:v>
                </c:pt>
                <c:pt idx="10">
                  <c:v>OFFICE 3-9 STORY (269)</c:v>
                </c:pt>
                <c:pt idx="11">
                  <c:v>OFFICE 1-2 STORY (223)</c:v>
                </c:pt>
                <c:pt idx="12">
                  <c:v>MEDICAL OFFICE (81)</c:v>
                </c:pt>
                <c:pt idx="13">
                  <c:v>BANK BUILDING (129)</c:v>
                </c:pt>
                <c:pt idx="14">
                  <c:v>Subterranean Garage (113)</c:v>
                </c:pt>
                <c:pt idx="15">
                  <c:v>PARKING LOT (268)</c:v>
                </c:pt>
                <c:pt idx="16">
                  <c:v>COMM PKG GARAGE (58)</c:v>
                </c:pt>
                <c:pt idx="17">
                  <c:v>SERVICE Center/Retail (54)</c:v>
                </c:pt>
                <c:pt idx="18">
                  <c:v>REPAIR GARAGE (331)</c:v>
                </c:pt>
                <c:pt idx="19">
                  <c:v>BAR/TAVERN/PUB (69)</c:v>
                </c:pt>
                <c:pt idx="20">
                  <c:v>FAST FOOD Restaurant (91)</c:v>
                </c:pt>
                <c:pt idx="21">
                  <c:v>RESTAURANT/Lounge (101)</c:v>
                </c:pt>
                <c:pt idx="22">
                  <c:v>RESTAURANT/Cafeteria (239)</c:v>
                </c:pt>
                <c:pt idx="23">
                  <c:v>RETAIL STORE DETACH (105)</c:v>
                </c:pt>
                <c:pt idx="24">
                  <c:v>SUPERMARKET (45)</c:v>
                </c:pt>
                <c:pt idx="25">
                  <c:v>RET/WHSL/SERVICE (610)</c:v>
                </c:pt>
                <c:pt idx="26">
                  <c:v>STRIP CTR STORES (525)</c:v>
                </c:pt>
                <c:pt idx="27">
                  <c:v>OLD WHSE, GARAGE (214)</c:v>
                </c:pt>
                <c:pt idx="28">
                  <c:v>WAREHOUSE /DISTRIB (199)</c:v>
                </c:pt>
                <c:pt idx="29">
                  <c:v>Laundromat /Cleaner (54)</c:v>
                </c:pt>
                <c:pt idx="30">
                  <c:v>LABORATORY (41)</c:v>
                </c:pt>
                <c:pt idx="31">
                  <c:v>HOTEL (65)</c:v>
                </c:pt>
              </c:strCache>
            </c:strRef>
          </c:cat>
          <c:val>
            <c:numRef>
              <c:f>'Commercial value changes'!$X$2:$X$33</c:f>
              <c:numCache>
                <c:formatCode>General</c:formatCode>
                <c:ptCount val="32"/>
                <c:pt idx="0">
                  <c:v>3</c:v>
                </c:pt>
                <c:pt idx="1">
                  <c:v>10</c:v>
                </c:pt>
                <c:pt idx="2">
                  <c:v>1</c:v>
                </c:pt>
                <c:pt idx="4">
                  <c:v>7</c:v>
                </c:pt>
                <c:pt idx="10">
                  <c:v>2</c:v>
                </c:pt>
                <c:pt idx="11">
                  <c:v>1</c:v>
                </c:pt>
                <c:pt idx="15">
                  <c:v>1</c:v>
                </c:pt>
                <c:pt idx="18">
                  <c:v>5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5">
                  <c:v>13</c:v>
                </c:pt>
                <c:pt idx="26">
                  <c:v>8</c:v>
                </c:pt>
                <c:pt idx="27">
                  <c:v>9</c:v>
                </c:pt>
                <c:pt idx="28">
                  <c:v>1</c:v>
                </c:pt>
                <c:pt idx="30">
                  <c:v>9</c:v>
                </c:pt>
                <c:pt idx="3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16-4DFE-AAD0-D9C7F62ED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6646255"/>
        <c:axId val="316648655"/>
      </c:barChart>
      <c:catAx>
        <c:axId val="31664625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6648655"/>
        <c:crosses val="autoZero"/>
        <c:auto val="1"/>
        <c:lblAlgn val="ctr"/>
        <c:lblOffset val="100"/>
        <c:noMultiLvlLbl val="0"/>
      </c:catAx>
      <c:valAx>
        <c:axId val="3166486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6646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119061</xdr:rowOff>
    </xdr:from>
    <xdr:to>
      <xdr:col>15</xdr:col>
      <xdr:colOff>361950</xdr:colOff>
      <xdr:row>41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B01FF64-AA52-717D-7D7C-C5F4CDE5AF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819150</xdr:colOff>
      <xdr:row>1</xdr:row>
      <xdr:rowOff>152400</xdr:rowOff>
    </xdr:from>
    <xdr:to>
      <xdr:col>33</xdr:col>
      <xdr:colOff>428625</xdr:colOff>
      <xdr:row>40</xdr:row>
      <xdr:rowOff>180975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5D90BF0-1966-66E2-0DFF-14D3E42212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Boston%20Taxes\dispersion%20II%20--%20brighton%20and%20zll%20zips.xlsx" TargetMode="External"/><Relationship Id="rId1" Type="http://schemas.openxmlformats.org/officeDocument/2006/relationships/externalLinkPath" Target="dispersion%20II%20--%20brighton%20and%20zll%20zip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0">
          <cell r="B10" t="str">
            <v>Decrease</v>
          </cell>
          <cell r="C10" t="str">
            <v>Increase 0% to 10%</v>
          </cell>
          <cell r="D10" t="str">
            <v>Increase 10% to 20%</v>
          </cell>
          <cell r="E10" t="str">
            <v>Increase over 20%</v>
          </cell>
        </row>
        <row r="11">
          <cell r="A11" t="str">
            <v>02467</v>
          </cell>
          <cell r="B11">
            <v>240</v>
          </cell>
          <cell r="C11">
            <v>475</v>
          </cell>
          <cell r="D11">
            <v>214</v>
          </cell>
          <cell r="E11">
            <v>72</v>
          </cell>
        </row>
        <row r="12">
          <cell r="A12" t="str">
            <v>02215</v>
          </cell>
          <cell r="B12">
            <v>480</v>
          </cell>
          <cell r="C12">
            <v>2405</v>
          </cell>
          <cell r="D12">
            <v>33</v>
          </cell>
          <cell r="E12">
            <v>9</v>
          </cell>
        </row>
        <row r="13">
          <cell r="A13" t="str">
            <v>02210</v>
          </cell>
          <cell r="B13">
            <v>153</v>
          </cell>
          <cell r="C13">
            <v>1453</v>
          </cell>
          <cell r="D13">
            <v>162</v>
          </cell>
          <cell r="E13">
            <v>29</v>
          </cell>
        </row>
        <row r="14">
          <cell r="A14" t="str">
            <v>02136</v>
          </cell>
          <cell r="B14">
            <v>2182</v>
          </cell>
          <cell r="C14">
            <v>4510</v>
          </cell>
          <cell r="D14">
            <v>1216</v>
          </cell>
          <cell r="E14">
            <v>269</v>
          </cell>
        </row>
        <row r="15">
          <cell r="A15" t="str">
            <v>02135</v>
          </cell>
          <cell r="B15">
            <v>3844</v>
          </cell>
          <cell r="C15">
            <v>5414</v>
          </cell>
          <cell r="D15">
            <v>1510</v>
          </cell>
          <cell r="E15">
            <v>265</v>
          </cell>
        </row>
        <row r="16">
          <cell r="A16" t="str">
            <v>02134</v>
          </cell>
          <cell r="B16">
            <v>1055</v>
          </cell>
          <cell r="C16">
            <v>1697</v>
          </cell>
          <cell r="D16">
            <v>780</v>
          </cell>
          <cell r="E16">
            <v>274</v>
          </cell>
        </row>
        <row r="17">
          <cell r="A17" t="str">
            <v>02132</v>
          </cell>
          <cell r="B17">
            <v>1770</v>
          </cell>
          <cell r="C17">
            <v>6012</v>
          </cell>
          <cell r="D17">
            <v>1810</v>
          </cell>
          <cell r="E17">
            <v>327</v>
          </cell>
        </row>
        <row r="18">
          <cell r="A18" t="str">
            <v>02131</v>
          </cell>
          <cell r="B18">
            <v>1485</v>
          </cell>
          <cell r="C18">
            <v>4818</v>
          </cell>
          <cell r="D18">
            <v>1416</v>
          </cell>
          <cell r="E18">
            <v>350</v>
          </cell>
        </row>
        <row r="19">
          <cell r="A19" t="str">
            <v>02130</v>
          </cell>
          <cell r="B19">
            <v>2100</v>
          </cell>
          <cell r="C19">
            <v>5920</v>
          </cell>
          <cell r="D19">
            <v>1646</v>
          </cell>
          <cell r="E19">
            <v>256</v>
          </cell>
        </row>
        <row r="20">
          <cell r="A20" t="str">
            <v>02129</v>
          </cell>
          <cell r="B20">
            <v>1135</v>
          </cell>
          <cell r="C20">
            <v>4179</v>
          </cell>
          <cell r="D20">
            <v>434</v>
          </cell>
          <cell r="E20">
            <v>128</v>
          </cell>
        </row>
        <row r="21">
          <cell r="A21" t="str">
            <v>02128</v>
          </cell>
          <cell r="B21">
            <v>1688</v>
          </cell>
          <cell r="C21">
            <v>5343</v>
          </cell>
          <cell r="D21">
            <v>1074</v>
          </cell>
          <cell r="E21">
            <v>209</v>
          </cell>
        </row>
        <row r="22">
          <cell r="A22" t="str">
            <v>02127</v>
          </cell>
          <cell r="B22">
            <v>2623</v>
          </cell>
          <cell r="C22">
            <v>8896</v>
          </cell>
          <cell r="D22">
            <v>1034</v>
          </cell>
          <cell r="E22">
            <v>218</v>
          </cell>
        </row>
        <row r="23">
          <cell r="A23" t="str">
            <v>02126</v>
          </cell>
          <cell r="B23">
            <v>983</v>
          </cell>
          <cell r="C23">
            <v>2594</v>
          </cell>
          <cell r="D23">
            <v>607</v>
          </cell>
          <cell r="E23">
            <v>87</v>
          </cell>
        </row>
        <row r="24">
          <cell r="A24" t="str">
            <v>02125</v>
          </cell>
          <cell r="B24">
            <v>1181</v>
          </cell>
          <cell r="C24">
            <v>3744</v>
          </cell>
          <cell r="D24">
            <v>1057</v>
          </cell>
          <cell r="E24">
            <v>314</v>
          </cell>
        </row>
        <row r="25">
          <cell r="A25" t="str">
            <v>02124</v>
          </cell>
          <cell r="B25">
            <v>2318</v>
          </cell>
          <cell r="C25">
            <v>5505</v>
          </cell>
          <cell r="D25">
            <v>1461</v>
          </cell>
          <cell r="E25">
            <v>307</v>
          </cell>
        </row>
        <row r="26">
          <cell r="A26" t="str">
            <v>02122</v>
          </cell>
          <cell r="B26">
            <v>1415</v>
          </cell>
          <cell r="C26">
            <v>2834</v>
          </cell>
          <cell r="D26">
            <v>764</v>
          </cell>
          <cell r="E26">
            <v>145</v>
          </cell>
        </row>
        <row r="27">
          <cell r="A27" t="str">
            <v>02121</v>
          </cell>
          <cell r="B27">
            <v>869</v>
          </cell>
          <cell r="C27">
            <v>1868</v>
          </cell>
          <cell r="D27">
            <v>585</v>
          </cell>
          <cell r="E27">
            <v>137</v>
          </cell>
        </row>
        <row r="28">
          <cell r="A28" t="str">
            <v>02120</v>
          </cell>
          <cell r="B28">
            <v>429</v>
          </cell>
          <cell r="C28">
            <v>733</v>
          </cell>
          <cell r="D28">
            <v>159</v>
          </cell>
          <cell r="E28">
            <v>41</v>
          </cell>
        </row>
        <row r="29">
          <cell r="A29" t="str">
            <v>02119</v>
          </cell>
          <cell r="B29">
            <v>1033</v>
          </cell>
          <cell r="C29">
            <v>2208</v>
          </cell>
          <cell r="D29">
            <v>681</v>
          </cell>
          <cell r="E29">
            <v>379</v>
          </cell>
        </row>
        <row r="30">
          <cell r="A30" t="str">
            <v>02118</v>
          </cell>
          <cell r="B30">
            <v>1006</v>
          </cell>
          <cell r="C30">
            <v>6445</v>
          </cell>
          <cell r="D30">
            <v>106</v>
          </cell>
          <cell r="E30">
            <v>54</v>
          </cell>
        </row>
        <row r="31">
          <cell r="A31" t="str">
            <v>02116</v>
          </cell>
          <cell r="B31">
            <v>1946</v>
          </cell>
          <cell r="C31">
            <v>5571</v>
          </cell>
          <cell r="D31">
            <v>394</v>
          </cell>
          <cell r="E31">
            <v>101</v>
          </cell>
        </row>
        <row r="32">
          <cell r="A32" t="str">
            <v>02115</v>
          </cell>
          <cell r="B32">
            <v>1029</v>
          </cell>
          <cell r="C32">
            <v>3271</v>
          </cell>
          <cell r="D32">
            <v>63</v>
          </cell>
          <cell r="E32">
            <v>19</v>
          </cell>
        </row>
        <row r="33">
          <cell r="A33" t="str">
            <v>02114</v>
          </cell>
          <cell r="B33">
            <v>1824</v>
          </cell>
          <cell r="C33">
            <v>2666</v>
          </cell>
          <cell r="D33">
            <v>35</v>
          </cell>
          <cell r="E33">
            <v>30</v>
          </cell>
        </row>
        <row r="34">
          <cell r="A34" t="str">
            <v>02113</v>
          </cell>
          <cell r="B34">
            <v>456</v>
          </cell>
          <cell r="C34">
            <v>1364</v>
          </cell>
          <cell r="D34">
            <v>28</v>
          </cell>
          <cell r="E34">
            <v>10</v>
          </cell>
        </row>
        <row r="35">
          <cell r="A35" t="str">
            <v>02111</v>
          </cell>
          <cell r="B35">
            <v>986</v>
          </cell>
          <cell r="C35">
            <v>1240</v>
          </cell>
          <cell r="D35">
            <v>15</v>
          </cell>
          <cell r="E35">
            <v>3</v>
          </cell>
        </row>
        <row r="36">
          <cell r="A36" t="str">
            <v>02110</v>
          </cell>
          <cell r="B36">
            <v>529</v>
          </cell>
          <cell r="C36">
            <v>1421</v>
          </cell>
          <cell r="D36">
            <v>35</v>
          </cell>
          <cell r="E36">
            <v>8</v>
          </cell>
        </row>
        <row r="37">
          <cell r="A37" t="str">
            <v>02109</v>
          </cell>
          <cell r="B37">
            <v>341</v>
          </cell>
          <cell r="C37">
            <v>1001</v>
          </cell>
          <cell r="D37">
            <v>19</v>
          </cell>
          <cell r="E37">
            <v>6</v>
          </cell>
        </row>
        <row r="38">
          <cell r="A38" t="str">
            <v>02108</v>
          </cell>
          <cell r="B38">
            <v>419</v>
          </cell>
          <cell r="C38">
            <v>1118</v>
          </cell>
          <cell r="D38">
            <v>23</v>
          </cell>
          <cell r="E38">
            <v>18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24C0D-1FA6-4CA5-8002-062D0962824F}">
  <dimension ref="A1:Y79"/>
  <sheetViews>
    <sheetView tabSelected="1" workbookViewId="0">
      <selection activeCell="H50" sqref="H50"/>
    </sheetView>
  </sheetViews>
  <sheetFormatPr defaultRowHeight="15" x14ac:dyDescent="0.25"/>
  <cols>
    <col min="19" max="19" width="22.28515625" customWidth="1"/>
    <col min="20" max="20" width="28.5703125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R1" s="1" t="s">
        <v>35</v>
      </c>
      <c r="S1" s="1" t="s">
        <v>36</v>
      </c>
      <c r="T1" s="1"/>
      <c r="U1" s="1" t="s">
        <v>1</v>
      </c>
      <c r="V1" s="1" t="s">
        <v>2</v>
      </c>
      <c r="W1" s="1" t="s">
        <v>3</v>
      </c>
      <c r="X1" s="1" t="s">
        <v>4</v>
      </c>
    </row>
    <row r="2" spans="1:25" x14ac:dyDescent="0.25">
      <c r="A2" s="2" t="s">
        <v>5</v>
      </c>
      <c r="B2" s="3">
        <v>315</v>
      </c>
      <c r="C2" s="3">
        <v>4</v>
      </c>
      <c r="D2" s="3">
        <v>1</v>
      </c>
      <c r="E2" s="4"/>
      <c r="F2">
        <f>SUM(B2:E2)</f>
        <v>320</v>
      </c>
      <c r="G2" t="str">
        <f>_xlfn.CONCAT(A2," (",F2,")")</f>
        <v>02108 (320)</v>
      </c>
      <c r="R2" s="5" t="s">
        <v>181</v>
      </c>
      <c r="S2" s="5" t="s">
        <v>182</v>
      </c>
      <c r="T2" s="5" t="str">
        <f t="shared" ref="T2:T33" si="0">_xlfn.CONCAT(S2," (",Y2,")")</f>
        <v>COM LAND (Secondary) (147)</v>
      </c>
      <c r="U2" s="8"/>
      <c r="V2" s="6">
        <v>144</v>
      </c>
      <c r="W2" s="8"/>
      <c r="X2" s="6">
        <v>3</v>
      </c>
      <c r="Y2">
        <f t="shared" ref="Y2:Y33" si="1">SUM(U2:X2)</f>
        <v>147</v>
      </c>
    </row>
    <row r="3" spans="1:25" x14ac:dyDescent="0.25">
      <c r="A3" s="2" t="s">
        <v>6</v>
      </c>
      <c r="B3" s="3">
        <v>187</v>
      </c>
      <c r="C3" s="3">
        <v>9</v>
      </c>
      <c r="D3" s="3">
        <v>3</v>
      </c>
      <c r="E3" s="3">
        <v>3</v>
      </c>
      <c r="F3">
        <f t="shared" ref="F3:F31" si="2">SUM(B3:E3)</f>
        <v>202</v>
      </c>
      <c r="G3" t="str">
        <f t="shared" ref="G3:G31" si="3">_xlfn.CONCAT(A3," (",F3,")")</f>
        <v>02109 (202)</v>
      </c>
      <c r="R3" s="5" t="s">
        <v>179</v>
      </c>
      <c r="S3" s="5" t="s">
        <v>180</v>
      </c>
      <c r="T3" s="5" t="str">
        <f t="shared" si="0"/>
        <v>COMMERCIAL LAND (642)</v>
      </c>
      <c r="U3" s="6">
        <v>6</v>
      </c>
      <c r="V3" s="6">
        <v>625</v>
      </c>
      <c r="W3" s="9">
        <v>1</v>
      </c>
      <c r="X3" s="9">
        <v>10</v>
      </c>
      <c r="Y3">
        <f t="shared" si="1"/>
        <v>642</v>
      </c>
    </row>
    <row r="4" spans="1:25" x14ac:dyDescent="0.25">
      <c r="A4" s="2" t="s">
        <v>7</v>
      </c>
      <c r="B4" s="3">
        <v>252</v>
      </c>
      <c r="C4" s="3">
        <v>123</v>
      </c>
      <c r="D4" s="3">
        <v>2</v>
      </c>
      <c r="E4" s="3">
        <v>5</v>
      </c>
      <c r="F4">
        <f t="shared" si="2"/>
        <v>382</v>
      </c>
      <c r="G4" t="str">
        <f t="shared" si="3"/>
        <v>02110 (382)</v>
      </c>
      <c r="R4" s="5" t="s">
        <v>175</v>
      </c>
      <c r="S4" s="5" t="s">
        <v>176</v>
      </c>
      <c r="T4" s="5" t="str">
        <f t="shared" si="0"/>
        <v>PAY PARKING LOT (146)</v>
      </c>
      <c r="U4" s="9">
        <v>113</v>
      </c>
      <c r="V4" s="6">
        <v>32</v>
      </c>
      <c r="W4" s="8"/>
      <c r="X4" s="6">
        <v>1</v>
      </c>
      <c r="Y4">
        <f t="shared" si="1"/>
        <v>146</v>
      </c>
    </row>
    <row r="5" spans="1:25" x14ac:dyDescent="0.25">
      <c r="A5" s="2" t="s">
        <v>8</v>
      </c>
      <c r="B5" s="3">
        <v>261</v>
      </c>
      <c r="C5" s="3">
        <v>30</v>
      </c>
      <c r="D5" s="3">
        <v>2</v>
      </c>
      <c r="E5" s="3">
        <v>2</v>
      </c>
      <c r="F5">
        <f t="shared" si="2"/>
        <v>295</v>
      </c>
      <c r="G5" t="str">
        <f t="shared" si="3"/>
        <v>02111 (295)</v>
      </c>
      <c r="R5" s="5" t="s">
        <v>143</v>
      </c>
      <c r="S5" s="5" t="s">
        <v>144</v>
      </c>
      <c r="T5" s="5" t="str">
        <f t="shared" si="0"/>
        <v>OFFICE CONDO (591)</v>
      </c>
      <c r="U5" s="6">
        <v>588</v>
      </c>
      <c r="V5" s="9">
        <v>1</v>
      </c>
      <c r="W5" s="9">
        <v>2</v>
      </c>
      <c r="X5" s="7"/>
      <c r="Y5">
        <f t="shared" si="1"/>
        <v>591</v>
      </c>
    </row>
    <row r="6" spans="1:25" x14ac:dyDescent="0.25">
      <c r="A6" s="2" t="s">
        <v>9</v>
      </c>
      <c r="B6" s="3">
        <v>57</v>
      </c>
      <c r="C6" s="3">
        <v>12</v>
      </c>
      <c r="D6" s="4"/>
      <c r="E6" s="4"/>
      <c r="F6">
        <f t="shared" si="2"/>
        <v>69</v>
      </c>
      <c r="G6" t="str">
        <f t="shared" si="3"/>
        <v>02113 (69)</v>
      </c>
      <c r="R6" s="5" t="s">
        <v>141</v>
      </c>
      <c r="S6" s="5" t="s">
        <v>142</v>
      </c>
      <c r="T6" s="5" t="str">
        <f t="shared" si="0"/>
        <v>RETAIL CONDO (772)</v>
      </c>
      <c r="U6" s="9">
        <v>758</v>
      </c>
      <c r="V6" s="6">
        <v>4</v>
      </c>
      <c r="W6" s="9">
        <v>3</v>
      </c>
      <c r="X6" s="9">
        <v>7</v>
      </c>
      <c r="Y6">
        <f t="shared" si="1"/>
        <v>772</v>
      </c>
    </row>
    <row r="7" spans="1:25" x14ac:dyDescent="0.25">
      <c r="A7" s="2" t="s">
        <v>10</v>
      </c>
      <c r="B7" s="3">
        <v>193</v>
      </c>
      <c r="C7" s="3">
        <v>25</v>
      </c>
      <c r="D7" s="3">
        <v>4</v>
      </c>
      <c r="E7" s="3">
        <v>2</v>
      </c>
      <c r="F7">
        <f t="shared" si="2"/>
        <v>224</v>
      </c>
      <c r="G7" t="str">
        <f t="shared" si="3"/>
        <v>02114 (224)</v>
      </c>
      <c r="R7" s="5" t="s">
        <v>139</v>
      </c>
      <c r="S7" s="5" t="s">
        <v>140</v>
      </c>
      <c r="T7" s="5" t="str">
        <f t="shared" si="0"/>
        <v>COMM  CONDO (137)</v>
      </c>
      <c r="U7" s="6">
        <v>128</v>
      </c>
      <c r="V7" s="6">
        <v>7</v>
      </c>
      <c r="W7" s="9">
        <v>2</v>
      </c>
      <c r="X7" s="10"/>
      <c r="Y7">
        <f t="shared" si="1"/>
        <v>137</v>
      </c>
    </row>
    <row r="8" spans="1:25" x14ac:dyDescent="0.25">
      <c r="A8" s="2" t="s">
        <v>11</v>
      </c>
      <c r="B8" s="3">
        <v>136</v>
      </c>
      <c r="C8" s="3">
        <v>20</v>
      </c>
      <c r="D8" s="3">
        <v>3</v>
      </c>
      <c r="E8" s="4"/>
      <c r="F8">
        <f t="shared" si="2"/>
        <v>159</v>
      </c>
      <c r="G8" t="str">
        <f t="shared" si="3"/>
        <v>02115 (159)</v>
      </c>
      <c r="R8" s="5" t="s">
        <v>127</v>
      </c>
      <c r="S8" s="5" t="s">
        <v>128</v>
      </c>
      <c r="T8" s="5" t="str">
        <f t="shared" si="0"/>
        <v>OFFICE CLS A (55)</v>
      </c>
      <c r="U8" s="6">
        <v>50</v>
      </c>
      <c r="V8" s="6">
        <v>3</v>
      </c>
      <c r="W8" s="6">
        <v>2</v>
      </c>
      <c r="X8" s="8"/>
      <c r="Y8">
        <f t="shared" si="1"/>
        <v>55</v>
      </c>
    </row>
    <row r="9" spans="1:25" x14ac:dyDescent="0.25">
      <c r="A9" s="2" t="s">
        <v>12</v>
      </c>
      <c r="B9" s="3">
        <v>345</v>
      </c>
      <c r="C9" s="3">
        <v>49</v>
      </c>
      <c r="D9" s="3">
        <v>9</v>
      </c>
      <c r="E9" s="3">
        <v>4</v>
      </c>
      <c r="F9">
        <f t="shared" si="2"/>
        <v>407</v>
      </c>
      <c r="G9" t="str">
        <f t="shared" si="3"/>
        <v>02116 (407)</v>
      </c>
      <c r="R9" s="5" t="s">
        <v>125</v>
      </c>
      <c r="S9" s="5" t="s">
        <v>126</v>
      </c>
      <c r="T9" s="5" t="str">
        <f t="shared" si="0"/>
        <v>OFFICE CLS A- (74)</v>
      </c>
      <c r="U9" s="6">
        <v>73</v>
      </c>
      <c r="V9" s="9">
        <v>1</v>
      </c>
      <c r="W9" s="7"/>
      <c r="X9" s="10"/>
      <c r="Y9">
        <f t="shared" si="1"/>
        <v>74</v>
      </c>
    </row>
    <row r="10" spans="1:25" x14ac:dyDescent="0.25">
      <c r="A10" s="2" t="s">
        <v>13</v>
      </c>
      <c r="B10" s="3">
        <v>222</v>
      </c>
      <c r="C10" s="3">
        <v>76</v>
      </c>
      <c r="D10" s="3">
        <v>1</v>
      </c>
      <c r="E10" s="3">
        <v>1</v>
      </c>
      <c r="F10">
        <f t="shared" si="2"/>
        <v>300</v>
      </c>
      <c r="G10" t="str">
        <f t="shared" si="3"/>
        <v>02118 (300)</v>
      </c>
      <c r="R10" s="5" t="s">
        <v>123</v>
      </c>
      <c r="S10" s="5" t="s">
        <v>124</v>
      </c>
      <c r="T10" s="5" t="str">
        <f t="shared" si="0"/>
        <v>OFFICE CLS B+ (119)</v>
      </c>
      <c r="U10" s="6">
        <v>113</v>
      </c>
      <c r="V10" s="9">
        <v>6</v>
      </c>
      <c r="W10" s="7"/>
      <c r="X10" s="10"/>
      <c r="Y10">
        <f t="shared" si="1"/>
        <v>119</v>
      </c>
    </row>
    <row r="11" spans="1:25" x14ac:dyDescent="0.25">
      <c r="A11" s="2" t="s">
        <v>14</v>
      </c>
      <c r="B11" s="3">
        <v>214</v>
      </c>
      <c r="C11" s="3">
        <v>190</v>
      </c>
      <c r="D11" s="3">
        <v>3</v>
      </c>
      <c r="E11" s="3">
        <v>1</v>
      </c>
      <c r="F11">
        <f t="shared" si="2"/>
        <v>408</v>
      </c>
      <c r="G11" t="str">
        <f t="shared" si="3"/>
        <v>02119 (408)</v>
      </c>
      <c r="R11" s="5" t="s">
        <v>121</v>
      </c>
      <c r="S11" s="5" t="s">
        <v>122</v>
      </c>
      <c r="T11" s="5" t="str">
        <f t="shared" si="0"/>
        <v>OFFICE CLS B (43)</v>
      </c>
      <c r="U11" s="6">
        <v>43</v>
      </c>
      <c r="V11" s="8"/>
      <c r="W11" s="8"/>
      <c r="X11" s="7"/>
      <c r="Y11">
        <f t="shared" si="1"/>
        <v>43</v>
      </c>
    </row>
    <row r="12" spans="1:25" x14ac:dyDescent="0.25">
      <c r="A12" s="2" t="s">
        <v>15</v>
      </c>
      <c r="B12" s="3">
        <v>34</v>
      </c>
      <c r="C12" s="3">
        <v>28</v>
      </c>
      <c r="D12" s="4"/>
      <c r="E12" s="4"/>
      <c r="F12">
        <f t="shared" si="2"/>
        <v>62</v>
      </c>
      <c r="G12" t="str">
        <f t="shared" si="3"/>
        <v>02120 (62)</v>
      </c>
      <c r="R12" s="5" t="s">
        <v>119</v>
      </c>
      <c r="S12" s="5" t="s">
        <v>120</v>
      </c>
      <c r="T12" s="5" t="str">
        <f t="shared" si="0"/>
        <v>OFFICE 3-9 STORY (269)</v>
      </c>
      <c r="U12" s="6">
        <v>261</v>
      </c>
      <c r="V12" s="9">
        <v>4</v>
      </c>
      <c r="W12" s="9">
        <v>2</v>
      </c>
      <c r="X12" s="9">
        <v>2</v>
      </c>
      <c r="Y12">
        <f t="shared" si="1"/>
        <v>269</v>
      </c>
    </row>
    <row r="13" spans="1:25" x14ac:dyDescent="0.25">
      <c r="A13" s="2" t="s">
        <v>16</v>
      </c>
      <c r="B13" s="3">
        <v>66</v>
      </c>
      <c r="C13" s="3">
        <v>49</v>
      </c>
      <c r="D13" s="4"/>
      <c r="E13" s="3">
        <v>3</v>
      </c>
      <c r="F13">
        <f t="shared" si="2"/>
        <v>118</v>
      </c>
      <c r="G13" t="str">
        <f t="shared" si="3"/>
        <v>02121 (118)</v>
      </c>
      <c r="R13" s="5" t="s">
        <v>117</v>
      </c>
      <c r="S13" s="5" t="s">
        <v>118</v>
      </c>
      <c r="T13" s="5" t="str">
        <f t="shared" si="0"/>
        <v>OFFICE 1-2 STORY (223)</v>
      </c>
      <c r="U13" s="9">
        <v>211</v>
      </c>
      <c r="V13" s="6">
        <v>8</v>
      </c>
      <c r="W13" s="9">
        <v>3</v>
      </c>
      <c r="X13" s="9">
        <v>1</v>
      </c>
      <c r="Y13">
        <f t="shared" si="1"/>
        <v>223</v>
      </c>
    </row>
    <row r="14" spans="1:25" x14ac:dyDescent="0.25">
      <c r="A14" s="2" t="s">
        <v>17</v>
      </c>
      <c r="B14" s="3">
        <v>213</v>
      </c>
      <c r="C14" s="3">
        <v>101</v>
      </c>
      <c r="D14" s="3">
        <v>5</v>
      </c>
      <c r="E14" s="3">
        <v>13</v>
      </c>
      <c r="F14">
        <f t="shared" si="2"/>
        <v>332</v>
      </c>
      <c r="G14" t="str">
        <f t="shared" si="3"/>
        <v>02122 (332)</v>
      </c>
      <c r="R14" s="5" t="s">
        <v>115</v>
      </c>
      <c r="S14" s="5" t="s">
        <v>116</v>
      </c>
      <c r="T14" s="5" t="str">
        <f t="shared" si="0"/>
        <v>MEDICAL OFFICE (81)</v>
      </c>
      <c r="U14" s="6">
        <v>81</v>
      </c>
      <c r="V14" s="8"/>
      <c r="W14" s="10"/>
      <c r="X14" s="10"/>
      <c r="Y14">
        <f t="shared" si="1"/>
        <v>81</v>
      </c>
    </row>
    <row r="15" spans="1:25" x14ac:dyDescent="0.25">
      <c r="A15" s="2" t="s">
        <v>18</v>
      </c>
      <c r="B15" s="3">
        <v>222</v>
      </c>
      <c r="C15" s="3">
        <v>96</v>
      </c>
      <c r="D15" s="3">
        <v>2</v>
      </c>
      <c r="E15" s="3">
        <v>4</v>
      </c>
      <c r="F15">
        <f t="shared" si="2"/>
        <v>324</v>
      </c>
      <c r="G15" t="str">
        <f t="shared" si="3"/>
        <v>02124 (324)</v>
      </c>
      <c r="R15" s="5" t="s">
        <v>113</v>
      </c>
      <c r="S15" s="5" t="s">
        <v>114</v>
      </c>
      <c r="T15" s="5" t="str">
        <f t="shared" si="0"/>
        <v>BANK BUILDING (129)</v>
      </c>
      <c r="U15" s="9">
        <v>123</v>
      </c>
      <c r="V15" s="6">
        <v>5</v>
      </c>
      <c r="W15" s="6">
        <v>1</v>
      </c>
      <c r="X15" s="10"/>
      <c r="Y15">
        <f t="shared" si="1"/>
        <v>129</v>
      </c>
    </row>
    <row r="16" spans="1:25" x14ac:dyDescent="0.25">
      <c r="A16" s="2" t="s">
        <v>19</v>
      </c>
      <c r="B16" s="3">
        <v>178</v>
      </c>
      <c r="C16" s="3">
        <v>116</v>
      </c>
      <c r="D16" s="3">
        <v>2</v>
      </c>
      <c r="E16" s="3">
        <v>8</v>
      </c>
      <c r="F16">
        <f t="shared" si="2"/>
        <v>304</v>
      </c>
      <c r="G16" t="str">
        <f t="shared" si="3"/>
        <v>02125 (304)</v>
      </c>
      <c r="R16" s="5" t="s">
        <v>107</v>
      </c>
      <c r="S16" s="5" t="s">
        <v>108</v>
      </c>
      <c r="T16" s="5" t="str">
        <f t="shared" si="0"/>
        <v>Subterranean Garage (113)</v>
      </c>
      <c r="U16" s="6">
        <v>9</v>
      </c>
      <c r="V16" s="6">
        <v>104</v>
      </c>
      <c r="W16" s="8"/>
      <c r="X16" s="8"/>
      <c r="Y16">
        <f t="shared" si="1"/>
        <v>113</v>
      </c>
    </row>
    <row r="17" spans="1:25" x14ac:dyDescent="0.25">
      <c r="A17" s="2" t="s">
        <v>20</v>
      </c>
      <c r="B17" s="3">
        <v>92</v>
      </c>
      <c r="C17" s="3">
        <v>47</v>
      </c>
      <c r="D17" s="4"/>
      <c r="E17" s="3">
        <v>5</v>
      </c>
      <c r="F17">
        <f t="shared" si="2"/>
        <v>144</v>
      </c>
      <c r="G17" t="str">
        <f t="shared" si="3"/>
        <v>02126 (144)</v>
      </c>
      <c r="R17" s="5" t="s">
        <v>105</v>
      </c>
      <c r="S17" s="5" t="s">
        <v>106</v>
      </c>
      <c r="T17" s="5" t="str">
        <f t="shared" si="0"/>
        <v>PARKING LOT (268)</v>
      </c>
      <c r="U17" s="6">
        <v>29</v>
      </c>
      <c r="V17" s="6">
        <v>237</v>
      </c>
      <c r="W17" s="6">
        <v>1</v>
      </c>
      <c r="X17" s="6">
        <v>1</v>
      </c>
      <c r="Y17">
        <f t="shared" si="1"/>
        <v>268</v>
      </c>
    </row>
    <row r="18" spans="1:25" x14ac:dyDescent="0.25">
      <c r="A18" s="2" t="s">
        <v>21</v>
      </c>
      <c r="B18" s="3">
        <v>286</v>
      </c>
      <c r="C18" s="3">
        <v>231</v>
      </c>
      <c r="D18" s="3">
        <v>4</v>
      </c>
      <c r="E18" s="3">
        <v>1</v>
      </c>
      <c r="F18">
        <f t="shared" si="2"/>
        <v>522</v>
      </c>
      <c r="G18" t="str">
        <f t="shared" si="3"/>
        <v>02127 (522)</v>
      </c>
      <c r="R18" s="5" t="s">
        <v>103</v>
      </c>
      <c r="S18" s="5" t="s">
        <v>104</v>
      </c>
      <c r="T18" s="5" t="str">
        <f t="shared" si="0"/>
        <v>COMM PKG GARAGE (58)</v>
      </c>
      <c r="U18" s="6">
        <v>45</v>
      </c>
      <c r="V18" s="6">
        <v>13</v>
      </c>
      <c r="W18" s="10"/>
      <c r="X18" s="10"/>
      <c r="Y18">
        <f t="shared" si="1"/>
        <v>58</v>
      </c>
    </row>
    <row r="19" spans="1:25" x14ac:dyDescent="0.25">
      <c r="A19" s="2" t="s">
        <v>22</v>
      </c>
      <c r="B19" s="3">
        <v>220</v>
      </c>
      <c r="C19" s="3">
        <v>134</v>
      </c>
      <c r="D19" s="3">
        <v>3</v>
      </c>
      <c r="E19" s="3">
        <v>9</v>
      </c>
      <c r="F19">
        <f t="shared" si="2"/>
        <v>366</v>
      </c>
      <c r="G19" t="str">
        <f t="shared" si="3"/>
        <v>02128 (366)</v>
      </c>
      <c r="R19" s="5" t="s">
        <v>99</v>
      </c>
      <c r="S19" s="5" t="s">
        <v>100</v>
      </c>
      <c r="T19" s="5" t="str">
        <f t="shared" si="0"/>
        <v>SERVICE Center/Retail (54)</v>
      </c>
      <c r="U19" s="6">
        <v>26</v>
      </c>
      <c r="V19" s="6">
        <v>28</v>
      </c>
      <c r="W19" s="8"/>
      <c r="X19" s="8"/>
      <c r="Y19">
        <f t="shared" si="1"/>
        <v>54</v>
      </c>
    </row>
    <row r="20" spans="1:25" x14ac:dyDescent="0.25">
      <c r="A20" s="2" t="s">
        <v>23</v>
      </c>
      <c r="B20" s="3">
        <v>145</v>
      </c>
      <c r="C20" s="3">
        <v>56</v>
      </c>
      <c r="D20" s="4"/>
      <c r="E20" s="4"/>
      <c r="F20">
        <f t="shared" si="2"/>
        <v>201</v>
      </c>
      <c r="G20" t="str">
        <f t="shared" si="3"/>
        <v>02129 (201)</v>
      </c>
      <c r="R20" s="5" t="s">
        <v>95</v>
      </c>
      <c r="S20" s="5" t="s">
        <v>96</v>
      </c>
      <c r="T20" s="5" t="str">
        <f t="shared" si="0"/>
        <v>REPAIR GARAGE (331)</v>
      </c>
      <c r="U20" s="6">
        <v>101</v>
      </c>
      <c r="V20" s="6">
        <v>225</v>
      </c>
      <c r="W20" s="8"/>
      <c r="X20" s="6">
        <v>5</v>
      </c>
      <c r="Y20">
        <f t="shared" si="1"/>
        <v>331</v>
      </c>
    </row>
    <row r="21" spans="1:25" x14ac:dyDescent="0.25">
      <c r="A21" s="2" t="s">
        <v>24</v>
      </c>
      <c r="B21" s="3">
        <v>200</v>
      </c>
      <c r="C21" s="3">
        <v>66</v>
      </c>
      <c r="D21" s="3">
        <v>4</v>
      </c>
      <c r="E21" s="3">
        <v>1</v>
      </c>
      <c r="F21">
        <f t="shared" si="2"/>
        <v>271</v>
      </c>
      <c r="G21" t="str">
        <f t="shared" si="3"/>
        <v>02130 (271)</v>
      </c>
      <c r="R21" s="5" t="s">
        <v>89</v>
      </c>
      <c r="S21" s="5" t="s">
        <v>90</v>
      </c>
      <c r="T21" s="5" t="str">
        <f t="shared" si="0"/>
        <v>BAR/TAVERN/PUB (69)</v>
      </c>
      <c r="U21" s="6">
        <v>67</v>
      </c>
      <c r="V21" s="10"/>
      <c r="W21" s="9">
        <v>1</v>
      </c>
      <c r="X21" s="9">
        <v>1</v>
      </c>
      <c r="Y21">
        <f t="shared" si="1"/>
        <v>69</v>
      </c>
    </row>
    <row r="22" spans="1:25" x14ac:dyDescent="0.25">
      <c r="A22" s="2" t="s">
        <v>25</v>
      </c>
      <c r="B22" s="3">
        <v>151</v>
      </c>
      <c r="C22" s="3">
        <v>87</v>
      </c>
      <c r="D22" s="3">
        <v>2</v>
      </c>
      <c r="E22" s="3">
        <v>2</v>
      </c>
      <c r="F22">
        <f t="shared" si="2"/>
        <v>242</v>
      </c>
      <c r="G22" t="str">
        <f t="shared" si="3"/>
        <v>02131 (242)</v>
      </c>
      <c r="R22" s="5" t="s">
        <v>87</v>
      </c>
      <c r="S22" s="5" t="s">
        <v>88</v>
      </c>
      <c r="T22" s="5" t="str">
        <f t="shared" si="0"/>
        <v>FAST FOOD Restaurant (91)</v>
      </c>
      <c r="U22" s="6">
        <v>82</v>
      </c>
      <c r="V22" s="6">
        <v>4</v>
      </c>
      <c r="W22" s="9">
        <v>1</v>
      </c>
      <c r="X22" s="9">
        <v>4</v>
      </c>
      <c r="Y22">
        <f t="shared" si="1"/>
        <v>91</v>
      </c>
    </row>
    <row r="23" spans="1:25" x14ac:dyDescent="0.25">
      <c r="A23" s="2" t="s">
        <v>26</v>
      </c>
      <c r="B23" s="3">
        <v>169</v>
      </c>
      <c r="C23" s="3">
        <v>63</v>
      </c>
      <c r="D23" s="3">
        <v>1</v>
      </c>
      <c r="E23" s="3">
        <v>3</v>
      </c>
      <c r="F23">
        <f t="shared" si="2"/>
        <v>236</v>
      </c>
      <c r="G23" t="str">
        <f t="shared" si="3"/>
        <v>02132 (236)</v>
      </c>
      <c r="R23" s="5" t="s">
        <v>85</v>
      </c>
      <c r="S23" s="5" t="s">
        <v>86</v>
      </c>
      <c r="T23" s="5" t="str">
        <f t="shared" si="0"/>
        <v>RESTAURANT/Lounge (101)</v>
      </c>
      <c r="U23" s="6">
        <v>95</v>
      </c>
      <c r="V23" s="6">
        <v>4</v>
      </c>
      <c r="W23" s="9">
        <v>1</v>
      </c>
      <c r="X23" s="9">
        <v>1</v>
      </c>
      <c r="Y23">
        <f t="shared" si="1"/>
        <v>101</v>
      </c>
    </row>
    <row r="24" spans="1:25" x14ac:dyDescent="0.25">
      <c r="A24" s="2" t="s">
        <v>27</v>
      </c>
      <c r="B24" s="3">
        <v>184</v>
      </c>
      <c r="C24" s="3">
        <v>93</v>
      </c>
      <c r="D24" s="3">
        <v>2</v>
      </c>
      <c r="E24" s="3">
        <v>6</v>
      </c>
      <c r="F24">
        <f t="shared" si="2"/>
        <v>285</v>
      </c>
      <c r="G24" t="str">
        <f t="shared" si="3"/>
        <v>02134 (285)</v>
      </c>
      <c r="R24" s="5" t="s">
        <v>83</v>
      </c>
      <c r="S24" s="5" t="s">
        <v>84</v>
      </c>
      <c r="T24" s="5" t="str">
        <f t="shared" si="0"/>
        <v>RESTAURANT/Cafeteria (239)</v>
      </c>
      <c r="U24" s="6">
        <v>228</v>
      </c>
      <c r="V24" s="6">
        <v>8</v>
      </c>
      <c r="W24" s="7"/>
      <c r="X24" s="6">
        <v>3</v>
      </c>
      <c r="Y24">
        <f t="shared" si="1"/>
        <v>239</v>
      </c>
    </row>
    <row r="25" spans="1:25" x14ac:dyDescent="0.25">
      <c r="A25" s="2" t="s">
        <v>28</v>
      </c>
      <c r="B25" s="3">
        <v>224</v>
      </c>
      <c r="C25" s="3">
        <v>92</v>
      </c>
      <c r="D25" s="3">
        <v>1</v>
      </c>
      <c r="E25" s="3">
        <v>4</v>
      </c>
      <c r="F25">
        <f t="shared" si="2"/>
        <v>321</v>
      </c>
      <c r="G25" t="str">
        <f t="shared" si="3"/>
        <v>02135 (321)</v>
      </c>
      <c r="R25" s="5" t="s">
        <v>81</v>
      </c>
      <c r="S25" s="5" t="s">
        <v>82</v>
      </c>
      <c r="T25" s="5" t="str">
        <f t="shared" si="0"/>
        <v>RETAIL STORE DETACH (105)</v>
      </c>
      <c r="U25" s="6">
        <v>101</v>
      </c>
      <c r="V25" s="6">
        <v>3</v>
      </c>
      <c r="W25" s="10"/>
      <c r="X25" s="6">
        <v>1</v>
      </c>
      <c r="Y25">
        <f t="shared" si="1"/>
        <v>105</v>
      </c>
    </row>
    <row r="26" spans="1:25" x14ac:dyDescent="0.25">
      <c r="A26" s="2" t="s">
        <v>29</v>
      </c>
      <c r="B26" s="3">
        <v>169</v>
      </c>
      <c r="C26" s="3">
        <v>119</v>
      </c>
      <c r="D26" s="3">
        <v>1</v>
      </c>
      <c r="E26" s="3">
        <v>6</v>
      </c>
      <c r="F26">
        <f t="shared" si="2"/>
        <v>295</v>
      </c>
      <c r="G26" t="str">
        <f t="shared" si="3"/>
        <v>02136 (295)</v>
      </c>
      <c r="R26" s="5" t="s">
        <v>79</v>
      </c>
      <c r="S26" s="5" t="s">
        <v>80</v>
      </c>
      <c r="T26" s="5" t="str">
        <f t="shared" si="0"/>
        <v>SUPERMARKET (45)</v>
      </c>
      <c r="U26" s="6">
        <v>44</v>
      </c>
      <c r="V26" s="6">
        <v>1</v>
      </c>
      <c r="W26" s="8"/>
      <c r="X26" s="8"/>
      <c r="Y26">
        <f t="shared" si="1"/>
        <v>45</v>
      </c>
    </row>
    <row r="27" spans="1:25" x14ac:dyDescent="0.25">
      <c r="A27" s="2" t="s">
        <v>30</v>
      </c>
      <c r="B27" s="4"/>
      <c r="C27" s="3">
        <v>1</v>
      </c>
      <c r="D27" s="4"/>
      <c r="E27" s="4"/>
      <c r="F27">
        <f t="shared" si="2"/>
        <v>1</v>
      </c>
      <c r="G27" t="str">
        <f t="shared" si="3"/>
        <v>02137 (1)</v>
      </c>
      <c r="R27" s="5" t="s">
        <v>73</v>
      </c>
      <c r="S27" s="5" t="s">
        <v>74</v>
      </c>
      <c r="T27" s="5" t="str">
        <f t="shared" si="0"/>
        <v>RET/WHSL/SERVICE (610)</v>
      </c>
      <c r="U27" s="6">
        <v>550</v>
      </c>
      <c r="V27" s="6">
        <v>35</v>
      </c>
      <c r="W27" s="6">
        <v>12</v>
      </c>
      <c r="X27" s="6">
        <v>13</v>
      </c>
      <c r="Y27">
        <f t="shared" si="1"/>
        <v>610</v>
      </c>
    </row>
    <row r="28" spans="1:25" x14ac:dyDescent="0.25">
      <c r="A28" s="2" t="s">
        <v>31</v>
      </c>
      <c r="B28" s="3">
        <v>1</v>
      </c>
      <c r="C28" s="3">
        <v>1</v>
      </c>
      <c r="D28" s="4"/>
      <c r="E28" s="4"/>
      <c r="F28">
        <f t="shared" si="2"/>
        <v>2</v>
      </c>
      <c r="G28" t="str">
        <f t="shared" si="3"/>
        <v>02199 (2)</v>
      </c>
      <c r="R28" s="5" t="s">
        <v>71</v>
      </c>
      <c r="S28" s="5" t="s">
        <v>72</v>
      </c>
      <c r="T28" s="5" t="str">
        <f t="shared" si="0"/>
        <v>STRIP CTR STORES (525)</v>
      </c>
      <c r="U28" s="6">
        <v>503</v>
      </c>
      <c r="V28" s="9">
        <v>6</v>
      </c>
      <c r="W28" s="6">
        <v>8</v>
      </c>
      <c r="X28" s="6">
        <v>8</v>
      </c>
      <c r="Y28">
        <f t="shared" si="1"/>
        <v>525</v>
      </c>
    </row>
    <row r="29" spans="1:25" x14ac:dyDescent="0.25">
      <c r="A29" s="2" t="s">
        <v>32</v>
      </c>
      <c r="B29" s="3">
        <v>2</v>
      </c>
      <c r="C29" s="4"/>
      <c r="D29" s="4"/>
      <c r="E29" s="4"/>
      <c r="F29">
        <f t="shared" si="2"/>
        <v>2</v>
      </c>
      <c r="G29" t="str">
        <f t="shared" si="3"/>
        <v>02201 (2)</v>
      </c>
      <c r="R29" s="5" t="s">
        <v>67</v>
      </c>
      <c r="S29" s="5" t="s">
        <v>68</v>
      </c>
      <c r="T29" s="5" t="str">
        <f t="shared" si="0"/>
        <v>OLD WHSE, GARAGE (214)</v>
      </c>
      <c r="U29" s="6">
        <v>70</v>
      </c>
      <c r="V29" s="6">
        <v>134</v>
      </c>
      <c r="W29" s="9">
        <v>1</v>
      </c>
      <c r="X29" s="9">
        <v>9</v>
      </c>
      <c r="Y29">
        <f t="shared" si="1"/>
        <v>214</v>
      </c>
    </row>
    <row r="30" spans="1:25" x14ac:dyDescent="0.25">
      <c r="A30" s="2" t="s">
        <v>33</v>
      </c>
      <c r="B30" s="3">
        <v>93</v>
      </c>
      <c r="C30" s="3">
        <v>44</v>
      </c>
      <c r="D30" s="3">
        <v>4</v>
      </c>
      <c r="E30" s="3">
        <v>3</v>
      </c>
      <c r="F30">
        <f t="shared" si="2"/>
        <v>144</v>
      </c>
      <c r="G30" t="str">
        <f t="shared" si="3"/>
        <v>02210 (144)</v>
      </c>
      <c r="R30" s="5" t="s">
        <v>65</v>
      </c>
      <c r="S30" s="5" t="s">
        <v>66</v>
      </c>
      <c r="T30" s="5" t="str">
        <f t="shared" si="0"/>
        <v>WAREHOUSE /DISTRIB (199)</v>
      </c>
      <c r="U30" s="6">
        <v>102</v>
      </c>
      <c r="V30" s="6">
        <v>94</v>
      </c>
      <c r="W30" s="9">
        <v>2</v>
      </c>
      <c r="X30" s="9">
        <v>1</v>
      </c>
      <c r="Y30">
        <f t="shared" si="1"/>
        <v>199</v>
      </c>
    </row>
    <row r="31" spans="1:25" x14ac:dyDescent="0.25">
      <c r="A31" s="2" t="s">
        <v>34</v>
      </c>
      <c r="B31" s="3">
        <v>149</v>
      </c>
      <c r="C31" s="3">
        <v>27</v>
      </c>
      <c r="D31" s="3">
        <v>6</v>
      </c>
      <c r="E31" s="3">
        <v>2</v>
      </c>
      <c r="F31">
        <f t="shared" si="2"/>
        <v>184</v>
      </c>
      <c r="G31" t="str">
        <f t="shared" si="3"/>
        <v>02215 (184)</v>
      </c>
      <c r="R31" s="5" t="s">
        <v>57</v>
      </c>
      <c r="S31" s="5" t="s">
        <v>58</v>
      </c>
      <c r="T31" s="5" t="str">
        <f t="shared" si="0"/>
        <v>Laundromat /Cleaner (54)</v>
      </c>
      <c r="U31" s="6">
        <v>54</v>
      </c>
      <c r="V31" s="8"/>
      <c r="W31" s="7"/>
      <c r="X31" s="8"/>
      <c r="Y31">
        <f t="shared" si="1"/>
        <v>54</v>
      </c>
    </row>
    <row r="32" spans="1:25" x14ac:dyDescent="0.25">
      <c r="R32" s="5" t="s">
        <v>49</v>
      </c>
      <c r="S32" s="5" t="s">
        <v>50</v>
      </c>
      <c r="T32" s="5" t="str">
        <f t="shared" si="0"/>
        <v>LABORATORY (41)</v>
      </c>
      <c r="U32" s="6">
        <v>28</v>
      </c>
      <c r="V32" s="6">
        <v>2</v>
      </c>
      <c r="W32" s="9">
        <v>2</v>
      </c>
      <c r="X32" s="9">
        <v>9</v>
      </c>
      <c r="Y32">
        <f t="shared" si="1"/>
        <v>41</v>
      </c>
    </row>
    <row r="33" spans="18:25" x14ac:dyDescent="0.25">
      <c r="R33" s="5" t="s">
        <v>37</v>
      </c>
      <c r="S33" s="5" t="s">
        <v>38</v>
      </c>
      <c r="T33" s="5" t="str">
        <f t="shared" si="0"/>
        <v>HOTEL (65)</v>
      </c>
      <c r="U33" s="6">
        <v>23</v>
      </c>
      <c r="V33" s="6">
        <v>39</v>
      </c>
      <c r="W33" s="9">
        <v>2</v>
      </c>
      <c r="X33" s="9">
        <v>1</v>
      </c>
      <c r="Y33">
        <f t="shared" si="1"/>
        <v>65</v>
      </c>
    </row>
    <row r="34" spans="18:25" x14ac:dyDescent="0.25">
      <c r="R34" s="5" t="s">
        <v>135</v>
      </c>
      <c r="S34" s="5" t="s">
        <v>136</v>
      </c>
      <c r="T34" s="5"/>
      <c r="U34" s="6">
        <v>24</v>
      </c>
      <c r="V34" s="6">
        <v>5</v>
      </c>
      <c r="W34" s="9">
        <v>1</v>
      </c>
      <c r="X34" s="9">
        <v>4</v>
      </c>
      <c r="Y34">
        <f t="shared" ref="Y34:Y65" si="4">SUM(U34:X34)</f>
        <v>34</v>
      </c>
    </row>
    <row r="35" spans="18:25" x14ac:dyDescent="0.25">
      <c r="R35" s="5" t="s">
        <v>97</v>
      </c>
      <c r="S35" s="5" t="s">
        <v>98</v>
      </c>
      <c r="T35" s="5"/>
      <c r="U35" s="6">
        <v>21</v>
      </c>
      <c r="V35" s="6">
        <v>9</v>
      </c>
      <c r="W35" s="7"/>
      <c r="X35" s="7"/>
      <c r="Y35">
        <f t="shared" si="4"/>
        <v>30</v>
      </c>
    </row>
    <row r="36" spans="18:25" x14ac:dyDescent="0.25">
      <c r="R36" s="5" t="s">
        <v>59</v>
      </c>
      <c r="S36" s="5" t="s">
        <v>60</v>
      </c>
      <c r="T36" s="5"/>
      <c r="U36" s="8"/>
      <c r="V36" s="6">
        <v>27</v>
      </c>
      <c r="W36" s="8"/>
      <c r="X36" s="8"/>
      <c r="Y36">
        <f t="shared" si="4"/>
        <v>27</v>
      </c>
    </row>
    <row r="37" spans="18:25" x14ac:dyDescent="0.25">
      <c r="R37" s="5" t="s">
        <v>111</v>
      </c>
      <c r="S37" s="5" t="s">
        <v>112</v>
      </c>
      <c r="T37" s="5"/>
      <c r="U37" s="6">
        <v>26</v>
      </c>
      <c r="V37" s="8"/>
      <c r="W37" s="7"/>
      <c r="X37" s="7"/>
      <c r="Y37">
        <f t="shared" si="4"/>
        <v>26</v>
      </c>
    </row>
    <row r="38" spans="18:25" x14ac:dyDescent="0.25">
      <c r="R38" s="5" t="s">
        <v>69</v>
      </c>
      <c r="S38" s="5" t="s">
        <v>70</v>
      </c>
      <c r="T38" s="5"/>
      <c r="U38" s="6">
        <v>2</v>
      </c>
      <c r="V38" s="6">
        <v>22</v>
      </c>
      <c r="W38" s="8"/>
      <c r="X38" s="8"/>
      <c r="Y38">
        <f t="shared" si="4"/>
        <v>24</v>
      </c>
    </row>
    <row r="39" spans="18:25" x14ac:dyDescent="0.25">
      <c r="R39" s="5" t="s">
        <v>183</v>
      </c>
      <c r="S39" s="5" t="s">
        <v>184</v>
      </c>
      <c r="T39" s="5"/>
      <c r="U39" s="6">
        <v>2</v>
      </c>
      <c r="V39" s="9">
        <v>21</v>
      </c>
      <c r="W39" s="7"/>
      <c r="X39" s="7"/>
      <c r="Y39">
        <f t="shared" si="4"/>
        <v>23</v>
      </c>
    </row>
    <row r="40" spans="18:25" x14ac:dyDescent="0.25">
      <c r="R40" s="5" t="s">
        <v>55</v>
      </c>
      <c r="S40" s="5" t="s">
        <v>56</v>
      </c>
      <c r="T40" s="5"/>
      <c r="U40" s="6">
        <v>7</v>
      </c>
      <c r="V40" s="6">
        <v>13</v>
      </c>
      <c r="W40" s="6">
        <v>1</v>
      </c>
      <c r="X40" s="7"/>
      <c r="Y40">
        <f t="shared" si="4"/>
        <v>21</v>
      </c>
    </row>
    <row r="41" spans="18:25" x14ac:dyDescent="0.25">
      <c r="R41" s="5" t="s">
        <v>131</v>
      </c>
      <c r="S41" s="5" t="s">
        <v>132</v>
      </c>
      <c r="T41" s="5"/>
      <c r="U41" s="6">
        <v>18</v>
      </c>
      <c r="V41" s="9">
        <v>1</v>
      </c>
      <c r="W41" s="9">
        <v>1</v>
      </c>
      <c r="X41" s="7"/>
      <c r="Y41">
        <f t="shared" si="4"/>
        <v>20</v>
      </c>
    </row>
    <row r="42" spans="18:25" x14ac:dyDescent="0.25">
      <c r="R42" s="5" t="s">
        <v>93</v>
      </c>
      <c r="S42" s="5" t="s">
        <v>94</v>
      </c>
      <c r="T42" s="5"/>
      <c r="U42" s="6">
        <v>17</v>
      </c>
      <c r="V42" s="6">
        <v>2</v>
      </c>
      <c r="W42" s="8"/>
      <c r="X42" s="8"/>
      <c r="Y42">
        <f t="shared" si="4"/>
        <v>19</v>
      </c>
    </row>
    <row r="43" spans="18:25" x14ac:dyDescent="0.25">
      <c r="R43" s="5" t="s">
        <v>63</v>
      </c>
      <c r="S43" s="5" t="s">
        <v>64</v>
      </c>
      <c r="T43" s="5"/>
      <c r="U43" s="8"/>
      <c r="V43" s="6">
        <v>11</v>
      </c>
      <c r="W43" s="6">
        <v>7</v>
      </c>
      <c r="X43" s="8"/>
      <c r="Y43">
        <f t="shared" si="4"/>
        <v>18</v>
      </c>
    </row>
    <row r="44" spans="18:25" x14ac:dyDescent="0.25">
      <c r="R44" s="5" t="s">
        <v>75</v>
      </c>
      <c r="S44" s="5" t="s">
        <v>76</v>
      </c>
      <c r="T44" s="5"/>
      <c r="U44" s="6">
        <v>17</v>
      </c>
      <c r="V44" s="7"/>
      <c r="W44" s="7"/>
      <c r="X44" s="7"/>
      <c r="Y44">
        <f t="shared" si="4"/>
        <v>17</v>
      </c>
    </row>
    <row r="45" spans="18:25" x14ac:dyDescent="0.25">
      <c r="R45" s="5" t="s">
        <v>173</v>
      </c>
      <c r="S45" s="5" t="s">
        <v>174</v>
      </c>
      <c r="T45" s="5"/>
      <c r="U45" s="6">
        <v>6</v>
      </c>
      <c r="V45" s="6">
        <v>11</v>
      </c>
      <c r="W45" s="7"/>
      <c r="X45" s="7"/>
      <c r="Y45">
        <f t="shared" si="4"/>
        <v>17</v>
      </c>
    </row>
    <row r="46" spans="18:25" x14ac:dyDescent="0.25">
      <c r="R46" s="5" t="s">
        <v>101</v>
      </c>
      <c r="S46" s="5" t="s">
        <v>102</v>
      </c>
      <c r="T46" s="5"/>
      <c r="U46" s="6">
        <v>5</v>
      </c>
      <c r="V46" s="6">
        <v>11</v>
      </c>
      <c r="W46" s="7"/>
      <c r="X46" s="7"/>
      <c r="Y46">
        <f t="shared" si="4"/>
        <v>16</v>
      </c>
    </row>
    <row r="47" spans="18:25" x14ac:dyDescent="0.25">
      <c r="R47" s="5" t="s">
        <v>109</v>
      </c>
      <c r="S47" s="5" t="s">
        <v>110</v>
      </c>
      <c r="T47" s="5"/>
      <c r="U47" s="6">
        <v>9</v>
      </c>
      <c r="V47" s="6">
        <v>4</v>
      </c>
      <c r="W47" s="6">
        <v>1</v>
      </c>
      <c r="X47" s="9">
        <v>1</v>
      </c>
      <c r="Y47">
        <f t="shared" si="4"/>
        <v>15</v>
      </c>
    </row>
    <row r="48" spans="18:25" x14ac:dyDescent="0.25">
      <c r="R48" s="5" t="s">
        <v>45</v>
      </c>
      <c r="S48" s="5" t="s">
        <v>46</v>
      </c>
      <c r="T48" s="5"/>
      <c r="U48" s="8"/>
      <c r="V48" s="9">
        <v>14</v>
      </c>
      <c r="W48" s="7"/>
      <c r="X48" s="7"/>
      <c r="Y48">
        <f t="shared" si="4"/>
        <v>14</v>
      </c>
    </row>
    <row r="49" spans="18:25" x14ac:dyDescent="0.25">
      <c r="R49" s="5" t="s">
        <v>129</v>
      </c>
      <c r="S49" s="5" t="s">
        <v>130</v>
      </c>
      <c r="T49" s="5"/>
      <c r="U49" s="6">
        <v>13</v>
      </c>
      <c r="V49" s="8"/>
      <c r="W49" s="8"/>
      <c r="X49" s="7"/>
      <c r="Y49">
        <f t="shared" si="4"/>
        <v>13</v>
      </c>
    </row>
    <row r="50" spans="18:25" x14ac:dyDescent="0.25">
      <c r="R50" s="5" t="s">
        <v>153</v>
      </c>
      <c r="S50" s="5" t="s">
        <v>154</v>
      </c>
      <c r="T50" s="5"/>
      <c r="U50" s="6">
        <v>8</v>
      </c>
      <c r="V50" s="7"/>
      <c r="W50" s="9">
        <v>4</v>
      </c>
      <c r="X50" s="7"/>
      <c r="Y50">
        <f t="shared" si="4"/>
        <v>12</v>
      </c>
    </row>
    <row r="51" spans="18:25" x14ac:dyDescent="0.25">
      <c r="R51" s="5" t="s">
        <v>91</v>
      </c>
      <c r="S51" s="5" t="s">
        <v>92</v>
      </c>
      <c r="T51" s="5"/>
      <c r="U51" s="6">
        <v>9</v>
      </c>
      <c r="V51" s="6">
        <v>2</v>
      </c>
      <c r="W51" s="8"/>
      <c r="X51" s="8"/>
      <c r="Y51">
        <f t="shared" si="4"/>
        <v>11</v>
      </c>
    </row>
    <row r="52" spans="18:25" x14ac:dyDescent="0.25">
      <c r="R52" s="5" t="s">
        <v>137</v>
      </c>
      <c r="S52" s="5" t="s">
        <v>138</v>
      </c>
      <c r="T52" s="5"/>
      <c r="U52" s="6">
        <v>6</v>
      </c>
      <c r="V52" s="6">
        <v>5</v>
      </c>
      <c r="W52" s="7"/>
      <c r="X52" s="7"/>
      <c r="Y52">
        <f t="shared" si="4"/>
        <v>11</v>
      </c>
    </row>
    <row r="53" spans="18:25" x14ac:dyDescent="0.25">
      <c r="R53" s="5" t="s">
        <v>165</v>
      </c>
      <c r="S53" s="5" t="s">
        <v>166</v>
      </c>
      <c r="T53" s="5"/>
      <c r="U53" s="6">
        <v>6</v>
      </c>
      <c r="V53" s="6">
        <v>5</v>
      </c>
      <c r="W53" s="8"/>
      <c r="X53" s="7"/>
      <c r="Y53">
        <f t="shared" si="4"/>
        <v>11</v>
      </c>
    </row>
    <row r="54" spans="18:25" x14ac:dyDescent="0.25">
      <c r="R54" s="5" t="s">
        <v>61</v>
      </c>
      <c r="S54" s="5" t="s">
        <v>62</v>
      </c>
      <c r="T54" s="5"/>
      <c r="U54" s="6">
        <v>2</v>
      </c>
      <c r="V54" s="6">
        <v>8</v>
      </c>
      <c r="W54" s="8"/>
      <c r="X54" s="8"/>
      <c r="Y54">
        <f t="shared" si="4"/>
        <v>10</v>
      </c>
    </row>
    <row r="55" spans="18:25" x14ac:dyDescent="0.25">
      <c r="R55" s="5" t="s">
        <v>149</v>
      </c>
      <c r="S55" s="5" t="s">
        <v>150</v>
      </c>
      <c r="T55" s="5"/>
      <c r="U55" s="6">
        <v>10</v>
      </c>
      <c r="V55" s="8"/>
      <c r="W55" s="8"/>
      <c r="X55" s="7"/>
      <c r="Y55">
        <f t="shared" si="4"/>
        <v>10</v>
      </c>
    </row>
    <row r="56" spans="18:25" x14ac:dyDescent="0.25">
      <c r="R56" s="5" t="s">
        <v>171</v>
      </c>
      <c r="S56" s="5" t="s">
        <v>172</v>
      </c>
      <c r="T56" s="5"/>
      <c r="U56" s="6">
        <v>4</v>
      </c>
      <c r="V56" s="6">
        <v>5</v>
      </c>
      <c r="W56" s="9">
        <v>1</v>
      </c>
      <c r="X56" s="7"/>
      <c r="Y56">
        <f t="shared" si="4"/>
        <v>10</v>
      </c>
    </row>
    <row r="57" spans="18:25" x14ac:dyDescent="0.25">
      <c r="R57" s="5" t="s">
        <v>39</v>
      </c>
      <c r="S57" s="5" t="s">
        <v>40</v>
      </c>
      <c r="T57" s="5"/>
      <c r="U57" s="6">
        <v>2</v>
      </c>
      <c r="V57" s="9">
        <v>6</v>
      </c>
      <c r="W57" s="7"/>
      <c r="X57" s="7"/>
      <c r="Y57">
        <f t="shared" si="4"/>
        <v>8</v>
      </c>
    </row>
    <row r="58" spans="18:25" x14ac:dyDescent="0.25">
      <c r="R58" s="5" t="s">
        <v>41</v>
      </c>
      <c r="S58" s="5" t="s">
        <v>42</v>
      </c>
      <c r="T58" s="5"/>
      <c r="U58" s="8"/>
      <c r="V58" s="9">
        <v>5</v>
      </c>
      <c r="W58" s="9">
        <v>2</v>
      </c>
      <c r="X58" s="9">
        <v>1</v>
      </c>
      <c r="Y58">
        <f t="shared" si="4"/>
        <v>8</v>
      </c>
    </row>
    <row r="59" spans="18:25" x14ac:dyDescent="0.25">
      <c r="R59" s="5" t="s">
        <v>133</v>
      </c>
      <c r="S59" s="5" t="s">
        <v>134</v>
      </c>
      <c r="T59" s="5"/>
      <c r="U59" s="6">
        <v>8</v>
      </c>
      <c r="V59" s="7"/>
      <c r="W59" s="7"/>
      <c r="X59" s="7"/>
      <c r="Y59">
        <f t="shared" si="4"/>
        <v>8</v>
      </c>
    </row>
    <row r="60" spans="18:25" x14ac:dyDescent="0.25">
      <c r="R60" s="5" t="s">
        <v>145</v>
      </c>
      <c r="S60" s="5" t="s">
        <v>146</v>
      </c>
      <c r="T60" s="5"/>
      <c r="U60" s="6">
        <v>5</v>
      </c>
      <c r="V60" s="9">
        <v>3</v>
      </c>
      <c r="W60" s="8"/>
      <c r="X60" s="7"/>
      <c r="Y60">
        <f t="shared" si="4"/>
        <v>8</v>
      </c>
    </row>
    <row r="61" spans="18:25" x14ac:dyDescent="0.25">
      <c r="R61" s="5" t="s">
        <v>161</v>
      </c>
      <c r="S61" s="5" t="s">
        <v>162</v>
      </c>
      <c r="T61" s="5"/>
      <c r="U61" s="6">
        <v>7</v>
      </c>
      <c r="V61" s="6">
        <v>1</v>
      </c>
      <c r="W61" s="7"/>
      <c r="X61" s="7"/>
      <c r="Y61">
        <f t="shared" si="4"/>
        <v>8</v>
      </c>
    </row>
    <row r="62" spans="18:25" x14ac:dyDescent="0.25">
      <c r="R62" s="5" t="s">
        <v>167</v>
      </c>
      <c r="S62" s="5" t="s">
        <v>168</v>
      </c>
      <c r="T62" s="5"/>
      <c r="U62" s="6">
        <v>5</v>
      </c>
      <c r="V62" s="6">
        <v>3</v>
      </c>
      <c r="W62" s="7"/>
      <c r="X62" s="8"/>
      <c r="Y62">
        <f t="shared" si="4"/>
        <v>8</v>
      </c>
    </row>
    <row r="63" spans="18:25" x14ac:dyDescent="0.25">
      <c r="R63" s="5" t="s">
        <v>53</v>
      </c>
      <c r="S63" s="5" t="s">
        <v>54</v>
      </c>
      <c r="T63" s="5"/>
      <c r="U63" s="6">
        <v>7</v>
      </c>
      <c r="V63" s="8"/>
      <c r="W63" s="7"/>
      <c r="X63" s="7"/>
      <c r="Y63">
        <f t="shared" si="4"/>
        <v>7</v>
      </c>
    </row>
    <row r="64" spans="18:25" x14ac:dyDescent="0.25">
      <c r="R64" s="5" t="s">
        <v>77</v>
      </c>
      <c r="S64" s="5" t="s">
        <v>78</v>
      </c>
      <c r="T64" s="5"/>
      <c r="U64" s="6">
        <v>6</v>
      </c>
      <c r="V64" s="6">
        <v>1</v>
      </c>
      <c r="W64" s="7"/>
      <c r="X64" s="7"/>
      <c r="Y64">
        <f t="shared" si="4"/>
        <v>7</v>
      </c>
    </row>
    <row r="65" spans="18:25" x14ac:dyDescent="0.25">
      <c r="R65" s="5" t="s">
        <v>43</v>
      </c>
      <c r="S65" s="5" t="s">
        <v>44</v>
      </c>
      <c r="T65" s="5"/>
      <c r="U65" s="6">
        <v>6</v>
      </c>
      <c r="V65" s="7"/>
      <c r="W65" s="7"/>
      <c r="X65" s="7"/>
      <c r="Y65">
        <f t="shared" si="4"/>
        <v>6</v>
      </c>
    </row>
    <row r="66" spans="18:25" x14ac:dyDescent="0.25">
      <c r="R66" s="5" t="s">
        <v>169</v>
      </c>
      <c r="S66" s="5" t="s">
        <v>170</v>
      </c>
      <c r="T66" s="5"/>
      <c r="U66" s="6">
        <v>3</v>
      </c>
      <c r="V66" s="6">
        <v>2</v>
      </c>
      <c r="W66" s="7"/>
      <c r="X66" s="7"/>
      <c r="Y66">
        <f t="shared" ref="Y66:Y79" si="5">SUM(U66:X66)</f>
        <v>5</v>
      </c>
    </row>
    <row r="67" spans="18:25" x14ac:dyDescent="0.25">
      <c r="R67" s="5" t="s">
        <v>51</v>
      </c>
      <c r="S67" s="5" t="s">
        <v>52</v>
      </c>
      <c r="T67" s="5"/>
      <c r="U67" s="6">
        <v>4</v>
      </c>
      <c r="V67" s="8"/>
      <c r="W67" s="7"/>
      <c r="X67" s="7"/>
      <c r="Y67">
        <f t="shared" si="5"/>
        <v>4</v>
      </c>
    </row>
    <row r="68" spans="18:25" x14ac:dyDescent="0.25">
      <c r="R68" s="5" t="s">
        <v>157</v>
      </c>
      <c r="S68" s="5" t="s">
        <v>158</v>
      </c>
      <c r="T68" s="5"/>
      <c r="U68" s="6">
        <v>1</v>
      </c>
      <c r="V68" s="6">
        <v>2</v>
      </c>
      <c r="W68" s="7"/>
      <c r="X68" s="9">
        <v>1</v>
      </c>
      <c r="Y68">
        <f t="shared" si="5"/>
        <v>4</v>
      </c>
    </row>
    <row r="69" spans="18:25" x14ac:dyDescent="0.25">
      <c r="R69" s="5" t="s">
        <v>159</v>
      </c>
      <c r="S69" s="5" t="s">
        <v>160</v>
      </c>
      <c r="T69" s="5"/>
      <c r="U69" s="6">
        <v>3</v>
      </c>
      <c r="V69" s="6">
        <v>1</v>
      </c>
      <c r="W69" s="8"/>
      <c r="X69" s="7"/>
      <c r="Y69">
        <f t="shared" si="5"/>
        <v>4</v>
      </c>
    </row>
    <row r="70" spans="18:25" x14ac:dyDescent="0.25">
      <c r="R70" s="5" t="s">
        <v>185</v>
      </c>
      <c r="S70" s="5" t="s">
        <v>186</v>
      </c>
      <c r="T70" s="5"/>
      <c r="U70" s="8"/>
      <c r="V70" s="6">
        <v>4</v>
      </c>
      <c r="W70" s="7"/>
      <c r="X70" s="7"/>
      <c r="Y70">
        <f t="shared" si="5"/>
        <v>4</v>
      </c>
    </row>
    <row r="71" spans="18:25" x14ac:dyDescent="0.25">
      <c r="R71" s="5" t="s">
        <v>177</v>
      </c>
      <c r="S71" s="5" t="s">
        <v>178</v>
      </c>
      <c r="T71" s="5"/>
      <c r="U71" s="8"/>
      <c r="V71" s="6">
        <v>3</v>
      </c>
      <c r="W71" s="7"/>
      <c r="X71" s="8"/>
      <c r="Y71">
        <f t="shared" si="5"/>
        <v>3</v>
      </c>
    </row>
    <row r="72" spans="18:25" x14ac:dyDescent="0.25">
      <c r="R72" s="5" t="s">
        <v>47</v>
      </c>
      <c r="S72" s="5" t="s">
        <v>48</v>
      </c>
      <c r="T72" s="11"/>
      <c r="U72" s="9">
        <v>1</v>
      </c>
      <c r="V72" s="6">
        <v>1</v>
      </c>
      <c r="W72" s="7"/>
      <c r="X72" s="7"/>
      <c r="Y72">
        <f t="shared" si="5"/>
        <v>2</v>
      </c>
    </row>
    <row r="73" spans="18:25" x14ac:dyDescent="0.25">
      <c r="R73" s="5" t="s">
        <v>155</v>
      </c>
      <c r="S73" s="5" t="s">
        <v>156</v>
      </c>
      <c r="T73" s="5"/>
      <c r="U73" s="6">
        <v>1</v>
      </c>
      <c r="V73" s="6">
        <v>1</v>
      </c>
      <c r="W73" s="8"/>
      <c r="X73" s="8"/>
      <c r="Y73">
        <f t="shared" si="5"/>
        <v>2</v>
      </c>
    </row>
    <row r="74" spans="18:25" x14ac:dyDescent="0.25">
      <c r="R74" s="5" t="s">
        <v>189</v>
      </c>
      <c r="S74" s="5" t="s">
        <v>190</v>
      </c>
      <c r="T74" s="11"/>
      <c r="U74" s="9">
        <v>1</v>
      </c>
      <c r="V74" s="6">
        <v>1</v>
      </c>
      <c r="W74" s="7"/>
      <c r="X74" s="8"/>
      <c r="Y74">
        <f t="shared" si="5"/>
        <v>2</v>
      </c>
    </row>
    <row r="75" spans="18:25" x14ac:dyDescent="0.25">
      <c r="R75" s="5" t="s">
        <v>147</v>
      </c>
      <c r="S75" s="5" t="s">
        <v>148</v>
      </c>
      <c r="T75" s="5"/>
      <c r="U75" s="6">
        <v>1</v>
      </c>
      <c r="V75" s="8"/>
      <c r="W75" s="7"/>
      <c r="X75" s="7"/>
      <c r="Y75">
        <f t="shared" si="5"/>
        <v>1</v>
      </c>
    </row>
    <row r="76" spans="18:25" x14ac:dyDescent="0.25">
      <c r="R76" s="5" t="s">
        <v>151</v>
      </c>
      <c r="S76" s="5" t="s">
        <v>152</v>
      </c>
      <c r="T76" s="11"/>
      <c r="U76" s="9">
        <v>1</v>
      </c>
      <c r="V76" s="8"/>
      <c r="W76" s="7"/>
      <c r="X76" s="7"/>
      <c r="Y76">
        <f t="shared" si="5"/>
        <v>1</v>
      </c>
    </row>
    <row r="77" spans="18:25" x14ac:dyDescent="0.25">
      <c r="R77" s="5" t="s">
        <v>163</v>
      </c>
      <c r="S77" s="5" t="s">
        <v>164</v>
      </c>
      <c r="T77" s="11"/>
      <c r="U77" s="9">
        <v>1</v>
      </c>
      <c r="V77" s="8"/>
      <c r="W77" s="7"/>
      <c r="X77" s="7"/>
      <c r="Y77">
        <f t="shared" si="5"/>
        <v>1</v>
      </c>
    </row>
    <row r="78" spans="18:25" x14ac:dyDescent="0.25">
      <c r="R78" s="5" t="s">
        <v>187</v>
      </c>
      <c r="S78" s="5" t="s">
        <v>188</v>
      </c>
      <c r="T78" s="5"/>
      <c r="U78" s="8"/>
      <c r="V78" s="6">
        <v>1</v>
      </c>
      <c r="W78" s="7"/>
      <c r="X78" s="7"/>
      <c r="Y78">
        <f t="shared" si="5"/>
        <v>1</v>
      </c>
    </row>
    <row r="79" spans="18:25" x14ac:dyDescent="0.25">
      <c r="R79" s="5" t="s">
        <v>191</v>
      </c>
      <c r="S79" s="5" t="s">
        <v>192</v>
      </c>
      <c r="T79" s="11"/>
      <c r="U79" s="7"/>
      <c r="V79" s="6">
        <v>1</v>
      </c>
      <c r="W79" s="7"/>
      <c r="X79" s="7"/>
      <c r="Y79">
        <f t="shared" si="5"/>
        <v>1</v>
      </c>
    </row>
  </sheetData>
  <sortState xmlns:xlrd2="http://schemas.microsoft.com/office/spreadsheetml/2017/richdata2" ref="R2:Y33">
    <sortCondition descending="1" ref="R2:R33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A7571-F76F-4FE2-90AB-17F92A5565CD}">
  <dimension ref="A5:E11"/>
  <sheetViews>
    <sheetView workbookViewId="0">
      <selection activeCell="C17" sqref="C17"/>
    </sheetView>
  </sheetViews>
  <sheetFormatPr defaultRowHeight="15" x14ac:dyDescent="0.25"/>
  <cols>
    <col min="2" max="2" width="16.140625" customWidth="1"/>
    <col min="3" max="3" width="26.7109375" customWidth="1"/>
    <col min="4" max="4" width="26.85546875" customWidth="1"/>
    <col min="5" max="5" width="21.5703125" customWidth="1"/>
  </cols>
  <sheetData>
    <row r="5" spans="1:5" x14ac:dyDescent="0.25">
      <c r="A5" s="12" t="s">
        <v>206</v>
      </c>
      <c r="B5" s="12"/>
      <c r="C5" s="12" t="s">
        <v>198</v>
      </c>
      <c r="D5" s="12" t="s">
        <v>199</v>
      </c>
      <c r="E5" s="12" t="s">
        <v>205</v>
      </c>
    </row>
    <row r="6" spans="1:5" x14ac:dyDescent="0.25">
      <c r="A6" s="13" t="s">
        <v>193</v>
      </c>
      <c r="B6" s="13" t="s">
        <v>200</v>
      </c>
      <c r="C6" s="14">
        <v>17632903291</v>
      </c>
      <c r="D6" s="14">
        <v>18035127142</v>
      </c>
      <c r="E6" s="15">
        <f>D6/C6-1</f>
        <v>2.2810982647724298E-2</v>
      </c>
    </row>
    <row r="7" spans="1:5" x14ac:dyDescent="0.25">
      <c r="A7" s="13" t="s">
        <v>194</v>
      </c>
      <c r="B7" s="13" t="s">
        <v>201</v>
      </c>
      <c r="C7" s="14">
        <v>133275507003</v>
      </c>
      <c r="D7" s="14">
        <v>139476934900</v>
      </c>
      <c r="E7" s="15">
        <f>D7/C7-1</f>
        <v>4.6530889556926747E-2</v>
      </c>
    </row>
    <row r="8" spans="1:5" x14ac:dyDescent="0.25">
      <c r="A8" s="13" t="s">
        <v>195</v>
      </c>
      <c r="B8" s="13" t="s">
        <v>202</v>
      </c>
      <c r="C8" s="14">
        <v>59381307652</v>
      </c>
      <c r="D8" s="14">
        <v>57771098413</v>
      </c>
      <c r="E8" s="15">
        <f>D8/C8-1</f>
        <v>-2.7116432808056645E-2</v>
      </c>
    </row>
    <row r="9" spans="1:5" x14ac:dyDescent="0.25">
      <c r="A9" s="13" t="s">
        <v>196</v>
      </c>
      <c r="B9" s="13" t="s">
        <v>203</v>
      </c>
      <c r="C9" s="14">
        <v>1403466881</v>
      </c>
      <c r="D9" s="14">
        <v>1404912654</v>
      </c>
      <c r="E9" s="15">
        <f>D9/C9-1</f>
        <v>1.0301440095044079E-3</v>
      </c>
    </row>
    <row r="10" spans="1:5" x14ac:dyDescent="0.25">
      <c r="A10" s="13" t="s">
        <v>197</v>
      </c>
      <c r="B10" s="13" t="s">
        <v>204</v>
      </c>
      <c r="C10" s="14">
        <v>670700</v>
      </c>
      <c r="D10" s="14">
        <v>641900</v>
      </c>
      <c r="E10" s="15">
        <f>D10/C10-1</f>
        <v>-4.2940211719099453E-2</v>
      </c>
    </row>
    <row r="11" spans="1:5" x14ac:dyDescent="0.25">
      <c r="B11" t="s">
        <v>207</v>
      </c>
      <c r="C11" s="16">
        <f>SUM(C6:C10)</f>
        <v>211693855527</v>
      </c>
      <c r="D11" s="16">
        <f>SUM(D6:D10)</f>
        <v>216688715009</v>
      </c>
      <c r="E11" s="15">
        <f>D11/C11-1</f>
        <v>2.3594730558265775E-2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407935E43F4149BD27F899D609E5A1" ma:contentTypeVersion="16" ma:contentTypeDescription="Create a new document." ma:contentTypeScope="" ma:versionID="0d98a4a85856e805976a4336218c1f78">
  <xsd:schema xmlns:xsd="http://www.w3.org/2001/XMLSchema" xmlns:xs="http://www.w3.org/2001/XMLSchema" xmlns:p="http://schemas.microsoft.com/office/2006/metadata/properties" xmlns:ns3="e857edc0-520f-4533-8f0e-2471aabd30f4" xmlns:ns4="f3cc449e-d972-460a-b378-179ab45bd9c2" targetNamespace="http://schemas.microsoft.com/office/2006/metadata/properties" ma:root="true" ma:fieldsID="8948dc48abf2f2e76ab2f8f3f3c371d4" ns3:_="" ns4:_="">
    <xsd:import namespace="e857edc0-520f-4533-8f0e-2471aabd30f4"/>
    <xsd:import namespace="f3cc449e-d972-460a-b378-179ab45bd9c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57edc0-520f-4533-8f0e-2471aabd30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c449e-d972-460a-b378-179ab45bd9c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857edc0-520f-4533-8f0e-2471aabd30f4" xsi:nil="true"/>
  </documentManagement>
</p:properties>
</file>

<file path=customXml/itemProps1.xml><?xml version="1.0" encoding="utf-8"?>
<ds:datastoreItem xmlns:ds="http://schemas.openxmlformats.org/officeDocument/2006/customXml" ds:itemID="{5178472E-4477-4C18-8EC0-EE573D23B3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57edc0-520f-4533-8f0e-2471aabd30f4"/>
    <ds:schemaRef ds:uri="f3cc449e-d972-460a-b378-179ab45bd9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AFE22F-AB08-41BD-AB7E-F4DA1C882B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35EAF0-933A-494E-9A67-8AA3D8E93AD6}">
  <ds:schemaRefs>
    <ds:schemaRef ds:uri="http://schemas.microsoft.com/office/infopath/2007/PartnerControls"/>
    <ds:schemaRef ds:uri="http://purl.org/dc/elements/1.1/"/>
    <ds:schemaRef ds:uri="http://purl.org/dc/terms/"/>
    <ds:schemaRef ds:uri="e857edc0-520f-4533-8f0e-2471aabd30f4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f3cc449e-d972-460a-b378-179ab45bd9c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Commercial value changes</vt:lpstr>
      <vt:lpstr>overall valuation changes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Brownsberger, William (SEN)</dc:creator>
  <cp:lastModifiedBy>Brownsberger, William (SEN)</cp:lastModifiedBy>
  <dcterms:created xsi:type="dcterms:W3CDTF">2025-01-26T19:14:01Z</dcterms:created>
  <dcterms:modified xsi:type="dcterms:W3CDTF">2025-01-26T22:23:29Z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0x010100FD407935E43F4149BD27F899D609E5A1</vt:lpwstr>
  </property>
</Properties>
</file>