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S for Housing\"/>
    </mc:Choice>
  </mc:AlternateContent>
  <xr:revisionPtr revIDLastSave="0" documentId="8_{986F6544-A425-453A-A6E6-6784205C0532}" xr6:coauthVersionLast="47" xr6:coauthVersionMax="47" xr10:uidLastSave="{00000000-0000-0000-0000-000000000000}"/>
  <bookViews>
    <workbookView xWindow="4290" yWindow="0" windowWidth="67305" windowHeight="28935" xr2:uid="{00000000-000D-0000-FFFF-FFFF00000000}"/>
  </bookViews>
  <sheets>
    <sheet name="Log" sheetId="2" r:id="rId1"/>
    <sheet name="geocorr2022_2431500080" sheetId="3" r:id="rId2"/>
    <sheet name="Section8-FY22" sheetId="1" r:id="rId3"/>
    <sheet name="CBSA vs HMFA" sheetId="7" r:id="rId4"/>
    <sheet name="pivot geocorr 22" sheetId="5" r:id="rId5"/>
    <sheet name="Majority Rule22" sheetId="6" r:id="rId6"/>
    <sheet name="Majority Rule 12" sheetId="12" r:id="rId7"/>
    <sheet name="pivot geocorr 12" sheetId="13" r:id="rId8"/>
    <sheet name="geocorr2022_2431509739V" sheetId="10" r:id="rId9"/>
    <sheet name="Verifying Levels" sheetId="8" r:id="rId10"/>
    <sheet name="Verifying Assignment" sheetId="9" r:id="rId11"/>
  </sheets>
  <definedNames>
    <definedName name="Section8_FY22">'Section8-FY22'!$A$1:$AI$352</definedName>
  </definedNames>
  <calcPr calcId="191029"/>
  <pivotCaches>
    <pivotCache cacheId="6" r:id="rId12"/>
    <pivotCache cacheId="7" r:id="rId13"/>
    <pivotCache cacheId="8" r:id="rId14"/>
    <pivotCache cacheId="9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9" l="1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I7" i="9" s="1"/>
  <c r="M520" i="10"/>
  <c r="L520" i="10"/>
  <c r="M519" i="10"/>
  <c r="L519" i="10"/>
  <c r="M518" i="10"/>
  <c r="L518" i="10"/>
  <c r="M517" i="10"/>
  <c r="L517" i="10"/>
  <c r="M516" i="10"/>
  <c r="L516" i="10"/>
  <c r="M515" i="10"/>
  <c r="L515" i="10"/>
  <c r="M514" i="10"/>
  <c r="L514" i="10"/>
  <c r="M513" i="10"/>
  <c r="L513" i="10"/>
  <c r="M512" i="10"/>
  <c r="L512" i="10"/>
  <c r="M511" i="10"/>
  <c r="L511" i="10"/>
  <c r="M510" i="10"/>
  <c r="L510" i="10"/>
  <c r="M509" i="10"/>
  <c r="L509" i="10"/>
  <c r="M508" i="10"/>
  <c r="L508" i="10"/>
  <c r="M507" i="10"/>
  <c r="L507" i="10"/>
  <c r="M506" i="10"/>
  <c r="L506" i="10"/>
  <c r="M505" i="10"/>
  <c r="L505" i="10"/>
  <c r="M504" i="10"/>
  <c r="L504" i="10"/>
  <c r="M503" i="10"/>
  <c r="L503" i="10"/>
  <c r="M502" i="10"/>
  <c r="L502" i="10"/>
  <c r="M501" i="10"/>
  <c r="L501" i="10"/>
  <c r="M500" i="10"/>
  <c r="L500" i="10"/>
  <c r="M499" i="10"/>
  <c r="L499" i="10"/>
  <c r="M498" i="10"/>
  <c r="L498" i="10"/>
  <c r="M497" i="10"/>
  <c r="L497" i="10"/>
  <c r="M496" i="10"/>
  <c r="L496" i="10"/>
  <c r="M495" i="10"/>
  <c r="L495" i="10"/>
  <c r="M494" i="10"/>
  <c r="L494" i="10"/>
  <c r="M493" i="10"/>
  <c r="L493" i="10"/>
  <c r="M492" i="10"/>
  <c r="L492" i="10"/>
  <c r="M491" i="10"/>
  <c r="L491" i="10"/>
  <c r="M490" i="10"/>
  <c r="L490" i="10"/>
  <c r="M489" i="10"/>
  <c r="L489" i="10"/>
  <c r="M488" i="10"/>
  <c r="L488" i="10"/>
  <c r="M487" i="10"/>
  <c r="L487" i="10"/>
  <c r="M486" i="10"/>
  <c r="L486" i="10"/>
  <c r="M485" i="10"/>
  <c r="L485" i="10"/>
  <c r="M484" i="10"/>
  <c r="L484" i="10"/>
  <c r="M483" i="10"/>
  <c r="L483" i="10"/>
  <c r="M482" i="10"/>
  <c r="L482" i="10"/>
  <c r="M481" i="10"/>
  <c r="L481" i="10"/>
  <c r="M480" i="10"/>
  <c r="L480" i="10"/>
  <c r="M479" i="10"/>
  <c r="L479" i="10"/>
  <c r="M478" i="10"/>
  <c r="L478" i="10"/>
  <c r="M477" i="10"/>
  <c r="L477" i="10"/>
  <c r="M476" i="10"/>
  <c r="L476" i="10"/>
  <c r="M475" i="10"/>
  <c r="L475" i="10"/>
  <c r="M474" i="10"/>
  <c r="L474" i="10"/>
  <c r="M473" i="10"/>
  <c r="L473" i="10"/>
  <c r="M472" i="10"/>
  <c r="L472" i="10"/>
  <c r="M471" i="10"/>
  <c r="L471" i="10"/>
  <c r="M470" i="10"/>
  <c r="L470" i="10"/>
  <c r="M469" i="10"/>
  <c r="L469" i="10"/>
  <c r="M468" i="10"/>
  <c r="L468" i="10"/>
  <c r="M467" i="10"/>
  <c r="L467" i="10"/>
  <c r="M466" i="10"/>
  <c r="L466" i="10"/>
  <c r="M465" i="10"/>
  <c r="L465" i="10"/>
  <c r="M464" i="10"/>
  <c r="L464" i="10"/>
  <c r="M463" i="10"/>
  <c r="L463" i="10"/>
  <c r="M462" i="10"/>
  <c r="L462" i="10"/>
  <c r="M461" i="10"/>
  <c r="L461" i="10"/>
  <c r="M460" i="10"/>
  <c r="L460" i="10"/>
  <c r="M459" i="10"/>
  <c r="L459" i="10"/>
  <c r="M458" i="10"/>
  <c r="L458" i="10"/>
  <c r="M457" i="10"/>
  <c r="L457" i="10"/>
  <c r="M456" i="10"/>
  <c r="L456" i="10"/>
  <c r="M455" i="10"/>
  <c r="L455" i="10"/>
  <c r="M454" i="10"/>
  <c r="L454" i="10"/>
  <c r="M453" i="10"/>
  <c r="L453" i="10"/>
  <c r="M452" i="10"/>
  <c r="L452" i="10"/>
  <c r="M451" i="10"/>
  <c r="L451" i="10"/>
  <c r="M450" i="10"/>
  <c r="L450" i="10"/>
  <c r="M449" i="10"/>
  <c r="L449" i="10"/>
  <c r="M448" i="10"/>
  <c r="L448" i="10"/>
  <c r="M447" i="10"/>
  <c r="L447" i="10"/>
  <c r="M446" i="10"/>
  <c r="L446" i="10"/>
  <c r="M445" i="10"/>
  <c r="L445" i="10"/>
  <c r="M444" i="10"/>
  <c r="L444" i="10"/>
  <c r="M443" i="10"/>
  <c r="L443" i="10"/>
  <c r="M442" i="10"/>
  <c r="L442" i="10"/>
  <c r="M441" i="10"/>
  <c r="L441" i="10"/>
  <c r="M440" i="10"/>
  <c r="L440" i="10"/>
  <c r="M439" i="10"/>
  <c r="L439" i="10"/>
  <c r="M438" i="10"/>
  <c r="L438" i="10"/>
  <c r="M437" i="10"/>
  <c r="L437" i="10"/>
  <c r="M436" i="10"/>
  <c r="L436" i="10"/>
  <c r="M435" i="10"/>
  <c r="L435" i="10"/>
  <c r="M434" i="10"/>
  <c r="L434" i="10"/>
  <c r="M433" i="10"/>
  <c r="L433" i="10"/>
  <c r="M432" i="10"/>
  <c r="L432" i="10"/>
  <c r="M431" i="10"/>
  <c r="L431" i="10"/>
  <c r="M430" i="10"/>
  <c r="L430" i="10"/>
  <c r="M429" i="10"/>
  <c r="L429" i="10"/>
  <c r="M428" i="10"/>
  <c r="L428" i="10"/>
  <c r="M427" i="10"/>
  <c r="L427" i="10"/>
  <c r="M426" i="10"/>
  <c r="L426" i="10"/>
  <c r="M425" i="10"/>
  <c r="L425" i="10"/>
  <c r="M424" i="10"/>
  <c r="L424" i="10"/>
  <c r="M423" i="10"/>
  <c r="L423" i="10"/>
  <c r="M422" i="10"/>
  <c r="L422" i="10"/>
  <c r="M421" i="10"/>
  <c r="L421" i="10"/>
  <c r="M420" i="10"/>
  <c r="L420" i="10"/>
  <c r="M419" i="10"/>
  <c r="L419" i="10"/>
  <c r="M418" i="10"/>
  <c r="L418" i="10"/>
  <c r="M417" i="10"/>
  <c r="L417" i="10"/>
  <c r="M416" i="10"/>
  <c r="L416" i="10"/>
  <c r="M415" i="10"/>
  <c r="L415" i="10"/>
  <c r="M414" i="10"/>
  <c r="L414" i="10"/>
  <c r="M413" i="10"/>
  <c r="L413" i="10"/>
  <c r="M412" i="10"/>
  <c r="L412" i="10"/>
  <c r="M411" i="10"/>
  <c r="L411" i="10"/>
  <c r="M410" i="10"/>
  <c r="L410" i="10"/>
  <c r="M409" i="10"/>
  <c r="L409" i="10"/>
  <c r="M408" i="10"/>
  <c r="L408" i="10"/>
  <c r="M407" i="10"/>
  <c r="L407" i="10"/>
  <c r="M406" i="10"/>
  <c r="L406" i="10"/>
  <c r="M405" i="10"/>
  <c r="L405" i="10"/>
  <c r="M404" i="10"/>
  <c r="L404" i="10"/>
  <c r="M403" i="10"/>
  <c r="L403" i="10"/>
  <c r="M402" i="10"/>
  <c r="L402" i="10"/>
  <c r="M401" i="10"/>
  <c r="L401" i="10"/>
  <c r="M400" i="10"/>
  <c r="L400" i="10"/>
  <c r="M399" i="10"/>
  <c r="L399" i="10"/>
  <c r="M398" i="10"/>
  <c r="L398" i="10"/>
  <c r="M397" i="10"/>
  <c r="L397" i="10"/>
  <c r="M396" i="10"/>
  <c r="L396" i="10"/>
  <c r="M395" i="10"/>
  <c r="L395" i="10"/>
  <c r="M394" i="10"/>
  <c r="L394" i="10"/>
  <c r="M393" i="10"/>
  <c r="L393" i="10"/>
  <c r="M392" i="10"/>
  <c r="L392" i="10"/>
  <c r="M391" i="10"/>
  <c r="L391" i="10"/>
  <c r="M390" i="10"/>
  <c r="L390" i="10"/>
  <c r="M389" i="10"/>
  <c r="L389" i="10"/>
  <c r="M388" i="10"/>
  <c r="L388" i="10"/>
  <c r="M387" i="10"/>
  <c r="L387" i="10"/>
  <c r="M386" i="10"/>
  <c r="L386" i="10"/>
  <c r="M385" i="10"/>
  <c r="L385" i="10"/>
  <c r="M384" i="10"/>
  <c r="L384" i="10"/>
  <c r="M383" i="10"/>
  <c r="L383" i="10"/>
  <c r="M382" i="10"/>
  <c r="L382" i="10"/>
  <c r="M381" i="10"/>
  <c r="L381" i="10"/>
  <c r="M380" i="10"/>
  <c r="L380" i="10"/>
  <c r="M379" i="10"/>
  <c r="L379" i="10"/>
  <c r="M378" i="10"/>
  <c r="L378" i="10"/>
  <c r="M377" i="10"/>
  <c r="L377" i="10"/>
  <c r="M376" i="10"/>
  <c r="L376" i="10"/>
  <c r="M375" i="10"/>
  <c r="L375" i="10"/>
  <c r="M374" i="10"/>
  <c r="L374" i="10"/>
  <c r="M373" i="10"/>
  <c r="L373" i="10"/>
  <c r="M372" i="10"/>
  <c r="L372" i="10"/>
  <c r="M371" i="10"/>
  <c r="L371" i="10"/>
  <c r="M370" i="10"/>
  <c r="L370" i="10"/>
  <c r="M369" i="10"/>
  <c r="L369" i="10"/>
  <c r="M368" i="10"/>
  <c r="L368" i="10"/>
  <c r="M367" i="10"/>
  <c r="L367" i="10"/>
  <c r="M366" i="10"/>
  <c r="L366" i="10"/>
  <c r="M365" i="10"/>
  <c r="L365" i="10"/>
  <c r="M364" i="10"/>
  <c r="L364" i="10"/>
  <c r="M363" i="10"/>
  <c r="L363" i="10"/>
  <c r="M362" i="10"/>
  <c r="L362" i="10"/>
  <c r="M361" i="10"/>
  <c r="L361" i="10"/>
  <c r="M360" i="10"/>
  <c r="L360" i="10"/>
  <c r="M359" i="10"/>
  <c r="L359" i="10"/>
  <c r="M358" i="10"/>
  <c r="L358" i="10"/>
  <c r="M357" i="10"/>
  <c r="L357" i="10"/>
  <c r="M356" i="10"/>
  <c r="L356" i="10"/>
  <c r="M355" i="10"/>
  <c r="L355" i="10"/>
  <c r="M354" i="10"/>
  <c r="L354" i="10"/>
  <c r="M353" i="10"/>
  <c r="L353" i="10"/>
  <c r="M352" i="10"/>
  <c r="L352" i="10"/>
  <c r="M351" i="10"/>
  <c r="L351" i="10"/>
  <c r="M350" i="10"/>
  <c r="L350" i="10"/>
  <c r="M349" i="10"/>
  <c r="L349" i="10"/>
  <c r="M348" i="10"/>
  <c r="L348" i="10"/>
  <c r="M347" i="10"/>
  <c r="L347" i="10"/>
  <c r="M346" i="10"/>
  <c r="L346" i="10"/>
  <c r="M345" i="10"/>
  <c r="L345" i="10"/>
  <c r="M344" i="10"/>
  <c r="L344" i="10"/>
  <c r="M343" i="10"/>
  <c r="L343" i="10"/>
  <c r="M342" i="10"/>
  <c r="L342" i="10"/>
  <c r="M341" i="10"/>
  <c r="L341" i="10"/>
  <c r="M340" i="10"/>
  <c r="L340" i="10"/>
  <c r="M339" i="10"/>
  <c r="L339" i="10"/>
  <c r="M338" i="10"/>
  <c r="L338" i="10"/>
  <c r="M337" i="10"/>
  <c r="L337" i="10"/>
  <c r="M336" i="10"/>
  <c r="L336" i="10"/>
  <c r="M335" i="10"/>
  <c r="L335" i="10"/>
  <c r="M334" i="10"/>
  <c r="L334" i="10"/>
  <c r="M333" i="10"/>
  <c r="L333" i="10"/>
  <c r="M332" i="10"/>
  <c r="L332" i="10"/>
  <c r="M331" i="10"/>
  <c r="L331" i="10"/>
  <c r="M330" i="10"/>
  <c r="L330" i="10"/>
  <c r="M329" i="10"/>
  <c r="L329" i="10"/>
  <c r="M328" i="10"/>
  <c r="L328" i="10"/>
  <c r="M327" i="10"/>
  <c r="L327" i="10"/>
  <c r="M326" i="10"/>
  <c r="L326" i="10"/>
  <c r="M325" i="10"/>
  <c r="L325" i="10"/>
  <c r="M324" i="10"/>
  <c r="L324" i="10"/>
  <c r="M323" i="10"/>
  <c r="L323" i="10"/>
  <c r="M322" i="10"/>
  <c r="L322" i="10"/>
  <c r="M321" i="10"/>
  <c r="L321" i="10"/>
  <c r="M320" i="10"/>
  <c r="L320" i="10"/>
  <c r="M319" i="10"/>
  <c r="L319" i="10"/>
  <c r="M318" i="10"/>
  <c r="L318" i="10"/>
  <c r="M317" i="10"/>
  <c r="L317" i="10"/>
  <c r="M316" i="10"/>
  <c r="L316" i="10"/>
  <c r="M315" i="10"/>
  <c r="L315" i="10"/>
  <c r="M314" i="10"/>
  <c r="L314" i="10"/>
  <c r="M313" i="10"/>
  <c r="L313" i="10"/>
  <c r="M312" i="10"/>
  <c r="L312" i="10"/>
  <c r="M311" i="10"/>
  <c r="L311" i="10"/>
  <c r="M310" i="10"/>
  <c r="L310" i="10"/>
  <c r="M309" i="10"/>
  <c r="L309" i="10"/>
  <c r="M308" i="10"/>
  <c r="L308" i="10"/>
  <c r="M307" i="10"/>
  <c r="L307" i="10"/>
  <c r="M306" i="10"/>
  <c r="L306" i="10"/>
  <c r="M305" i="10"/>
  <c r="L305" i="10"/>
  <c r="M304" i="10"/>
  <c r="L304" i="10"/>
  <c r="M303" i="10"/>
  <c r="L303" i="10"/>
  <c r="M302" i="10"/>
  <c r="L302" i="10"/>
  <c r="M301" i="10"/>
  <c r="L301" i="10"/>
  <c r="M300" i="10"/>
  <c r="L300" i="10"/>
  <c r="M299" i="10"/>
  <c r="L299" i="10"/>
  <c r="M298" i="10"/>
  <c r="L298" i="10"/>
  <c r="M297" i="10"/>
  <c r="L297" i="10"/>
  <c r="M296" i="10"/>
  <c r="L296" i="10"/>
  <c r="M295" i="10"/>
  <c r="L295" i="10"/>
  <c r="M294" i="10"/>
  <c r="L294" i="10"/>
  <c r="M293" i="10"/>
  <c r="L293" i="10"/>
  <c r="M292" i="10"/>
  <c r="L292" i="10"/>
  <c r="M291" i="10"/>
  <c r="L291" i="10"/>
  <c r="M290" i="10"/>
  <c r="L290" i="10"/>
  <c r="M289" i="10"/>
  <c r="L289" i="10"/>
  <c r="M288" i="10"/>
  <c r="L288" i="10"/>
  <c r="M287" i="10"/>
  <c r="L287" i="10"/>
  <c r="M286" i="10"/>
  <c r="L286" i="10"/>
  <c r="M285" i="10"/>
  <c r="L285" i="10"/>
  <c r="M284" i="10"/>
  <c r="L284" i="10"/>
  <c r="M283" i="10"/>
  <c r="L283" i="10"/>
  <c r="M282" i="10"/>
  <c r="L282" i="10"/>
  <c r="M281" i="10"/>
  <c r="L281" i="10"/>
  <c r="M280" i="10"/>
  <c r="L280" i="10"/>
  <c r="M279" i="10"/>
  <c r="L279" i="10"/>
  <c r="M278" i="10"/>
  <c r="L278" i="10"/>
  <c r="M277" i="10"/>
  <c r="L277" i="10"/>
  <c r="M276" i="10"/>
  <c r="L276" i="10"/>
  <c r="M275" i="10"/>
  <c r="L275" i="10"/>
  <c r="M274" i="10"/>
  <c r="L274" i="10"/>
  <c r="M273" i="10"/>
  <c r="L273" i="10"/>
  <c r="M272" i="10"/>
  <c r="L272" i="10"/>
  <c r="M271" i="10"/>
  <c r="L271" i="10"/>
  <c r="M270" i="10"/>
  <c r="L270" i="10"/>
  <c r="M269" i="10"/>
  <c r="L269" i="10"/>
  <c r="M268" i="10"/>
  <c r="L268" i="10"/>
  <c r="M267" i="10"/>
  <c r="L267" i="10"/>
  <c r="M266" i="10"/>
  <c r="L266" i="10"/>
  <c r="M265" i="10"/>
  <c r="L265" i="10"/>
  <c r="M264" i="10"/>
  <c r="L264" i="10"/>
  <c r="M263" i="10"/>
  <c r="L263" i="10"/>
  <c r="M262" i="10"/>
  <c r="L262" i="10"/>
  <c r="M261" i="10"/>
  <c r="L261" i="10"/>
  <c r="M260" i="10"/>
  <c r="L260" i="10"/>
  <c r="M259" i="10"/>
  <c r="L259" i="10"/>
  <c r="M258" i="10"/>
  <c r="L258" i="10"/>
  <c r="M257" i="10"/>
  <c r="L257" i="10"/>
  <c r="M256" i="10"/>
  <c r="L256" i="10"/>
  <c r="M255" i="10"/>
  <c r="L255" i="10"/>
  <c r="M254" i="10"/>
  <c r="L254" i="10"/>
  <c r="M253" i="10"/>
  <c r="L253" i="10"/>
  <c r="M252" i="10"/>
  <c r="L252" i="10"/>
  <c r="M251" i="10"/>
  <c r="L251" i="10"/>
  <c r="M250" i="10"/>
  <c r="L250" i="10"/>
  <c r="M249" i="10"/>
  <c r="L249" i="10"/>
  <c r="M248" i="10"/>
  <c r="L248" i="10"/>
  <c r="M247" i="10"/>
  <c r="L247" i="10"/>
  <c r="M246" i="10"/>
  <c r="L246" i="10"/>
  <c r="M245" i="10"/>
  <c r="L245" i="10"/>
  <c r="M244" i="10"/>
  <c r="L244" i="10"/>
  <c r="M243" i="10"/>
  <c r="L243" i="10"/>
  <c r="M242" i="10"/>
  <c r="L242" i="10"/>
  <c r="M241" i="10"/>
  <c r="L241" i="10"/>
  <c r="M240" i="10"/>
  <c r="L240" i="10"/>
  <c r="M239" i="10"/>
  <c r="L239" i="10"/>
  <c r="M238" i="10"/>
  <c r="L238" i="10"/>
  <c r="M237" i="10"/>
  <c r="L237" i="10"/>
  <c r="M236" i="10"/>
  <c r="L236" i="10"/>
  <c r="M235" i="10"/>
  <c r="L235" i="10"/>
  <c r="M234" i="10"/>
  <c r="L234" i="10"/>
  <c r="M233" i="10"/>
  <c r="L233" i="10"/>
  <c r="M232" i="10"/>
  <c r="L232" i="10"/>
  <c r="M231" i="10"/>
  <c r="L231" i="10"/>
  <c r="M230" i="10"/>
  <c r="L230" i="10"/>
  <c r="M229" i="10"/>
  <c r="L229" i="10"/>
  <c r="M228" i="10"/>
  <c r="L228" i="10"/>
  <c r="M227" i="10"/>
  <c r="L227" i="10"/>
  <c r="M226" i="10"/>
  <c r="L226" i="10"/>
  <c r="M225" i="10"/>
  <c r="L225" i="10"/>
  <c r="M224" i="10"/>
  <c r="L224" i="10"/>
  <c r="M223" i="10"/>
  <c r="L223" i="10"/>
  <c r="M222" i="10"/>
  <c r="L222" i="10"/>
  <c r="M221" i="10"/>
  <c r="L221" i="10"/>
  <c r="M220" i="10"/>
  <c r="L220" i="10"/>
  <c r="M219" i="10"/>
  <c r="L219" i="10"/>
  <c r="M218" i="10"/>
  <c r="L218" i="10"/>
  <c r="M217" i="10"/>
  <c r="L217" i="10"/>
  <c r="M216" i="10"/>
  <c r="L216" i="10"/>
  <c r="M215" i="10"/>
  <c r="L215" i="10"/>
  <c r="M214" i="10"/>
  <c r="L214" i="10"/>
  <c r="M213" i="10"/>
  <c r="L213" i="10"/>
  <c r="M212" i="10"/>
  <c r="L212" i="10"/>
  <c r="M211" i="10"/>
  <c r="L211" i="10"/>
  <c r="M210" i="10"/>
  <c r="L210" i="10"/>
  <c r="M209" i="10"/>
  <c r="L209" i="10"/>
  <c r="M208" i="10"/>
  <c r="L208" i="10"/>
  <c r="M207" i="10"/>
  <c r="L207" i="10"/>
  <c r="M206" i="10"/>
  <c r="L206" i="10"/>
  <c r="M205" i="10"/>
  <c r="L205" i="10"/>
  <c r="M204" i="10"/>
  <c r="L204" i="10"/>
  <c r="M203" i="10"/>
  <c r="L203" i="10"/>
  <c r="M202" i="10"/>
  <c r="L202" i="10"/>
  <c r="M201" i="10"/>
  <c r="L201" i="10"/>
  <c r="M200" i="10"/>
  <c r="L200" i="10"/>
  <c r="M199" i="10"/>
  <c r="L199" i="10"/>
  <c r="M198" i="10"/>
  <c r="L198" i="10"/>
  <c r="M197" i="10"/>
  <c r="L197" i="10"/>
  <c r="M196" i="10"/>
  <c r="L196" i="10"/>
  <c r="M195" i="10"/>
  <c r="L195" i="10"/>
  <c r="M194" i="10"/>
  <c r="L194" i="10"/>
  <c r="M193" i="10"/>
  <c r="L193" i="10"/>
  <c r="M192" i="10"/>
  <c r="L192" i="10"/>
  <c r="M191" i="10"/>
  <c r="L191" i="10"/>
  <c r="M190" i="10"/>
  <c r="L190" i="10"/>
  <c r="M189" i="10"/>
  <c r="L189" i="10"/>
  <c r="M188" i="10"/>
  <c r="L188" i="10"/>
  <c r="M187" i="10"/>
  <c r="L187" i="10"/>
  <c r="M186" i="10"/>
  <c r="L186" i="10"/>
  <c r="M185" i="10"/>
  <c r="L185" i="10"/>
  <c r="M184" i="10"/>
  <c r="L184" i="10"/>
  <c r="M183" i="10"/>
  <c r="L183" i="10"/>
  <c r="M182" i="10"/>
  <c r="L182" i="10"/>
  <c r="M181" i="10"/>
  <c r="L181" i="10"/>
  <c r="M180" i="10"/>
  <c r="L180" i="10"/>
  <c r="M179" i="10"/>
  <c r="L179" i="10"/>
  <c r="M178" i="10"/>
  <c r="L178" i="10"/>
  <c r="M177" i="10"/>
  <c r="L177" i="10"/>
  <c r="M176" i="10"/>
  <c r="L176" i="10"/>
  <c r="M175" i="10"/>
  <c r="L175" i="10"/>
  <c r="M174" i="10"/>
  <c r="L174" i="10"/>
  <c r="M173" i="10"/>
  <c r="L173" i="10"/>
  <c r="M172" i="10"/>
  <c r="L172" i="10"/>
  <c r="M171" i="10"/>
  <c r="L171" i="10"/>
  <c r="M170" i="10"/>
  <c r="L170" i="10"/>
  <c r="M169" i="10"/>
  <c r="L169" i="10"/>
  <c r="M168" i="10"/>
  <c r="L168" i="10"/>
  <c r="M167" i="10"/>
  <c r="L167" i="10"/>
  <c r="M166" i="10"/>
  <c r="L166" i="10"/>
  <c r="M165" i="10"/>
  <c r="L165" i="10"/>
  <c r="M164" i="10"/>
  <c r="L164" i="10"/>
  <c r="M163" i="10"/>
  <c r="L163" i="10"/>
  <c r="M162" i="10"/>
  <c r="L162" i="10"/>
  <c r="M161" i="10"/>
  <c r="L161" i="10"/>
  <c r="M160" i="10"/>
  <c r="L160" i="10"/>
  <c r="M159" i="10"/>
  <c r="L159" i="10"/>
  <c r="M158" i="10"/>
  <c r="L158" i="10"/>
  <c r="M157" i="10"/>
  <c r="L157" i="10"/>
  <c r="M156" i="10"/>
  <c r="L156" i="10"/>
  <c r="M155" i="10"/>
  <c r="L155" i="10"/>
  <c r="M154" i="10"/>
  <c r="L154" i="10"/>
  <c r="M153" i="10"/>
  <c r="L153" i="10"/>
  <c r="M152" i="10"/>
  <c r="L152" i="10"/>
  <c r="M151" i="10"/>
  <c r="L151" i="10"/>
  <c r="M150" i="10"/>
  <c r="L150" i="10"/>
  <c r="M149" i="10"/>
  <c r="L149" i="10"/>
  <c r="M148" i="10"/>
  <c r="L148" i="10"/>
  <c r="M147" i="10"/>
  <c r="L147" i="10"/>
  <c r="M146" i="10"/>
  <c r="L146" i="10"/>
  <c r="M145" i="10"/>
  <c r="L145" i="10"/>
  <c r="M144" i="10"/>
  <c r="L144" i="10"/>
  <c r="M143" i="10"/>
  <c r="L143" i="10"/>
  <c r="M142" i="10"/>
  <c r="L142" i="10"/>
  <c r="M141" i="10"/>
  <c r="L141" i="10"/>
  <c r="M140" i="10"/>
  <c r="L140" i="10"/>
  <c r="M139" i="10"/>
  <c r="L139" i="10"/>
  <c r="M138" i="10"/>
  <c r="L138" i="10"/>
  <c r="M137" i="10"/>
  <c r="L137" i="10"/>
  <c r="M136" i="10"/>
  <c r="L136" i="10"/>
  <c r="M135" i="10"/>
  <c r="L135" i="10"/>
  <c r="M134" i="10"/>
  <c r="L134" i="10"/>
  <c r="M133" i="10"/>
  <c r="L133" i="10"/>
  <c r="M132" i="10"/>
  <c r="L132" i="10"/>
  <c r="M131" i="10"/>
  <c r="L131" i="10"/>
  <c r="M130" i="10"/>
  <c r="L130" i="10"/>
  <c r="M129" i="10"/>
  <c r="L129" i="10"/>
  <c r="M128" i="10"/>
  <c r="L128" i="10"/>
  <c r="M127" i="10"/>
  <c r="L127" i="10"/>
  <c r="M126" i="10"/>
  <c r="L126" i="10"/>
  <c r="M125" i="10"/>
  <c r="L125" i="10"/>
  <c r="M124" i="10"/>
  <c r="L124" i="10"/>
  <c r="M123" i="10"/>
  <c r="L123" i="10"/>
  <c r="M122" i="10"/>
  <c r="L122" i="10"/>
  <c r="M121" i="10"/>
  <c r="L121" i="10"/>
  <c r="M120" i="10"/>
  <c r="L120" i="10"/>
  <c r="M119" i="10"/>
  <c r="L119" i="10"/>
  <c r="M118" i="10"/>
  <c r="L118" i="10"/>
  <c r="M117" i="10"/>
  <c r="L117" i="10"/>
  <c r="M116" i="10"/>
  <c r="L116" i="10"/>
  <c r="M115" i="10"/>
  <c r="L115" i="10"/>
  <c r="M114" i="10"/>
  <c r="L114" i="10"/>
  <c r="M113" i="10"/>
  <c r="L113" i="10"/>
  <c r="M112" i="10"/>
  <c r="L112" i="10"/>
  <c r="M111" i="10"/>
  <c r="L111" i="10"/>
  <c r="M110" i="10"/>
  <c r="L110" i="10"/>
  <c r="M109" i="10"/>
  <c r="L109" i="10"/>
  <c r="M108" i="10"/>
  <c r="L108" i="10"/>
  <c r="M107" i="10"/>
  <c r="L107" i="10"/>
  <c r="M106" i="10"/>
  <c r="L106" i="10"/>
  <c r="M105" i="10"/>
  <c r="L105" i="10"/>
  <c r="M104" i="10"/>
  <c r="L104" i="10"/>
  <c r="M103" i="10"/>
  <c r="L103" i="10"/>
  <c r="M102" i="10"/>
  <c r="L102" i="10"/>
  <c r="M101" i="10"/>
  <c r="L101" i="10"/>
  <c r="M100" i="10"/>
  <c r="L100" i="10"/>
  <c r="M99" i="10"/>
  <c r="L99" i="10"/>
  <c r="M98" i="10"/>
  <c r="L98" i="10"/>
  <c r="M97" i="10"/>
  <c r="L97" i="10"/>
  <c r="M96" i="10"/>
  <c r="L96" i="10"/>
  <c r="M95" i="10"/>
  <c r="L95" i="10"/>
  <c r="M94" i="10"/>
  <c r="L94" i="10"/>
  <c r="M93" i="10"/>
  <c r="L93" i="10"/>
  <c r="M92" i="10"/>
  <c r="L92" i="10"/>
  <c r="M91" i="10"/>
  <c r="L91" i="10"/>
  <c r="M90" i="10"/>
  <c r="L90" i="10"/>
  <c r="M89" i="10"/>
  <c r="L89" i="10"/>
  <c r="M88" i="10"/>
  <c r="L88" i="10"/>
  <c r="M87" i="10"/>
  <c r="L87" i="10"/>
  <c r="M86" i="10"/>
  <c r="L86" i="10"/>
  <c r="M85" i="10"/>
  <c r="L85" i="10"/>
  <c r="M84" i="10"/>
  <c r="L84" i="10"/>
  <c r="M83" i="10"/>
  <c r="L83" i="10"/>
  <c r="M82" i="10"/>
  <c r="L82" i="10"/>
  <c r="M81" i="10"/>
  <c r="L81" i="10"/>
  <c r="M80" i="10"/>
  <c r="L80" i="10"/>
  <c r="M79" i="10"/>
  <c r="L79" i="10"/>
  <c r="M78" i="10"/>
  <c r="L78" i="10"/>
  <c r="M77" i="10"/>
  <c r="L77" i="10"/>
  <c r="M76" i="10"/>
  <c r="L76" i="10"/>
  <c r="M75" i="10"/>
  <c r="L75" i="10"/>
  <c r="M74" i="10"/>
  <c r="L74" i="10"/>
  <c r="M73" i="10"/>
  <c r="L73" i="10"/>
  <c r="M72" i="10"/>
  <c r="L72" i="10"/>
  <c r="M71" i="10"/>
  <c r="L71" i="10"/>
  <c r="M70" i="10"/>
  <c r="L70" i="10"/>
  <c r="M69" i="10"/>
  <c r="L69" i="10"/>
  <c r="M68" i="10"/>
  <c r="L68" i="10"/>
  <c r="M67" i="10"/>
  <c r="L67" i="10"/>
  <c r="M66" i="10"/>
  <c r="L66" i="10"/>
  <c r="M65" i="10"/>
  <c r="L65" i="10"/>
  <c r="M64" i="10"/>
  <c r="L64" i="10"/>
  <c r="M63" i="10"/>
  <c r="L63" i="10"/>
  <c r="M62" i="10"/>
  <c r="L62" i="10"/>
  <c r="M61" i="10"/>
  <c r="L61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4" i="10"/>
  <c r="L54" i="10"/>
  <c r="M53" i="10"/>
  <c r="L53" i="10"/>
  <c r="M52" i="10"/>
  <c r="L52" i="10"/>
  <c r="M51" i="10"/>
  <c r="L51" i="10"/>
  <c r="M50" i="10"/>
  <c r="L50" i="10"/>
  <c r="M49" i="10"/>
  <c r="L49" i="10"/>
  <c r="M48" i="10"/>
  <c r="L48" i="10"/>
  <c r="M47" i="10"/>
  <c r="L47" i="10"/>
  <c r="M46" i="10"/>
  <c r="L46" i="10"/>
  <c r="M45" i="10"/>
  <c r="L45" i="10"/>
  <c r="M44" i="10"/>
  <c r="L44" i="10"/>
  <c r="M43" i="10"/>
  <c r="L43" i="10"/>
  <c r="M42" i="10"/>
  <c r="L42" i="10"/>
  <c r="M41" i="10"/>
  <c r="L41" i="10"/>
  <c r="M40" i="10"/>
  <c r="L40" i="10"/>
  <c r="M39" i="10"/>
  <c r="L39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M28" i="10"/>
  <c r="L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M7" i="10"/>
  <c r="L7" i="10"/>
  <c r="M6" i="10"/>
  <c r="L6" i="10"/>
  <c r="M5" i="10"/>
  <c r="L5" i="10"/>
  <c r="M4" i="10"/>
  <c r="L4" i="10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C60" i="9"/>
  <c r="D60" i="9" s="1"/>
  <c r="C59" i="9"/>
  <c r="D59" i="9" s="1"/>
  <c r="C58" i="9"/>
  <c r="D58" i="9" s="1"/>
  <c r="C57" i="9"/>
  <c r="D57" i="9" s="1"/>
  <c r="C56" i="9"/>
  <c r="D56" i="9" s="1"/>
  <c r="C55" i="9"/>
  <c r="D55" i="9" s="1"/>
  <c r="C54" i="9"/>
  <c r="D54" i="9" s="1"/>
  <c r="C53" i="9"/>
  <c r="D53" i="9" s="1"/>
  <c r="C52" i="9"/>
  <c r="D52" i="9" s="1"/>
  <c r="C51" i="9"/>
  <c r="D51" i="9" s="1"/>
  <c r="C50" i="9"/>
  <c r="D50" i="9" s="1"/>
  <c r="C49" i="9"/>
  <c r="D49" i="9" s="1"/>
  <c r="C48" i="9"/>
  <c r="D48" i="9" s="1"/>
  <c r="C47" i="9"/>
  <c r="D47" i="9" s="1"/>
  <c r="C46" i="9"/>
  <c r="D46" i="9" s="1"/>
  <c r="C45" i="9"/>
  <c r="D45" i="9" s="1"/>
  <c r="C44" i="9"/>
  <c r="D44" i="9" s="1"/>
  <c r="C43" i="9"/>
  <c r="D43" i="9" s="1"/>
  <c r="C42" i="9"/>
  <c r="D42" i="9" s="1"/>
  <c r="C41" i="9"/>
  <c r="D41" i="9" s="1"/>
  <c r="C40" i="9"/>
  <c r="D40" i="9" s="1"/>
  <c r="C39" i="9"/>
  <c r="D39" i="9" s="1"/>
  <c r="C38" i="9"/>
  <c r="D38" i="9" s="1"/>
  <c r="C37" i="9"/>
  <c r="D37" i="9" s="1"/>
  <c r="C36" i="9"/>
  <c r="D36" i="9" s="1"/>
  <c r="C35" i="9"/>
  <c r="D35" i="9" s="1"/>
  <c r="C34" i="9"/>
  <c r="D34" i="9" s="1"/>
  <c r="C33" i="9"/>
  <c r="D33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C22" i="9"/>
  <c r="D22" i="9" s="1"/>
  <c r="C21" i="9"/>
  <c r="D21" i="9" s="1"/>
  <c r="C20" i="9"/>
  <c r="D20" i="9" s="1"/>
  <c r="C19" i="9"/>
  <c r="D19" i="9" s="1"/>
  <c r="C18" i="9"/>
  <c r="D18" i="9" s="1"/>
  <c r="C17" i="9"/>
  <c r="D17" i="9" s="1"/>
  <c r="C16" i="9"/>
  <c r="D16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Q304" i="7"/>
  <c r="Q371" i="7"/>
  <c r="P371" i="7"/>
  <c r="Q370" i="7"/>
  <c r="P370" i="7"/>
  <c r="Q369" i="7"/>
  <c r="P369" i="7"/>
  <c r="Q368" i="7"/>
  <c r="P368" i="7"/>
  <c r="Q367" i="7"/>
  <c r="P367" i="7"/>
  <c r="Q366" i="7"/>
  <c r="P366" i="7"/>
  <c r="Q365" i="7"/>
  <c r="P365" i="7"/>
  <c r="Q364" i="7"/>
  <c r="P364" i="7"/>
  <c r="Q363" i="7"/>
  <c r="P363" i="7"/>
  <c r="Q362" i="7"/>
  <c r="P362" i="7"/>
  <c r="Q361" i="7"/>
  <c r="P361" i="7"/>
  <c r="Q360" i="7"/>
  <c r="P360" i="7"/>
  <c r="Q359" i="7"/>
  <c r="P359" i="7"/>
  <c r="Q358" i="7"/>
  <c r="P358" i="7"/>
  <c r="Q357" i="7"/>
  <c r="P357" i="7"/>
  <c r="Q356" i="7"/>
  <c r="P356" i="7"/>
  <c r="Q355" i="7"/>
  <c r="P355" i="7"/>
  <c r="Q354" i="7"/>
  <c r="P354" i="7"/>
  <c r="Q353" i="7"/>
  <c r="P353" i="7"/>
  <c r="Q352" i="7"/>
  <c r="P352" i="7"/>
  <c r="Q351" i="7"/>
  <c r="P351" i="7"/>
  <c r="Q350" i="7"/>
  <c r="P350" i="7"/>
  <c r="Q349" i="7"/>
  <c r="P349" i="7"/>
  <c r="Q348" i="7"/>
  <c r="P348" i="7"/>
  <c r="Q347" i="7"/>
  <c r="P347" i="7"/>
  <c r="Q346" i="7"/>
  <c r="P346" i="7"/>
  <c r="Q345" i="7"/>
  <c r="P345" i="7"/>
  <c r="Q344" i="7"/>
  <c r="P344" i="7"/>
  <c r="Q343" i="7"/>
  <c r="P343" i="7"/>
  <c r="Q342" i="7"/>
  <c r="P342" i="7"/>
  <c r="Q341" i="7"/>
  <c r="P341" i="7"/>
  <c r="Q340" i="7"/>
  <c r="P340" i="7"/>
  <c r="Q339" i="7"/>
  <c r="P339" i="7"/>
  <c r="Q338" i="7"/>
  <c r="P338" i="7"/>
  <c r="Q337" i="7"/>
  <c r="P337" i="7"/>
  <c r="Q336" i="7"/>
  <c r="P336" i="7"/>
  <c r="Q335" i="7"/>
  <c r="P335" i="7"/>
  <c r="Q334" i="7"/>
  <c r="P334" i="7"/>
  <c r="Q333" i="7"/>
  <c r="P333" i="7"/>
  <c r="Q332" i="7"/>
  <c r="P332" i="7"/>
  <c r="Q331" i="7"/>
  <c r="P331" i="7"/>
  <c r="Q330" i="7"/>
  <c r="P330" i="7"/>
  <c r="Q329" i="7"/>
  <c r="P329" i="7"/>
  <c r="Q328" i="7"/>
  <c r="P328" i="7"/>
  <c r="Q327" i="7"/>
  <c r="P327" i="7"/>
  <c r="Q326" i="7"/>
  <c r="P326" i="7"/>
  <c r="Q325" i="7"/>
  <c r="P325" i="7"/>
  <c r="Q324" i="7"/>
  <c r="P324" i="7"/>
  <c r="Q323" i="7"/>
  <c r="P323" i="7"/>
  <c r="Q322" i="7"/>
  <c r="P322" i="7"/>
  <c r="Q321" i="7"/>
  <c r="P321" i="7"/>
  <c r="Q320" i="7"/>
  <c r="P320" i="7"/>
  <c r="Q319" i="7"/>
  <c r="P319" i="7"/>
  <c r="Q318" i="7"/>
  <c r="P318" i="7"/>
  <c r="Q317" i="7"/>
  <c r="P317" i="7"/>
  <c r="Q316" i="7"/>
  <c r="P316" i="7"/>
  <c r="Q315" i="7"/>
  <c r="P315" i="7"/>
  <c r="Q314" i="7"/>
  <c r="P314" i="7"/>
  <c r="Q313" i="7"/>
  <c r="P313" i="7"/>
  <c r="Q312" i="7"/>
  <c r="P312" i="7"/>
  <c r="Q311" i="7"/>
  <c r="P311" i="7"/>
  <c r="Q310" i="7"/>
  <c r="P310" i="7"/>
  <c r="Q309" i="7"/>
  <c r="P309" i="7"/>
  <c r="Q308" i="7"/>
  <c r="P308" i="7"/>
  <c r="Q307" i="7"/>
  <c r="P307" i="7"/>
  <c r="Q306" i="7"/>
  <c r="P306" i="7"/>
  <c r="Q305" i="7"/>
  <c r="P305" i="7"/>
  <c r="P304" i="7"/>
  <c r="Q303" i="7"/>
  <c r="P303" i="7"/>
  <c r="Q302" i="7"/>
  <c r="P302" i="7"/>
  <c r="Q301" i="7"/>
  <c r="P301" i="7"/>
  <c r="Q300" i="7"/>
  <c r="P300" i="7"/>
  <c r="Q299" i="7"/>
  <c r="P299" i="7"/>
  <c r="Q298" i="7"/>
  <c r="P298" i="7"/>
  <c r="Q297" i="7"/>
  <c r="P297" i="7"/>
  <c r="Q296" i="7"/>
  <c r="P296" i="7"/>
  <c r="Q295" i="7"/>
  <c r="P295" i="7"/>
  <c r="Q294" i="7"/>
  <c r="P294" i="7"/>
  <c r="Q293" i="7"/>
  <c r="P293" i="7"/>
  <c r="Q292" i="7"/>
  <c r="P292" i="7"/>
  <c r="Q291" i="7"/>
  <c r="P291" i="7"/>
  <c r="Q290" i="7"/>
  <c r="P290" i="7"/>
  <c r="Q289" i="7"/>
  <c r="P289" i="7"/>
  <c r="Q288" i="7"/>
  <c r="P288" i="7"/>
  <c r="Q287" i="7"/>
  <c r="P287" i="7"/>
  <c r="Q286" i="7"/>
  <c r="P286" i="7"/>
  <c r="Q285" i="7"/>
  <c r="P285" i="7"/>
  <c r="Q284" i="7"/>
  <c r="P284" i="7"/>
  <c r="Q283" i="7"/>
  <c r="P283" i="7"/>
  <c r="Q282" i="7"/>
  <c r="P282" i="7"/>
  <c r="Q281" i="7"/>
  <c r="P281" i="7"/>
  <c r="Q280" i="7"/>
  <c r="P280" i="7"/>
  <c r="Q279" i="7"/>
  <c r="P279" i="7"/>
  <c r="Q278" i="7"/>
  <c r="P278" i="7"/>
  <c r="Q277" i="7"/>
  <c r="P277" i="7"/>
  <c r="Q276" i="7"/>
  <c r="P276" i="7"/>
  <c r="Q275" i="7"/>
  <c r="P275" i="7"/>
  <c r="Q274" i="7"/>
  <c r="P274" i="7"/>
  <c r="Q273" i="7"/>
  <c r="P273" i="7"/>
  <c r="Q272" i="7"/>
  <c r="P272" i="7"/>
  <c r="Q271" i="7"/>
  <c r="P271" i="7"/>
  <c r="Q270" i="7"/>
  <c r="P270" i="7"/>
  <c r="Q269" i="7"/>
  <c r="P269" i="7"/>
  <c r="Q268" i="7"/>
  <c r="P268" i="7"/>
  <c r="Q267" i="7"/>
  <c r="P267" i="7"/>
  <c r="Q266" i="7"/>
  <c r="P266" i="7"/>
  <c r="Q265" i="7"/>
  <c r="P265" i="7"/>
  <c r="Q264" i="7"/>
  <c r="P264" i="7"/>
  <c r="Q263" i="7"/>
  <c r="P263" i="7"/>
  <c r="Q262" i="7"/>
  <c r="P262" i="7"/>
  <c r="Q261" i="7"/>
  <c r="P261" i="7"/>
  <c r="Q260" i="7"/>
  <c r="P260" i="7"/>
  <c r="Q259" i="7"/>
  <c r="P259" i="7"/>
  <c r="Q258" i="7"/>
  <c r="P258" i="7"/>
  <c r="Q257" i="7"/>
  <c r="P257" i="7"/>
  <c r="Q256" i="7"/>
  <c r="P256" i="7"/>
  <c r="Q255" i="7"/>
  <c r="P255" i="7"/>
  <c r="Q254" i="7"/>
  <c r="P254" i="7"/>
  <c r="Q253" i="7"/>
  <c r="P253" i="7"/>
  <c r="Q252" i="7"/>
  <c r="P252" i="7"/>
  <c r="Q251" i="7"/>
  <c r="P251" i="7"/>
  <c r="Q250" i="7"/>
  <c r="P250" i="7"/>
  <c r="Q249" i="7"/>
  <c r="P249" i="7"/>
  <c r="Q248" i="7"/>
  <c r="P248" i="7"/>
  <c r="Q247" i="7"/>
  <c r="P247" i="7"/>
  <c r="Q246" i="7"/>
  <c r="P246" i="7"/>
  <c r="Q245" i="7"/>
  <c r="P245" i="7"/>
  <c r="Q244" i="7"/>
  <c r="P244" i="7"/>
  <c r="Q243" i="7"/>
  <c r="P243" i="7"/>
  <c r="Q242" i="7"/>
  <c r="P242" i="7"/>
  <c r="Q241" i="7"/>
  <c r="P241" i="7"/>
  <c r="Q240" i="7"/>
  <c r="P240" i="7"/>
  <c r="Q239" i="7"/>
  <c r="P239" i="7"/>
  <c r="Q238" i="7"/>
  <c r="P238" i="7"/>
  <c r="Q237" i="7"/>
  <c r="P237" i="7"/>
  <c r="Q236" i="7"/>
  <c r="P236" i="7"/>
  <c r="Q235" i="7"/>
  <c r="P235" i="7"/>
  <c r="Q234" i="7"/>
  <c r="P234" i="7"/>
  <c r="Q233" i="7"/>
  <c r="P233" i="7"/>
  <c r="Q232" i="7"/>
  <c r="P232" i="7"/>
  <c r="Q231" i="7"/>
  <c r="P231" i="7"/>
  <c r="Q230" i="7"/>
  <c r="P230" i="7"/>
  <c r="Q229" i="7"/>
  <c r="P229" i="7"/>
  <c r="Q228" i="7"/>
  <c r="P228" i="7"/>
  <c r="Q227" i="7"/>
  <c r="P227" i="7"/>
  <c r="Q226" i="7"/>
  <c r="P226" i="7"/>
  <c r="Q225" i="7"/>
  <c r="P225" i="7"/>
  <c r="Q224" i="7"/>
  <c r="P224" i="7"/>
  <c r="Q223" i="7"/>
  <c r="P223" i="7"/>
  <c r="Q222" i="7"/>
  <c r="P222" i="7"/>
  <c r="Q221" i="7"/>
  <c r="P221" i="7"/>
  <c r="Q220" i="7"/>
  <c r="P220" i="7"/>
  <c r="Q219" i="7"/>
  <c r="P219" i="7"/>
  <c r="Q218" i="7"/>
  <c r="P218" i="7"/>
  <c r="Q217" i="7"/>
  <c r="P217" i="7"/>
  <c r="Q216" i="7"/>
  <c r="P216" i="7"/>
  <c r="Q215" i="7"/>
  <c r="P215" i="7"/>
  <c r="Q214" i="7"/>
  <c r="P214" i="7"/>
  <c r="Q213" i="7"/>
  <c r="P213" i="7"/>
  <c r="Q212" i="7"/>
  <c r="P212" i="7"/>
  <c r="Q211" i="7"/>
  <c r="P211" i="7"/>
  <c r="Q210" i="7"/>
  <c r="P210" i="7"/>
  <c r="Q209" i="7"/>
  <c r="P209" i="7"/>
  <c r="Q208" i="7"/>
  <c r="P208" i="7"/>
  <c r="Q207" i="7"/>
  <c r="P207" i="7"/>
  <c r="Q206" i="7"/>
  <c r="P206" i="7"/>
  <c r="Q205" i="7"/>
  <c r="P205" i="7"/>
  <c r="Q204" i="7"/>
  <c r="P204" i="7"/>
  <c r="Q203" i="7"/>
  <c r="P203" i="7"/>
  <c r="Q202" i="7"/>
  <c r="P202" i="7"/>
  <c r="Q201" i="7"/>
  <c r="P201" i="7"/>
  <c r="Q200" i="7"/>
  <c r="P200" i="7"/>
  <c r="Q199" i="7"/>
  <c r="P199" i="7"/>
  <c r="Q198" i="7"/>
  <c r="P198" i="7"/>
  <c r="Q197" i="7"/>
  <c r="P197" i="7"/>
  <c r="Q196" i="7"/>
  <c r="P196" i="7"/>
  <c r="Q195" i="7"/>
  <c r="P195" i="7"/>
  <c r="Q194" i="7"/>
  <c r="P194" i="7"/>
  <c r="Q193" i="7"/>
  <c r="P193" i="7"/>
  <c r="Q192" i="7"/>
  <c r="P192" i="7"/>
  <c r="Q191" i="7"/>
  <c r="P191" i="7"/>
  <c r="Q190" i="7"/>
  <c r="P190" i="7"/>
  <c r="Q189" i="7"/>
  <c r="P189" i="7"/>
  <c r="Q188" i="7"/>
  <c r="P188" i="7"/>
  <c r="Q187" i="7"/>
  <c r="P187" i="7"/>
  <c r="Q186" i="7"/>
  <c r="P186" i="7"/>
  <c r="Q185" i="7"/>
  <c r="P185" i="7"/>
  <c r="Q184" i="7"/>
  <c r="P184" i="7"/>
  <c r="Q183" i="7"/>
  <c r="P183" i="7"/>
  <c r="Q182" i="7"/>
  <c r="P182" i="7"/>
  <c r="Q181" i="7"/>
  <c r="P181" i="7"/>
  <c r="Q180" i="7"/>
  <c r="P180" i="7"/>
  <c r="Q179" i="7"/>
  <c r="P179" i="7"/>
  <c r="Q178" i="7"/>
  <c r="P178" i="7"/>
  <c r="Q177" i="7"/>
  <c r="P177" i="7"/>
  <c r="Q176" i="7"/>
  <c r="P176" i="7"/>
  <c r="Q175" i="7"/>
  <c r="P175" i="7"/>
  <c r="Q174" i="7"/>
  <c r="P174" i="7"/>
  <c r="Q173" i="7"/>
  <c r="P173" i="7"/>
  <c r="Q172" i="7"/>
  <c r="P172" i="7"/>
  <c r="Q171" i="7"/>
  <c r="P171" i="7"/>
  <c r="Q170" i="7"/>
  <c r="P170" i="7"/>
  <c r="Q169" i="7"/>
  <c r="P169" i="7"/>
  <c r="Q168" i="7"/>
  <c r="P168" i="7"/>
  <c r="Q167" i="7"/>
  <c r="P167" i="7"/>
  <c r="Q166" i="7"/>
  <c r="P166" i="7"/>
  <c r="Q165" i="7"/>
  <c r="P165" i="7"/>
  <c r="Q164" i="7"/>
  <c r="P164" i="7"/>
  <c r="Q163" i="7"/>
  <c r="P163" i="7"/>
  <c r="Q162" i="7"/>
  <c r="P162" i="7"/>
  <c r="Q161" i="7"/>
  <c r="P161" i="7"/>
  <c r="Q160" i="7"/>
  <c r="P160" i="7"/>
  <c r="Q159" i="7"/>
  <c r="P159" i="7"/>
  <c r="Q158" i="7"/>
  <c r="P158" i="7"/>
  <c r="Q157" i="7"/>
  <c r="P157" i="7"/>
  <c r="Q156" i="7"/>
  <c r="P156" i="7"/>
  <c r="Q155" i="7"/>
  <c r="P155" i="7"/>
  <c r="Q154" i="7"/>
  <c r="P154" i="7"/>
  <c r="Q153" i="7"/>
  <c r="P153" i="7"/>
  <c r="Q152" i="7"/>
  <c r="P152" i="7"/>
  <c r="Q151" i="7"/>
  <c r="P151" i="7"/>
  <c r="Q150" i="7"/>
  <c r="P150" i="7"/>
  <c r="Q149" i="7"/>
  <c r="P149" i="7"/>
  <c r="Q148" i="7"/>
  <c r="P148" i="7"/>
  <c r="Q147" i="7"/>
  <c r="P147" i="7"/>
  <c r="Q146" i="7"/>
  <c r="P146" i="7"/>
  <c r="Q145" i="7"/>
  <c r="P145" i="7"/>
  <c r="Q144" i="7"/>
  <c r="P144" i="7"/>
  <c r="Q143" i="7"/>
  <c r="P143" i="7"/>
  <c r="Q142" i="7"/>
  <c r="P142" i="7"/>
  <c r="Q141" i="7"/>
  <c r="P141" i="7"/>
  <c r="Q140" i="7"/>
  <c r="P140" i="7"/>
  <c r="Q139" i="7"/>
  <c r="P139" i="7"/>
  <c r="Q138" i="7"/>
  <c r="P138" i="7"/>
  <c r="Q137" i="7"/>
  <c r="P137" i="7"/>
  <c r="Q136" i="7"/>
  <c r="P136" i="7"/>
  <c r="Q135" i="7"/>
  <c r="P135" i="7"/>
  <c r="Q134" i="7"/>
  <c r="P134" i="7"/>
  <c r="Q133" i="7"/>
  <c r="P133" i="7"/>
  <c r="Q132" i="7"/>
  <c r="P132" i="7"/>
  <c r="Q131" i="7"/>
  <c r="P131" i="7"/>
  <c r="Q130" i="7"/>
  <c r="P130" i="7"/>
  <c r="Q129" i="7"/>
  <c r="P129" i="7"/>
  <c r="Q128" i="7"/>
  <c r="P128" i="7"/>
  <c r="Q127" i="7"/>
  <c r="P127" i="7"/>
  <c r="Q126" i="7"/>
  <c r="P126" i="7"/>
  <c r="Q125" i="7"/>
  <c r="P125" i="7"/>
  <c r="Q124" i="7"/>
  <c r="P124" i="7"/>
  <c r="Q123" i="7"/>
  <c r="P123" i="7"/>
  <c r="Q122" i="7"/>
  <c r="P122" i="7"/>
  <c r="Q121" i="7"/>
  <c r="P121" i="7"/>
  <c r="Q120" i="7"/>
  <c r="P120" i="7"/>
  <c r="Q119" i="7"/>
  <c r="P119" i="7"/>
  <c r="Q118" i="7"/>
  <c r="P118" i="7"/>
  <c r="Q117" i="7"/>
  <c r="P117" i="7"/>
  <c r="Q116" i="7"/>
  <c r="P116" i="7"/>
  <c r="Q115" i="7"/>
  <c r="P115" i="7"/>
  <c r="Q114" i="7"/>
  <c r="P114" i="7"/>
  <c r="Q113" i="7"/>
  <c r="P113" i="7"/>
  <c r="Q112" i="7"/>
  <c r="P112" i="7"/>
  <c r="Q111" i="7"/>
  <c r="P111" i="7"/>
  <c r="Q110" i="7"/>
  <c r="P110" i="7"/>
  <c r="Q109" i="7"/>
  <c r="P109" i="7"/>
  <c r="Q108" i="7"/>
  <c r="P108" i="7"/>
  <c r="Q107" i="7"/>
  <c r="P107" i="7"/>
  <c r="Q106" i="7"/>
  <c r="P106" i="7"/>
  <c r="Q105" i="7"/>
  <c r="P105" i="7"/>
  <c r="Q104" i="7"/>
  <c r="P104" i="7"/>
  <c r="Q103" i="7"/>
  <c r="P103" i="7"/>
  <c r="Q102" i="7"/>
  <c r="P102" i="7"/>
  <c r="Q101" i="7"/>
  <c r="P101" i="7"/>
  <c r="Q100" i="7"/>
  <c r="P100" i="7"/>
  <c r="Q99" i="7"/>
  <c r="P99" i="7"/>
  <c r="Q98" i="7"/>
  <c r="P98" i="7"/>
  <c r="Q97" i="7"/>
  <c r="P97" i="7"/>
  <c r="Q96" i="7"/>
  <c r="P96" i="7"/>
  <c r="Q95" i="7"/>
  <c r="P95" i="7"/>
  <c r="Q94" i="7"/>
  <c r="P94" i="7"/>
  <c r="Q93" i="7"/>
  <c r="P93" i="7"/>
  <c r="Q92" i="7"/>
  <c r="P92" i="7"/>
  <c r="Q91" i="7"/>
  <c r="P91" i="7"/>
  <c r="Q90" i="7"/>
  <c r="P90" i="7"/>
  <c r="Q89" i="7"/>
  <c r="P89" i="7"/>
  <c r="Q88" i="7"/>
  <c r="P88" i="7"/>
  <c r="Q87" i="7"/>
  <c r="P87" i="7"/>
  <c r="Q86" i="7"/>
  <c r="P86" i="7"/>
  <c r="Q85" i="7"/>
  <c r="P85" i="7"/>
  <c r="Q84" i="7"/>
  <c r="P84" i="7"/>
  <c r="Q83" i="7"/>
  <c r="P83" i="7"/>
  <c r="Q82" i="7"/>
  <c r="P82" i="7"/>
  <c r="Q81" i="7"/>
  <c r="P81" i="7"/>
  <c r="Q80" i="7"/>
  <c r="P80" i="7"/>
  <c r="Q79" i="7"/>
  <c r="P79" i="7"/>
  <c r="Q78" i="7"/>
  <c r="P78" i="7"/>
  <c r="Q77" i="7"/>
  <c r="P77" i="7"/>
  <c r="Q76" i="7"/>
  <c r="P76" i="7"/>
  <c r="Q75" i="7"/>
  <c r="P75" i="7"/>
  <c r="Q74" i="7"/>
  <c r="P74" i="7"/>
  <c r="Q73" i="7"/>
  <c r="P73" i="7"/>
  <c r="Q72" i="7"/>
  <c r="P72" i="7"/>
  <c r="Q71" i="7"/>
  <c r="P71" i="7"/>
  <c r="Q70" i="7"/>
  <c r="P70" i="7"/>
  <c r="Q69" i="7"/>
  <c r="P69" i="7"/>
  <c r="Q68" i="7"/>
  <c r="P68" i="7"/>
  <c r="Q67" i="7"/>
  <c r="P67" i="7"/>
  <c r="Q66" i="7"/>
  <c r="P66" i="7"/>
  <c r="Q65" i="7"/>
  <c r="P65" i="7"/>
  <c r="Q64" i="7"/>
  <c r="P64" i="7"/>
  <c r="Q63" i="7"/>
  <c r="P63" i="7"/>
  <c r="Q62" i="7"/>
  <c r="P62" i="7"/>
  <c r="Q61" i="7"/>
  <c r="P61" i="7"/>
  <c r="Q60" i="7"/>
  <c r="P60" i="7"/>
  <c r="Q59" i="7"/>
  <c r="P59" i="7"/>
  <c r="Q58" i="7"/>
  <c r="P58" i="7"/>
  <c r="Q57" i="7"/>
  <c r="P57" i="7"/>
  <c r="Q56" i="7"/>
  <c r="P56" i="7"/>
  <c r="Q55" i="7"/>
  <c r="P55" i="7"/>
  <c r="Q54" i="7"/>
  <c r="P54" i="7"/>
  <c r="Q53" i="7"/>
  <c r="P53" i="7"/>
  <c r="Q52" i="7"/>
  <c r="P52" i="7"/>
  <c r="Q51" i="7"/>
  <c r="P51" i="7"/>
  <c r="Q50" i="7"/>
  <c r="P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M361" i="3"/>
  <c r="L361" i="3"/>
  <c r="M360" i="3"/>
  <c r="L360" i="3"/>
  <c r="M359" i="3"/>
  <c r="L359" i="3"/>
  <c r="M358" i="3"/>
  <c r="L358" i="3"/>
  <c r="M357" i="3"/>
  <c r="L357" i="3"/>
  <c r="M356" i="3"/>
  <c r="L356" i="3"/>
  <c r="M355" i="3"/>
  <c r="L355" i="3"/>
  <c r="M354" i="3"/>
  <c r="L354" i="3"/>
  <c r="M353" i="3"/>
  <c r="L353" i="3"/>
  <c r="M352" i="3"/>
  <c r="L352" i="3"/>
  <c r="M351" i="3"/>
  <c r="L351" i="3"/>
  <c r="M350" i="3"/>
  <c r="L350" i="3"/>
  <c r="M349" i="3"/>
  <c r="L349" i="3"/>
  <c r="M348" i="3"/>
  <c r="L348" i="3"/>
  <c r="M347" i="3"/>
  <c r="L347" i="3"/>
  <c r="M346" i="3"/>
  <c r="L346" i="3"/>
  <c r="M345" i="3"/>
  <c r="L345" i="3"/>
  <c r="M344" i="3"/>
  <c r="L344" i="3"/>
  <c r="M343" i="3"/>
  <c r="L343" i="3"/>
  <c r="M342" i="3"/>
  <c r="L342" i="3"/>
  <c r="M341" i="3"/>
  <c r="L341" i="3"/>
  <c r="M340" i="3"/>
  <c r="L340" i="3"/>
  <c r="M339" i="3"/>
  <c r="L339" i="3"/>
  <c r="M338" i="3"/>
  <c r="L338" i="3"/>
  <c r="M337" i="3"/>
  <c r="L337" i="3"/>
  <c r="M336" i="3"/>
  <c r="L336" i="3"/>
  <c r="M335" i="3"/>
  <c r="L335" i="3"/>
  <c r="M334" i="3"/>
  <c r="L334" i="3"/>
  <c r="M333" i="3"/>
  <c r="L333" i="3"/>
  <c r="M332" i="3"/>
  <c r="L332" i="3"/>
  <c r="M331" i="3"/>
  <c r="L331" i="3"/>
  <c r="M330" i="3"/>
  <c r="L330" i="3"/>
  <c r="M329" i="3"/>
  <c r="L329" i="3"/>
  <c r="M328" i="3"/>
  <c r="L328" i="3"/>
  <c r="M327" i="3"/>
  <c r="L327" i="3"/>
  <c r="M326" i="3"/>
  <c r="L326" i="3"/>
  <c r="M325" i="3"/>
  <c r="L325" i="3"/>
  <c r="M324" i="3"/>
  <c r="L324" i="3"/>
  <c r="M323" i="3"/>
  <c r="L323" i="3"/>
  <c r="M322" i="3"/>
  <c r="L322" i="3"/>
  <c r="M321" i="3"/>
  <c r="L321" i="3"/>
  <c r="M320" i="3"/>
  <c r="L320" i="3"/>
  <c r="M319" i="3"/>
  <c r="L319" i="3"/>
  <c r="M318" i="3"/>
  <c r="L318" i="3"/>
  <c r="M317" i="3"/>
  <c r="L317" i="3"/>
  <c r="M316" i="3"/>
  <c r="L316" i="3"/>
  <c r="M315" i="3"/>
  <c r="L315" i="3"/>
  <c r="M314" i="3"/>
  <c r="L314" i="3"/>
  <c r="M313" i="3"/>
  <c r="L313" i="3"/>
  <c r="M312" i="3"/>
  <c r="L312" i="3"/>
  <c r="M311" i="3"/>
  <c r="L311" i="3"/>
  <c r="M310" i="3"/>
  <c r="L310" i="3"/>
  <c r="M309" i="3"/>
  <c r="L309" i="3"/>
  <c r="M308" i="3"/>
  <c r="L308" i="3"/>
  <c r="M307" i="3"/>
  <c r="L307" i="3"/>
  <c r="M306" i="3"/>
  <c r="L306" i="3"/>
  <c r="M305" i="3"/>
  <c r="L305" i="3"/>
  <c r="M304" i="3"/>
  <c r="L304" i="3"/>
  <c r="M303" i="3"/>
  <c r="L303" i="3"/>
  <c r="M302" i="3"/>
  <c r="L302" i="3"/>
  <c r="M301" i="3"/>
  <c r="L301" i="3"/>
  <c r="M300" i="3"/>
  <c r="L300" i="3"/>
  <c r="M299" i="3"/>
  <c r="L299" i="3"/>
  <c r="M298" i="3"/>
  <c r="L298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4" i="3"/>
  <c r="L274" i="3"/>
  <c r="M273" i="3"/>
  <c r="L273" i="3"/>
  <c r="M272" i="3"/>
  <c r="L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M265" i="3"/>
  <c r="L265" i="3"/>
  <c r="M264" i="3"/>
  <c r="L264" i="3"/>
  <c r="M263" i="3"/>
  <c r="L263" i="3"/>
  <c r="M262" i="3"/>
  <c r="L262" i="3"/>
  <c r="M261" i="3"/>
  <c r="L261" i="3"/>
  <c r="M260" i="3"/>
  <c r="L260" i="3"/>
  <c r="M259" i="3"/>
  <c r="L259" i="3"/>
  <c r="M258" i="3"/>
  <c r="L258" i="3"/>
  <c r="M257" i="3"/>
  <c r="L257" i="3"/>
  <c r="M256" i="3"/>
  <c r="L256" i="3"/>
  <c r="M255" i="3"/>
  <c r="L255" i="3"/>
  <c r="M254" i="3"/>
  <c r="L254" i="3"/>
  <c r="M253" i="3"/>
  <c r="L253" i="3"/>
  <c r="M252" i="3"/>
  <c r="L252" i="3"/>
  <c r="M251" i="3"/>
  <c r="L251" i="3"/>
  <c r="M250" i="3"/>
  <c r="L250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3" i="3"/>
  <c r="L243" i="3"/>
  <c r="M242" i="3"/>
  <c r="L242" i="3"/>
  <c r="M241" i="3"/>
  <c r="L241" i="3"/>
  <c r="M240" i="3"/>
  <c r="L240" i="3"/>
  <c r="M239" i="3"/>
  <c r="L239" i="3"/>
  <c r="M238" i="3"/>
  <c r="L238" i="3"/>
  <c r="M237" i="3"/>
  <c r="L237" i="3"/>
  <c r="M236" i="3"/>
  <c r="L236" i="3"/>
  <c r="M235" i="3"/>
  <c r="L235" i="3"/>
  <c r="M234" i="3"/>
  <c r="L234" i="3"/>
  <c r="M233" i="3"/>
  <c r="L233" i="3"/>
  <c r="M232" i="3"/>
  <c r="L232" i="3"/>
  <c r="M231" i="3"/>
  <c r="L231" i="3"/>
  <c r="M230" i="3"/>
  <c r="L230" i="3"/>
  <c r="M229" i="3"/>
  <c r="L229" i="3"/>
  <c r="M228" i="3"/>
  <c r="L228" i="3"/>
  <c r="M227" i="3"/>
  <c r="L227" i="3"/>
  <c r="M226" i="3"/>
  <c r="L226" i="3"/>
  <c r="M225" i="3"/>
  <c r="L225" i="3"/>
  <c r="M224" i="3"/>
  <c r="L224" i="3"/>
  <c r="M223" i="3"/>
  <c r="L223" i="3"/>
  <c r="M222" i="3"/>
  <c r="L222" i="3"/>
  <c r="M221" i="3"/>
  <c r="L221" i="3"/>
  <c r="M220" i="3"/>
  <c r="L220" i="3"/>
  <c r="M219" i="3"/>
  <c r="L219" i="3"/>
  <c r="M218" i="3"/>
  <c r="L218" i="3"/>
  <c r="M217" i="3"/>
  <c r="L217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3" i="3"/>
  <c r="L163" i="3"/>
  <c r="M162" i="3"/>
  <c r="L162" i="3"/>
  <c r="M161" i="3"/>
  <c r="L161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1" i="3"/>
  <c r="L151" i="3"/>
  <c r="M150" i="3"/>
  <c r="L150" i="3"/>
  <c r="M149" i="3"/>
  <c r="L149" i="3"/>
  <c r="M148" i="3"/>
  <c r="L148" i="3"/>
  <c r="M147" i="3"/>
  <c r="L147" i="3"/>
  <c r="M146" i="3"/>
  <c r="L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9" i="3"/>
  <c r="L139" i="3"/>
  <c r="M138" i="3"/>
  <c r="L138" i="3"/>
  <c r="M137" i="3"/>
  <c r="L137" i="3"/>
  <c r="M136" i="3"/>
  <c r="L136" i="3"/>
  <c r="M135" i="3"/>
  <c r="L135" i="3"/>
  <c r="M134" i="3"/>
  <c r="L134" i="3"/>
  <c r="M133" i="3"/>
  <c r="L133" i="3"/>
  <c r="M132" i="3"/>
  <c r="L132" i="3"/>
  <c r="M131" i="3"/>
  <c r="L131" i="3"/>
  <c r="M130" i="3"/>
  <c r="L130" i="3"/>
  <c r="M129" i="3"/>
  <c r="L129" i="3"/>
  <c r="M128" i="3"/>
  <c r="L128" i="3"/>
  <c r="M127" i="3"/>
  <c r="L127" i="3"/>
  <c r="M126" i="3"/>
  <c r="L126" i="3"/>
  <c r="M125" i="3"/>
  <c r="L125" i="3"/>
  <c r="M124" i="3"/>
  <c r="L124" i="3"/>
  <c r="M123" i="3"/>
  <c r="L123" i="3"/>
  <c r="M122" i="3"/>
  <c r="L122" i="3"/>
  <c r="M121" i="3"/>
  <c r="L121" i="3"/>
  <c r="M120" i="3"/>
  <c r="L120" i="3"/>
  <c r="M119" i="3"/>
  <c r="L119" i="3"/>
  <c r="M118" i="3"/>
  <c r="L118" i="3"/>
  <c r="M117" i="3"/>
  <c r="L117" i="3"/>
  <c r="M116" i="3"/>
  <c r="L116" i="3"/>
  <c r="M115" i="3"/>
  <c r="L115" i="3"/>
  <c r="M114" i="3"/>
  <c r="L114" i="3"/>
  <c r="M113" i="3"/>
  <c r="L113" i="3"/>
  <c r="M112" i="3"/>
  <c r="L112" i="3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93" i="3"/>
  <c r="L93" i="3"/>
  <c r="M92" i="3"/>
  <c r="L92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M3" i="3"/>
  <c r="L3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2" i="3"/>
  <c r="H291" i="3"/>
  <c r="H290" i="3"/>
  <c r="H289" i="3"/>
  <c r="H288" i="3"/>
  <c r="H286" i="3"/>
  <c r="H285" i="3"/>
  <c r="H284" i="3"/>
  <c r="H283" i="3"/>
  <c r="H282" i="3"/>
  <c r="H281" i="3"/>
  <c r="H280" i="3"/>
  <c r="H279" i="3"/>
  <c r="H276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2" i="3"/>
  <c r="H221" i="3"/>
  <c r="H219" i="3"/>
  <c r="H218" i="3"/>
  <c r="H217" i="3"/>
  <c r="M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M101" i="3"/>
  <c r="H100" i="3"/>
  <c r="H99" i="3"/>
  <c r="H98" i="3"/>
  <c r="H97" i="3"/>
  <c r="H96" i="3"/>
  <c r="H95" i="3"/>
  <c r="H94" i="3"/>
  <c r="H93" i="3"/>
  <c r="H92" i="3"/>
  <c r="M91" i="3"/>
  <c r="H90" i="3"/>
  <c r="H89" i="3"/>
  <c r="H88" i="3"/>
  <c r="H87" i="3"/>
  <c r="H86" i="3"/>
  <c r="H85" i="3"/>
  <c r="H84" i="3"/>
  <c r="H83" i="3"/>
  <c r="H82" i="3"/>
  <c r="H80" i="3"/>
  <c r="H79" i="3"/>
  <c r="H78" i="3"/>
  <c r="H77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L216" i="3" l="1"/>
  <c r="L101" i="3"/>
  <c r="L91" i="3"/>
</calcChain>
</file>

<file path=xl/sharedStrings.xml><?xml version="1.0" encoding="utf-8"?>
<sst xmlns="http://schemas.openxmlformats.org/spreadsheetml/2006/main" count="12065" uniqueCount="1757">
  <si>
    <t>State_Alpha</t>
  </si>
  <si>
    <t>fips2010</t>
  </si>
  <si>
    <t>cbsasub</t>
  </si>
  <si>
    <t>median2022</t>
  </si>
  <si>
    <t>Metro_Area_Name</t>
  </si>
  <si>
    <t>county_town_name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</si>
  <si>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</si>
  <si>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</si>
  <si>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</si>
  <si>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</si>
  <si>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</si>
  <si>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</si>
  <si>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</si>
  <si>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</si>
  <si>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</si>
  <si>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</si>
  <si>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</si>
  <si>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</si>
  <si>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</si>
  <si>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</si>
  <si>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</si>
  <si>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</si>
  <si>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</si>
  <si>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</si>
  <si>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</si>
  <si>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</si>
  <si>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</si>
  <si>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</si>
  <si>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</si>
  <si>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</si>
  <si>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state</t>
  </si>
  <si>
    <t>county</t>
  </si>
  <si>
    <t>County_Name</t>
  </si>
  <si>
    <t>state_name</t>
  </si>
  <si>
    <t>metro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</si>
  <si>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</si>
  <si>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</si>
  <si>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</si>
  <si>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</si>
  <si>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</si>
  <si>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</si>
  <si>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</si>
  <si>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</si>
  <si>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</si>
  <si>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</si>
  <si>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</si>
  <si>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</si>
  <si>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</si>
  <si>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</si>
  <si>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Franklin County</t>
  </si>
  <si>
    <t>Brookfield town</t>
  </si>
  <si>
    <t>Easton town</t>
  </si>
  <si>
    <t>Monroe town</t>
  </si>
  <si>
    <t>Weston town</t>
  </si>
  <si>
    <t>Westport town</t>
  </si>
  <si>
    <t>Avon town</t>
  </si>
  <si>
    <t>Berlin town</t>
  </si>
  <si>
    <t>Burlington town</t>
  </si>
  <si>
    <t>Canton town</t>
  </si>
  <si>
    <t>Granby town</t>
  </si>
  <si>
    <t>Plainville town</t>
  </si>
  <si>
    <t>Windsor town</t>
  </si>
  <si>
    <t>Goshen town</t>
  </si>
  <si>
    <t>Norfolk town</t>
  </si>
  <si>
    <t>Plymouth town</t>
  </si>
  <si>
    <t>Salisbury town</t>
  </si>
  <si>
    <t>Sharon town</t>
  </si>
  <si>
    <t>Warren town</t>
  </si>
  <si>
    <t>Washington town</t>
  </si>
  <si>
    <t>Winchester town</t>
  </si>
  <si>
    <t>Chester town</t>
  </si>
  <si>
    <t>Middlesex County</t>
  </si>
  <si>
    <t>Clinton town</t>
  </si>
  <si>
    <t>Essex town</t>
  </si>
  <si>
    <t>Middlefield town</t>
  </si>
  <si>
    <t>Cheshire town</t>
  </si>
  <si>
    <t>Milford town</t>
  </si>
  <si>
    <t>Orange town</t>
  </si>
  <si>
    <t>Oxford town</t>
  </si>
  <si>
    <t>Groton town</t>
  </si>
  <si>
    <t>Andover town</t>
  </si>
  <si>
    <t>Bolton town</t>
  </si>
  <si>
    <t>Mansfield town</t>
  </si>
  <si>
    <t>Tolland town</t>
  </si>
  <si>
    <t>Plainfield town</t>
  </si>
  <si>
    <t>Sterling town</t>
  </si>
  <si>
    <t>10</t>
  </si>
  <si>
    <t>11</t>
  </si>
  <si>
    <t>12</t>
  </si>
  <si>
    <t>Florida</t>
  </si>
  <si>
    <t>13</t>
  </si>
  <si>
    <t>15</t>
  </si>
  <si>
    <t>16</t>
  </si>
  <si>
    <t>18</t>
  </si>
  <si>
    <t>Plymouth County</t>
  </si>
  <si>
    <t>20</t>
  </si>
  <si>
    <t>Wales town</t>
  </si>
  <si>
    <t>Ashland town</t>
  </si>
  <si>
    <t>Littleton town</t>
  </si>
  <si>
    <t>Ludlow town</t>
  </si>
  <si>
    <t>Falmouth town</t>
  </si>
  <si>
    <t>Yarmouth town</t>
  </si>
  <si>
    <t>Amherst town</t>
  </si>
  <si>
    <t>Dedham town</t>
  </si>
  <si>
    <t>Hancock town</t>
  </si>
  <si>
    <t>Otis town</t>
  </si>
  <si>
    <t>Rockport town</t>
  </si>
  <si>
    <t>Hanover town</t>
  </si>
  <si>
    <t>Peru town</t>
  </si>
  <si>
    <t>Stoneham town</t>
  </si>
  <si>
    <t>Stow town</t>
  </si>
  <si>
    <t>Upton town</t>
  </si>
  <si>
    <t>Hampden town</t>
  </si>
  <si>
    <t>Holden town</t>
  </si>
  <si>
    <t>Hudson town</t>
  </si>
  <si>
    <t>Lakeville town</t>
  </si>
  <si>
    <t>Lee town</t>
  </si>
  <si>
    <t>Lincoln town</t>
  </si>
  <si>
    <t>Medway town</t>
  </si>
  <si>
    <t>Monson town</t>
  </si>
  <si>
    <t>Shirley town</t>
  </si>
  <si>
    <t>Georgetown town</t>
  </si>
  <si>
    <t>Richmond town</t>
  </si>
  <si>
    <t>Belmont town</t>
  </si>
  <si>
    <t>Marshfield town</t>
  </si>
  <si>
    <t>Northfield town</t>
  </si>
  <si>
    <t>Pembroke town</t>
  </si>
  <si>
    <t>Princeton town</t>
  </si>
  <si>
    <t>Topsfield town</t>
  </si>
  <si>
    <t>Acton town</t>
  </si>
  <si>
    <t>Worcester County</t>
  </si>
  <si>
    <t>MA</t>
  </si>
  <si>
    <t>2500103690</t>
  </si>
  <si>
    <t>METRO12700M12700</t>
  </si>
  <si>
    <t>Barnstable Town, MA MSA</t>
  </si>
  <si>
    <t>Barnstable Town city</t>
  </si>
  <si>
    <t>25</t>
  </si>
  <si>
    <t>Barnstable County</t>
  </si>
  <si>
    <t>Massachusetts</t>
  </si>
  <si>
    <t>2500107175</t>
  </si>
  <si>
    <t>Bourne town</t>
  </si>
  <si>
    <t>2500107980</t>
  </si>
  <si>
    <t>Brewster town</t>
  </si>
  <si>
    <t>2500112995</t>
  </si>
  <si>
    <t>Chatham town</t>
  </si>
  <si>
    <t>2500116775</t>
  </si>
  <si>
    <t>Dennis town</t>
  </si>
  <si>
    <t>2500119295</t>
  </si>
  <si>
    <t>Eastham town</t>
  </si>
  <si>
    <t>2500123105</t>
  </si>
  <si>
    <t>2500129020</t>
  </si>
  <si>
    <t>Harwich town</t>
  </si>
  <si>
    <t>2500139100</t>
  </si>
  <si>
    <t>Mashpee town</t>
  </si>
  <si>
    <t>2500151440</t>
  </si>
  <si>
    <t>Orleans town</t>
  </si>
  <si>
    <t>2500155500</t>
  </si>
  <si>
    <t>Provincetown town</t>
  </si>
  <si>
    <t>2500159735</t>
  </si>
  <si>
    <t>Sandwich town</t>
  </si>
  <si>
    <t>2500170605</t>
  </si>
  <si>
    <t>Truro town</t>
  </si>
  <si>
    <t>2500174385</t>
  </si>
  <si>
    <t>Wellfleet town</t>
  </si>
  <si>
    <t>2500182525</t>
  </si>
  <si>
    <t>2500300555</t>
  </si>
  <si>
    <t>METRO38340M38340</t>
  </si>
  <si>
    <t>Pittsfield, MA HUD Metro FMR Area</t>
  </si>
  <si>
    <t>Adams town</t>
  </si>
  <si>
    <t>Berkshire County</t>
  </si>
  <si>
    <t>2500300975</t>
  </si>
  <si>
    <t>METRO38340N25003</t>
  </si>
  <si>
    <t>Berkshire County, MA (part) HUD Metro FMR Area</t>
  </si>
  <si>
    <t>Alford town</t>
  </si>
  <si>
    <t>2500304545</t>
  </si>
  <si>
    <t>Becket town</t>
  </si>
  <si>
    <t>2500313345</t>
  </si>
  <si>
    <t>2500314010</t>
  </si>
  <si>
    <t>Clarksburg town</t>
  </si>
  <si>
    <t>2500316180</t>
  </si>
  <si>
    <t>Dalton town</t>
  </si>
  <si>
    <t>2500321360</t>
  </si>
  <si>
    <t>Egremont town</t>
  </si>
  <si>
    <t>2500324120</t>
  </si>
  <si>
    <t>Florida town</t>
  </si>
  <si>
    <t>2500326815</t>
  </si>
  <si>
    <t>Great Barrington town</t>
  </si>
  <si>
    <t>2500328180</t>
  </si>
  <si>
    <t>2500330315</t>
  </si>
  <si>
    <t>Hinsdale town</t>
  </si>
  <si>
    <t>2500334340</t>
  </si>
  <si>
    <t>Lanesborough town</t>
  </si>
  <si>
    <t>2500334655</t>
  </si>
  <si>
    <t>2500334970</t>
  </si>
  <si>
    <t>Lenox town</t>
  </si>
  <si>
    <t>2500342460</t>
  </si>
  <si>
    <t>Monterey town</t>
  </si>
  <si>
    <t>2500343300</t>
  </si>
  <si>
    <t>Mount Washington town</t>
  </si>
  <si>
    <t>2500344385</t>
  </si>
  <si>
    <t>New Ashford town</t>
  </si>
  <si>
    <t>2500345420</t>
  </si>
  <si>
    <t>New Marlborough town</t>
  </si>
  <si>
    <t>2500346225</t>
  </si>
  <si>
    <t>North Adams city</t>
  </si>
  <si>
    <t>2500351580</t>
  </si>
  <si>
    <t>2500353050</t>
  </si>
  <si>
    <t>2500353960</t>
  </si>
  <si>
    <t>Pittsfield city</t>
  </si>
  <si>
    <t>2500356795</t>
  </si>
  <si>
    <t>2500359665</t>
  </si>
  <si>
    <t>Sandisfield town</t>
  </si>
  <si>
    <t>2500360225</t>
  </si>
  <si>
    <t>Savoy town</t>
  </si>
  <si>
    <t>2500361065</t>
  </si>
  <si>
    <t>Sheffield town</t>
  </si>
  <si>
    <t>2500367595</t>
  </si>
  <si>
    <t>Stockbridge town</t>
  </si>
  <si>
    <t>2500371095</t>
  </si>
  <si>
    <t>Tyringham town</t>
  </si>
  <si>
    <t>2500373335</t>
  </si>
  <si>
    <t>2500377990</t>
  </si>
  <si>
    <t>West Stockbridge town</t>
  </si>
  <si>
    <t>2500379985</t>
  </si>
  <si>
    <t>Williamstown town</t>
  </si>
  <si>
    <t>2500380685</t>
  </si>
  <si>
    <t>2500500520</t>
  </si>
  <si>
    <t>METRO39300MM5400</t>
  </si>
  <si>
    <t>New Bedford, MA HUD Metro FMR Area</t>
  </si>
  <si>
    <t>Acushnet town</t>
  </si>
  <si>
    <t>Bristol County</t>
  </si>
  <si>
    <t>2500502690</t>
  </si>
  <si>
    <t>METRO39300M39300</t>
  </si>
  <si>
    <t>Providence-Fall River, RI-MA HUD Metro FMR Area</t>
  </si>
  <si>
    <t>Attleboro city</t>
  </si>
  <si>
    <t>2500505280</t>
  </si>
  <si>
    <t>METRO39300MM1120</t>
  </si>
  <si>
    <t>Taunton-Mansfield-Norton, MA HUD Metro FMR Area</t>
  </si>
  <si>
    <t>Berkley town</t>
  </si>
  <si>
    <t>2500516425</t>
  </si>
  <si>
    <t>Dartmouth town</t>
  </si>
  <si>
    <t>2500516950</t>
  </si>
  <si>
    <t>Dighton town</t>
  </si>
  <si>
    <t>2500520100</t>
  </si>
  <si>
    <t>METRO39300MM1200</t>
  </si>
  <si>
    <t>Easton-Raynham, MA HUD Metro FMR Area</t>
  </si>
  <si>
    <t>2500522130</t>
  </si>
  <si>
    <t>Fairhaven town</t>
  </si>
  <si>
    <t>2500523000</t>
  </si>
  <si>
    <t>Fall River city</t>
  </si>
  <si>
    <t>2500525240</t>
  </si>
  <si>
    <t>Freetown town</t>
  </si>
  <si>
    <t>2500538225</t>
  </si>
  <si>
    <t>2500545000</t>
  </si>
  <si>
    <t>New Bedford city</t>
  </si>
  <si>
    <t>2500546575</t>
  </si>
  <si>
    <t>North Attleborough town</t>
  </si>
  <si>
    <t>2500549970</t>
  </si>
  <si>
    <t>Norton town</t>
  </si>
  <si>
    <t>2500556060</t>
  </si>
  <si>
    <t>Raynham town</t>
  </si>
  <si>
    <t>2500556375</t>
  </si>
  <si>
    <t>Rehoboth town</t>
  </si>
  <si>
    <t>2500560645</t>
  </si>
  <si>
    <t>Seekonk town</t>
  </si>
  <si>
    <t>2500562430</t>
  </si>
  <si>
    <t>Somerset town</t>
  </si>
  <si>
    <t>2500568750</t>
  </si>
  <si>
    <t>Swansea town</t>
  </si>
  <si>
    <t>2500569170</t>
  </si>
  <si>
    <t>Taunton city</t>
  </si>
  <si>
    <t>2500577570</t>
  </si>
  <si>
    <t>2500701585</t>
  </si>
  <si>
    <t>NCNTY25007N25007</t>
  </si>
  <si>
    <t>Dukes County, MA</t>
  </si>
  <si>
    <t>Aquinnah town</t>
  </si>
  <si>
    <t>Dukes County</t>
  </si>
  <si>
    <t>2500713800</t>
  </si>
  <si>
    <t>Chilmark town</t>
  </si>
  <si>
    <t>2500721150</t>
  </si>
  <si>
    <t>Edgartown town</t>
  </si>
  <si>
    <t>2500726325</t>
  </si>
  <si>
    <t>Gosnold town</t>
  </si>
  <si>
    <t>2500750390</t>
  </si>
  <si>
    <t>Oak Bluffs town</t>
  </si>
  <si>
    <t>2500769940</t>
  </si>
  <si>
    <t>Tisbury town</t>
  </si>
  <si>
    <t>2500778235</t>
  </si>
  <si>
    <t>West Tisbury town</t>
  </si>
  <si>
    <t>2500901260</t>
  </si>
  <si>
    <t>METRO14460MM1120</t>
  </si>
  <si>
    <t>Boston-Cambridge-Quincy, MA-NH HUD Metro FMR Area</t>
  </si>
  <si>
    <t>Amesbury Town city</t>
  </si>
  <si>
    <t>Essex County</t>
  </si>
  <si>
    <t>2500901465</t>
  </si>
  <si>
    <t>METRO14460MM4160</t>
  </si>
  <si>
    <t>Lawrence, MA-NH HUD Metro FMR Area</t>
  </si>
  <si>
    <t>2500905595</t>
  </si>
  <si>
    <t>Beverly city</t>
  </si>
  <si>
    <t>2500907420</t>
  </si>
  <si>
    <t>Boxford town</t>
  </si>
  <si>
    <t>2500916250</t>
  </si>
  <si>
    <t>Danvers town</t>
  </si>
  <si>
    <t>2500921850</t>
  </si>
  <si>
    <t>2500925625</t>
  </si>
  <si>
    <t>2500926150</t>
  </si>
  <si>
    <t>Gloucester city</t>
  </si>
  <si>
    <t>2500927620</t>
  </si>
  <si>
    <t>Groveland town</t>
  </si>
  <si>
    <t>2500927900</t>
  </si>
  <si>
    <t>Hamilton town</t>
  </si>
  <si>
    <t>2500929405</t>
  </si>
  <si>
    <t>Haverhill city</t>
  </si>
  <si>
    <t>2500932310</t>
  </si>
  <si>
    <t>Ipswich town</t>
  </si>
  <si>
    <t>2500934550</t>
  </si>
  <si>
    <t>Lawrence city</t>
  </si>
  <si>
    <t>2500937490</t>
  </si>
  <si>
    <t>Lynn city</t>
  </si>
  <si>
    <t>2500937560</t>
  </si>
  <si>
    <t>Lynnfield town</t>
  </si>
  <si>
    <t>2500937995</t>
  </si>
  <si>
    <t>Manchester-by-the-Sea town</t>
  </si>
  <si>
    <t>2500938400</t>
  </si>
  <si>
    <t>Marblehead town</t>
  </si>
  <si>
    <t>2500940430</t>
  </si>
  <si>
    <t>Merrimac town</t>
  </si>
  <si>
    <t>2500940710</t>
  </si>
  <si>
    <t>Methuen city</t>
  </si>
  <si>
    <t>2500941095</t>
  </si>
  <si>
    <t>Middleton town</t>
  </si>
  <si>
    <t>2500943580</t>
  </si>
  <si>
    <t>Nahant town</t>
  </si>
  <si>
    <t>2500945175</t>
  </si>
  <si>
    <t>Newbury town</t>
  </si>
  <si>
    <t>2500945245</t>
  </si>
  <si>
    <t>Newburyport city</t>
  </si>
  <si>
    <t>2500946365</t>
  </si>
  <si>
    <t>North Andover town</t>
  </si>
  <si>
    <t>2500952490</t>
  </si>
  <si>
    <t>Peabody city</t>
  </si>
  <si>
    <t>2500957880</t>
  </si>
  <si>
    <t>2500958405</t>
  </si>
  <si>
    <t>Rowley town</t>
  </si>
  <si>
    <t>2500959105</t>
  </si>
  <si>
    <t>Salem city</t>
  </si>
  <si>
    <t>2500959245</t>
  </si>
  <si>
    <t>2500960015</t>
  </si>
  <si>
    <t>Saugus town</t>
  </si>
  <si>
    <t>2500968645</t>
  </si>
  <si>
    <t>Swampscott town</t>
  </si>
  <si>
    <t>2500970150</t>
  </si>
  <si>
    <t>2500974595</t>
  </si>
  <si>
    <t>Wenham town</t>
  </si>
  <si>
    <t>2500977150</t>
  </si>
  <si>
    <t>West Newbury town</t>
  </si>
  <si>
    <t>2501102095</t>
  </si>
  <si>
    <t>METRO44140M25011</t>
  </si>
  <si>
    <t>Franklin County, MA HUD Metro FMR Area</t>
  </si>
  <si>
    <t>Ashfield town</t>
  </si>
  <si>
    <t>2501105560</t>
  </si>
  <si>
    <t>Bernardston town</t>
  </si>
  <si>
    <t>2501109595</t>
  </si>
  <si>
    <t>Buckland town</t>
  </si>
  <si>
    <t>2501112505</t>
  </si>
  <si>
    <t>Charlemont town</t>
  </si>
  <si>
    <t>2501114885</t>
  </si>
  <si>
    <t>Colrain town</t>
  </si>
  <si>
    <t>2501115200</t>
  </si>
  <si>
    <t>Conway town</t>
  </si>
  <si>
    <t>2501116670</t>
  </si>
  <si>
    <t>Deerfield town</t>
  </si>
  <si>
    <t>2501121780</t>
  </si>
  <si>
    <t>Erving town</t>
  </si>
  <si>
    <t>2501125730</t>
  </si>
  <si>
    <t>Gill town</t>
  </si>
  <si>
    <t>2501127100</t>
  </si>
  <si>
    <t>Greenfield Town city</t>
  </si>
  <si>
    <t>2501129475</t>
  </si>
  <si>
    <t>Hawley town</t>
  </si>
  <si>
    <t>2501129650</t>
  </si>
  <si>
    <t>Heath town</t>
  </si>
  <si>
    <t>2501135180</t>
  </si>
  <si>
    <t>Leverett town</t>
  </si>
  <si>
    <t>2501135285</t>
  </si>
  <si>
    <t>Leyden town</t>
  </si>
  <si>
    <t>2501142040</t>
  </si>
  <si>
    <t>2501142285</t>
  </si>
  <si>
    <t>Montague town</t>
  </si>
  <si>
    <t>2501145490</t>
  </si>
  <si>
    <t>New Salem town</t>
  </si>
  <si>
    <t>2501147835</t>
  </si>
  <si>
    <t>2501151265</t>
  </si>
  <si>
    <t>2501158335</t>
  </si>
  <si>
    <t>Rowe town</t>
  </si>
  <si>
    <t>2501161135</t>
  </si>
  <si>
    <t>Shelburne town</t>
  </si>
  <si>
    <t>2501161905</t>
  </si>
  <si>
    <t>Shutesbury town</t>
  </si>
  <si>
    <t>2501168400</t>
  </si>
  <si>
    <t>Sunderland town</t>
  </si>
  <si>
    <t>2501173265</t>
  </si>
  <si>
    <t>Warwick town</t>
  </si>
  <si>
    <t>2501174525</t>
  </si>
  <si>
    <t>Wendell town</t>
  </si>
  <si>
    <t>2501179110</t>
  </si>
  <si>
    <t>Whately town</t>
  </si>
  <si>
    <t>2501300840</t>
  </si>
  <si>
    <t>METRO44140M44140</t>
  </si>
  <si>
    <t>Springfield, MA HUD Metro FMR Area</t>
  </si>
  <si>
    <t>Agawam Town city</t>
  </si>
  <si>
    <t>Hampden County</t>
  </si>
  <si>
    <t>2501306085</t>
  </si>
  <si>
    <t>Blandford town</t>
  </si>
  <si>
    <t>2501308470</t>
  </si>
  <si>
    <t>Brimfield town</t>
  </si>
  <si>
    <t>2501313485</t>
  </si>
  <si>
    <t>2501313660</t>
  </si>
  <si>
    <t>Chicopee city</t>
  </si>
  <si>
    <t>2501319645</t>
  </si>
  <si>
    <t>East Longmeadow town</t>
  </si>
  <si>
    <t>2501326675</t>
  </si>
  <si>
    <t>Granville town</t>
  </si>
  <si>
    <t>2501328075</t>
  </si>
  <si>
    <t>2501330665</t>
  </si>
  <si>
    <t>Holland town</t>
  </si>
  <si>
    <t>2501330840</t>
  </si>
  <si>
    <t>Holyoke city</t>
  </si>
  <si>
    <t>2501336300</t>
  </si>
  <si>
    <t>Longmeadow town</t>
  </si>
  <si>
    <t>2501337175</t>
  </si>
  <si>
    <t>2501342145</t>
  </si>
  <si>
    <t>2501342530</t>
  </si>
  <si>
    <t>Montgomery town</t>
  </si>
  <si>
    <t>2501352144</t>
  </si>
  <si>
    <t>Palmer Town city</t>
  </si>
  <si>
    <t>2501358650</t>
  </si>
  <si>
    <t>Russell town</t>
  </si>
  <si>
    <t>2501365825</t>
  </si>
  <si>
    <t>Southwick town</t>
  </si>
  <si>
    <t>2501367000</t>
  </si>
  <si>
    <t>Springfield city</t>
  </si>
  <si>
    <t>2501370045</t>
  </si>
  <si>
    <t>2501372390</t>
  </si>
  <si>
    <t>2501376030</t>
  </si>
  <si>
    <t>Westfield city</t>
  </si>
  <si>
    <t>2501377890</t>
  </si>
  <si>
    <t>West Springfield Town city</t>
  </si>
  <si>
    <t>2501379740</t>
  </si>
  <si>
    <t>Wilbraham town</t>
  </si>
  <si>
    <t>2501501325</t>
  </si>
  <si>
    <t>Hampshire County</t>
  </si>
  <si>
    <t>2501504825</t>
  </si>
  <si>
    <t>Belchertown town</t>
  </si>
  <si>
    <t>2501513590</t>
  </si>
  <si>
    <t>Chesterfield town</t>
  </si>
  <si>
    <t>2501516040</t>
  </si>
  <si>
    <t>Cummington town</t>
  </si>
  <si>
    <t>2501519370</t>
  </si>
  <si>
    <t>Easthampton Town city</t>
  </si>
  <si>
    <t>2501526290</t>
  </si>
  <si>
    <t>2501526535</t>
  </si>
  <si>
    <t>2501527690</t>
  </si>
  <si>
    <t>Hadley town</t>
  </si>
  <si>
    <t>2501529265</t>
  </si>
  <si>
    <t>Hatfield town</t>
  </si>
  <si>
    <t>2501531785</t>
  </si>
  <si>
    <t>Huntington town</t>
  </si>
  <si>
    <t>2501540990</t>
  </si>
  <si>
    <t>2501546330</t>
  </si>
  <si>
    <t>Northampton city</t>
  </si>
  <si>
    <t>2501552560</t>
  </si>
  <si>
    <t>Pelham town</t>
  </si>
  <si>
    <t>2501554030</t>
  </si>
  <si>
    <t>2501562745</t>
  </si>
  <si>
    <t>Southampton town</t>
  </si>
  <si>
    <t>2501564145</t>
  </si>
  <si>
    <t>South Hadley town</t>
  </si>
  <si>
    <t>2501572880</t>
  </si>
  <si>
    <t>Ware town</t>
  </si>
  <si>
    <t>2501576380</t>
  </si>
  <si>
    <t>Westhampton town</t>
  </si>
  <si>
    <t>2501579915</t>
  </si>
  <si>
    <t>Williamsburg town</t>
  </si>
  <si>
    <t>2501582175</t>
  </si>
  <si>
    <t>Worthington town</t>
  </si>
  <si>
    <t>2501700380</t>
  </si>
  <si>
    <t>2501701605</t>
  </si>
  <si>
    <t>Arlington town</t>
  </si>
  <si>
    <t>2501701955</t>
  </si>
  <si>
    <t>Ashby town</t>
  </si>
  <si>
    <t>2501702130</t>
  </si>
  <si>
    <t>2501703005</t>
  </si>
  <si>
    <t>Ayer town</t>
  </si>
  <si>
    <t>2501704615</t>
  </si>
  <si>
    <t>Bedford town</t>
  </si>
  <si>
    <t>2501705070</t>
  </si>
  <si>
    <t>2501705805</t>
  </si>
  <si>
    <t>METRO14460MM4560</t>
  </si>
  <si>
    <t>Lowell, MA HUD Metro FMR Area</t>
  </si>
  <si>
    <t>Billerica town</t>
  </si>
  <si>
    <t>2501707350</t>
  </si>
  <si>
    <t>Boxborough town</t>
  </si>
  <si>
    <t>2501709840</t>
  </si>
  <si>
    <t>2501711000</t>
  </si>
  <si>
    <t>Cambridge city</t>
  </si>
  <si>
    <t>2501711525</t>
  </si>
  <si>
    <t>Carlisle town</t>
  </si>
  <si>
    <t>2501713135</t>
  </si>
  <si>
    <t>Chelmsford town</t>
  </si>
  <si>
    <t>2501715060</t>
  </si>
  <si>
    <t>Concord town</t>
  </si>
  <si>
    <t>2501717475</t>
  </si>
  <si>
    <t>Dracut town</t>
  </si>
  <si>
    <t>2501717825</t>
  </si>
  <si>
    <t>Dunstable town</t>
  </si>
  <si>
    <t>2501721990</t>
  </si>
  <si>
    <t>Everett city</t>
  </si>
  <si>
    <t>2501724960</t>
  </si>
  <si>
    <t>Framingham city</t>
  </si>
  <si>
    <t>2501727480</t>
  </si>
  <si>
    <t>2501730700</t>
  </si>
  <si>
    <t>Holliston town</t>
  </si>
  <si>
    <t>2501731085</t>
  </si>
  <si>
    <t>Hopkinton town</t>
  </si>
  <si>
    <t>2501731540</t>
  </si>
  <si>
    <t>2501735215</t>
  </si>
  <si>
    <t>Lexington town</t>
  </si>
  <si>
    <t>2501735425</t>
  </si>
  <si>
    <t>2501735950</t>
  </si>
  <si>
    <t>2501737000</t>
  </si>
  <si>
    <t>Lowell city</t>
  </si>
  <si>
    <t>2501737875</t>
  </si>
  <si>
    <t>Malden city</t>
  </si>
  <si>
    <t>2501738715</t>
  </si>
  <si>
    <t>Marlborough city</t>
  </si>
  <si>
    <t>2501739625</t>
  </si>
  <si>
    <t>Maynard town</t>
  </si>
  <si>
    <t>2501739835</t>
  </si>
  <si>
    <t>Medford city</t>
  </si>
  <si>
    <t>2501740115</t>
  </si>
  <si>
    <t>Melrose city</t>
  </si>
  <si>
    <t>2501743895</t>
  </si>
  <si>
    <t>Natick town</t>
  </si>
  <si>
    <t>2501745560</t>
  </si>
  <si>
    <t>Newton city</t>
  </si>
  <si>
    <t>2501748955</t>
  </si>
  <si>
    <t>North Reading town</t>
  </si>
  <si>
    <t>2501752805</t>
  </si>
  <si>
    <t>Pepperell town</t>
  </si>
  <si>
    <t>2501756130</t>
  </si>
  <si>
    <t>Reading town</t>
  </si>
  <si>
    <t>2501761380</t>
  </si>
  <si>
    <t>Sherborn town</t>
  </si>
  <si>
    <t>2501761590</t>
  </si>
  <si>
    <t>2501762535</t>
  </si>
  <si>
    <t>Somerville city</t>
  </si>
  <si>
    <t>2501767665</t>
  </si>
  <si>
    <t>2501768050</t>
  </si>
  <si>
    <t>2501768260</t>
  </si>
  <si>
    <t>Sudbury town</t>
  </si>
  <si>
    <t>2501769415</t>
  </si>
  <si>
    <t>Tewksbury town</t>
  </si>
  <si>
    <t>2501770360</t>
  </si>
  <si>
    <t>Townsend town</t>
  </si>
  <si>
    <t>2501771025</t>
  </si>
  <si>
    <t>Tyngsborough town</t>
  </si>
  <si>
    <t>2501772215</t>
  </si>
  <si>
    <t>Wakefield town</t>
  </si>
  <si>
    <t>2501772600</t>
  </si>
  <si>
    <t>Waltham city</t>
  </si>
  <si>
    <t>2501773440</t>
  </si>
  <si>
    <t>Watertown city</t>
  </si>
  <si>
    <t>2501773790</t>
  </si>
  <si>
    <t>Wayland town</t>
  </si>
  <si>
    <t>2501776135</t>
  </si>
  <si>
    <t>Westford town</t>
  </si>
  <si>
    <t>2501777255</t>
  </si>
  <si>
    <t>2501780230</t>
  </si>
  <si>
    <t>Wilmington town</t>
  </si>
  <si>
    <t>2501780510</t>
  </si>
  <si>
    <t>2501781035</t>
  </si>
  <si>
    <t>Woburn city</t>
  </si>
  <si>
    <t>2501943790</t>
  </si>
  <si>
    <t>NCNTY25019N25019</t>
  </si>
  <si>
    <t>Nantucket County, MA</t>
  </si>
  <si>
    <t>Nantucket town</t>
  </si>
  <si>
    <t>Nantucket County</t>
  </si>
  <si>
    <t>2502102935</t>
  </si>
  <si>
    <t>METRO14460MM1200</t>
  </si>
  <si>
    <t>Brockton, MA HUD Metro FMR Area</t>
  </si>
  <si>
    <t>Norfolk County</t>
  </si>
  <si>
    <t>2502104930</t>
  </si>
  <si>
    <t>Bellingham town</t>
  </si>
  <si>
    <t>2502107740</t>
  </si>
  <si>
    <t>Braintree Town city</t>
  </si>
  <si>
    <t>2502109175</t>
  </si>
  <si>
    <t>Brookline town</t>
  </si>
  <si>
    <t>2502111315</t>
  </si>
  <si>
    <t>2502114640</t>
  </si>
  <si>
    <t>Cohasset town</t>
  </si>
  <si>
    <t>2502116495</t>
  </si>
  <si>
    <t>2502117405</t>
  </si>
  <si>
    <t>Dover town</t>
  </si>
  <si>
    <t>2502124820</t>
  </si>
  <si>
    <t>Foxborough town</t>
  </si>
  <si>
    <t>2502125172</t>
  </si>
  <si>
    <t>Franklin Town city</t>
  </si>
  <si>
    <t>2502130455</t>
  </si>
  <si>
    <t>Holbrook town</t>
  </si>
  <si>
    <t>2502139765</t>
  </si>
  <si>
    <t>Medfield town</t>
  </si>
  <si>
    <t>2502139975</t>
  </si>
  <si>
    <t>2502141515</t>
  </si>
  <si>
    <t>Millis town</t>
  </si>
  <si>
    <t>2502141690</t>
  </si>
  <si>
    <t>Milton town</t>
  </si>
  <si>
    <t>2502144105</t>
  </si>
  <si>
    <t>Needham town</t>
  </si>
  <si>
    <t>2502146050</t>
  </si>
  <si>
    <t>2502150250</t>
  </si>
  <si>
    <t>Norwood town</t>
  </si>
  <si>
    <t>2502154100</t>
  </si>
  <si>
    <t>2502155745</t>
  </si>
  <si>
    <t>Quincy city</t>
  </si>
  <si>
    <t>2502156000</t>
  </si>
  <si>
    <t>Randolph city</t>
  </si>
  <si>
    <t>2502160785</t>
  </si>
  <si>
    <t>2502167945</t>
  </si>
  <si>
    <t>Stoughton town</t>
  </si>
  <si>
    <t>2502172495</t>
  </si>
  <si>
    <t>Walpole town</t>
  </si>
  <si>
    <t>2502174175</t>
  </si>
  <si>
    <t>Wellesley town</t>
  </si>
  <si>
    <t>2502178690</t>
  </si>
  <si>
    <t>Westwood town</t>
  </si>
  <si>
    <t>2502178972</t>
  </si>
  <si>
    <t>Weymouth Town city</t>
  </si>
  <si>
    <t>2502182315</t>
  </si>
  <si>
    <t>Wrentham town</t>
  </si>
  <si>
    <t>2502300170</t>
  </si>
  <si>
    <t>Abington town</t>
  </si>
  <si>
    <t>2502308130</t>
  </si>
  <si>
    <t>Bridgewater city</t>
  </si>
  <si>
    <t>2502309000</t>
  </si>
  <si>
    <t>Brockton city</t>
  </si>
  <si>
    <t>2502311665</t>
  </si>
  <si>
    <t>Carver town</t>
  </si>
  <si>
    <t>2502317895</t>
  </si>
  <si>
    <t>Duxbury town</t>
  </si>
  <si>
    <t>2502318455</t>
  </si>
  <si>
    <t>East Bridgewater town</t>
  </si>
  <si>
    <t>2502327795</t>
  </si>
  <si>
    <t>Halifax town</t>
  </si>
  <si>
    <t>2502328285</t>
  </si>
  <si>
    <t>2502328495</t>
  </si>
  <si>
    <t>Hanson town</t>
  </si>
  <si>
    <t>2502330210</t>
  </si>
  <si>
    <t>Hingham town</t>
  </si>
  <si>
    <t>2502331645</t>
  </si>
  <si>
    <t>Hull town</t>
  </si>
  <si>
    <t>2502333220</t>
  </si>
  <si>
    <t>Kingston town</t>
  </si>
  <si>
    <t>2502333920</t>
  </si>
  <si>
    <t>2502338540</t>
  </si>
  <si>
    <t>Marion town</t>
  </si>
  <si>
    <t>2502338855</t>
  </si>
  <si>
    <t>2502339450</t>
  </si>
  <si>
    <t>Mattapoisett town</t>
  </si>
  <si>
    <t>2502340850</t>
  </si>
  <si>
    <t>Middleborough town</t>
  </si>
  <si>
    <t>2502350145</t>
  </si>
  <si>
    <t>Norwell town</t>
  </si>
  <si>
    <t>2502352630</t>
  </si>
  <si>
    <t>2502354310</t>
  </si>
  <si>
    <t>2502354415</t>
  </si>
  <si>
    <t>Plympton town</t>
  </si>
  <si>
    <t>2502357600</t>
  </si>
  <si>
    <t>Rochester town</t>
  </si>
  <si>
    <t>2502357775</t>
  </si>
  <si>
    <t>Rockland town</t>
  </si>
  <si>
    <t>2502360330</t>
  </si>
  <si>
    <t>Scituate town</t>
  </si>
  <si>
    <t>2502372985</t>
  </si>
  <si>
    <t>Wareham town</t>
  </si>
  <si>
    <t>2502375260</t>
  </si>
  <si>
    <t>West Bridgewater town</t>
  </si>
  <si>
    <t>2502379530</t>
  </si>
  <si>
    <t>Whitman town</t>
  </si>
  <si>
    <t>2502507000</t>
  </si>
  <si>
    <t>Boston city</t>
  </si>
  <si>
    <t>Suffolk County</t>
  </si>
  <si>
    <t>2502513205</t>
  </si>
  <si>
    <t>Chelsea city</t>
  </si>
  <si>
    <t>2502556585</t>
  </si>
  <si>
    <t>Revere city</t>
  </si>
  <si>
    <t>2502581005</t>
  </si>
  <si>
    <t>Winthrop Town city</t>
  </si>
  <si>
    <t>2502701885</t>
  </si>
  <si>
    <t>METRO49340MM2600</t>
  </si>
  <si>
    <t>Fitchburg-Leominster, MA HUD Metro FMR Area</t>
  </si>
  <si>
    <t>Ashburnham town</t>
  </si>
  <si>
    <t>2502702480</t>
  </si>
  <si>
    <t>METRO49340N25027</t>
  </si>
  <si>
    <t>Western Worcester County, MA HUD Metro FMR Area</t>
  </si>
  <si>
    <t>Athol town</t>
  </si>
  <si>
    <t>2502702760</t>
  </si>
  <si>
    <t>METRO49340M49340</t>
  </si>
  <si>
    <t>Worcester, MA HUD Metro FMR Area</t>
  </si>
  <si>
    <t>Auburn town</t>
  </si>
  <si>
    <t>2502703740</t>
  </si>
  <si>
    <t>Barre town</t>
  </si>
  <si>
    <t>2502705490</t>
  </si>
  <si>
    <t>METRO49340MM1120</t>
  </si>
  <si>
    <t>Eastern Worcester County, MA HUD Metro FMR Area</t>
  </si>
  <si>
    <t>2502706015</t>
  </si>
  <si>
    <t>Blackstone town</t>
  </si>
  <si>
    <t>2502706365</t>
  </si>
  <si>
    <t>2502707525</t>
  </si>
  <si>
    <t>Boylston town</t>
  </si>
  <si>
    <t>2502709105</t>
  </si>
  <si>
    <t>2502712715</t>
  </si>
  <si>
    <t>Charlton town</t>
  </si>
  <si>
    <t>2502714395</t>
  </si>
  <si>
    <t>2502717300</t>
  </si>
  <si>
    <t>Douglas town</t>
  </si>
  <si>
    <t>2502717685</t>
  </si>
  <si>
    <t>Dudley town</t>
  </si>
  <si>
    <t>2502718560</t>
  </si>
  <si>
    <t>East Brookfield town</t>
  </si>
  <si>
    <t>2502723875</t>
  </si>
  <si>
    <t>Fitchburg city</t>
  </si>
  <si>
    <t>2502725485</t>
  </si>
  <si>
    <t>Gardner city</t>
  </si>
  <si>
    <t>2502726430</t>
  </si>
  <si>
    <t>Grafton town</t>
  </si>
  <si>
    <t>2502728740</t>
  </si>
  <si>
    <t>Hardwick town</t>
  </si>
  <si>
    <t>2502728950</t>
  </si>
  <si>
    <t>Harvard town</t>
  </si>
  <si>
    <t>2502730560</t>
  </si>
  <si>
    <t>2502730945</t>
  </si>
  <si>
    <t>Hopedale town</t>
  </si>
  <si>
    <t>2502731435</t>
  </si>
  <si>
    <t>Hubbardston town</t>
  </si>
  <si>
    <t>2502734165</t>
  </si>
  <si>
    <t>Lancaster town</t>
  </si>
  <si>
    <t>2502734795</t>
  </si>
  <si>
    <t>Leicester town</t>
  </si>
  <si>
    <t>2502735075</t>
  </si>
  <si>
    <t>Leominster city</t>
  </si>
  <si>
    <t>2502737420</t>
  </si>
  <si>
    <t>Lunenburg town</t>
  </si>
  <si>
    <t>2502740255</t>
  </si>
  <si>
    <t>Mendon town</t>
  </si>
  <si>
    <t>2502741165</t>
  </si>
  <si>
    <t>2502741340</t>
  </si>
  <si>
    <t>Millbury town</t>
  </si>
  <si>
    <t>2502741585</t>
  </si>
  <si>
    <t>Millville town</t>
  </si>
  <si>
    <t>2502745105</t>
  </si>
  <si>
    <t>New Braintree town</t>
  </si>
  <si>
    <t>2502746820</t>
  </si>
  <si>
    <t>Northborough town</t>
  </si>
  <si>
    <t>2502746925</t>
  </si>
  <si>
    <t>Northbridge town</t>
  </si>
  <si>
    <t>2502747135</t>
  </si>
  <si>
    <t>North Brookfield town</t>
  </si>
  <si>
    <t>2502750670</t>
  </si>
  <si>
    <t>Oakham town</t>
  </si>
  <si>
    <t>2502751825</t>
  </si>
  <si>
    <t>2502752420</t>
  </si>
  <si>
    <t>Paxton town</t>
  </si>
  <si>
    <t>2502753120</t>
  </si>
  <si>
    <t>Petersham town</t>
  </si>
  <si>
    <t>2502753225</t>
  </si>
  <si>
    <t>Phillipston town</t>
  </si>
  <si>
    <t>2502755395</t>
  </si>
  <si>
    <t>2502758580</t>
  </si>
  <si>
    <t>Royalston town</t>
  </si>
  <si>
    <t>2502758825</t>
  </si>
  <si>
    <t>Rutland town</t>
  </si>
  <si>
    <t>2502761800</t>
  </si>
  <si>
    <t>Shrewsbury town</t>
  </si>
  <si>
    <t>2502763165</t>
  </si>
  <si>
    <t>Southborough town</t>
  </si>
  <si>
    <t>2502763345</t>
  </si>
  <si>
    <t>Southbridge Town city</t>
  </si>
  <si>
    <t>2502766105</t>
  </si>
  <si>
    <t>Spencer town</t>
  </si>
  <si>
    <t>2502767385</t>
  </si>
  <si>
    <t>2502768155</t>
  </si>
  <si>
    <t>Sturbridge town</t>
  </si>
  <si>
    <t>2502768610</t>
  </si>
  <si>
    <t>Sutton town</t>
  </si>
  <si>
    <t>2502769275</t>
  </si>
  <si>
    <t>Templeton town</t>
  </si>
  <si>
    <t>2502771480</t>
  </si>
  <si>
    <t>2502771620</t>
  </si>
  <si>
    <t>Uxbridge town</t>
  </si>
  <si>
    <t>2502773090</t>
  </si>
  <si>
    <t>2502773895</t>
  </si>
  <si>
    <t>Webster town</t>
  </si>
  <si>
    <t>2502775015</t>
  </si>
  <si>
    <t>Westborough town</t>
  </si>
  <si>
    <t>2502775155</t>
  </si>
  <si>
    <t>West Boylston town</t>
  </si>
  <si>
    <t>2502775400</t>
  </si>
  <si>
    <t>West Brookfield town</t>
  </si>
  <si>
    <t>2502777010</t>
  </si>
  <si>
    <t>Westminster town</t>
  </si>
  <si>
    <t>2502780405</t>
  </si>
  <si>
    <t>Winchendon town</t>
  </si>
  <si>
    <t>2502782000</t>
  </si>
  <si>
    <t>Worcester city</t>
  </si>
  <si>
    <t>Washington</t>
  </si>
  <si>
    <t>Bourne</t>
  </si>
  <si>
    <t>Brewster</t>
  </si>
  <si>
    <t>Chatham</t>
  </si>
  <si>
    <t>Dennis</t>
  </si>
  <si>
    <t>Eastham</t>
  </si>
  <si>
    <t>Falmouth</t>
  </si>
  <si>
    <t>Harwich</t>
  </si>
  <si>
    <t>Mashpee</t>
  </si>
  <si>
    <t>Orleans</t>
  </si>
  <si>
    <t>Provincetown</t>
  </si>
  <si>
    <t>Sandwich</t>
  </si>
  <si>
    <t>Truro</t>
  </si>
  <si>
    <t>Wellfleet</t>
  </si>
  <si>
    <t>Yarmouth</t>
  </si>
  <si>
    <t>Adams</t>
  </si>
  <si>
    <t>Alford</t>
  </si>
  <si>
    <t>Becket</t>
  </si>
  <si>
    <t>Cheshire</t>
  </si>
  <si>
    <t>Clarksburg</t>
  </si>
  <si>
    <t>Dalton</t>
  </si>
  <si>
    <t>Egremont</t>
  </si>
  <si>
    <t>Great Barrington</t>
  </si>
  <si>
    <t>Hancock</t>
  </si>
  <si>
    <t>Hinsdale</t>
  </si>
  <si>
    <t>Lanesborough</t>
  </si>
  <si>
    <t>Lee</t>
  </si>
  <si>
    <t>Lenox</t>
  </si>
  <si>
    <t>Monterey</t>
  </si>
  <si>
    <t>Mount Washington</t>
  </si>
  <si>
    <t>New Ashford</t>
  </si>
  <si>
    <t>New Marlborough</t>
  </si>
  <si>
    <t>Otis</t>
  </si>
  <si>
    <t>Peru</t>
  </si>
  <si>
    <t>Richmond</t>
  </si>
  <si>
    <t>Sandisfield</t>
  </si>
  <si>
    <t>Savoy</t>
  </si>
  <si>
    <t>Sheffield</t>
  </si>
  <si>
    <t>Stockbridge</t>
  </si>
  <si>
    <t>Tyringham</t>
  </si>
  <si>
    <t>West Stockbridge</t>
  </si>
  <si>
    <t>Williamstown</t>
  </si>
  <si>
    <t>Windsor</t>
  </si>
  <si>
    <t>Acushnet</t>
  </si>
  <si>
    <t>Berkley</t>
  </si>
  <si>
    <t>Dartmouth</t>
  </si>
  <si>
    <t>Dighton</t>
  </si>
  <si>
    <t>Easton</t>
  </si>
  <si>
    <t>Fairhaven</t>
  </si>
  <si>
    <t>Freetown</t>
  </si>
  <si>
    <t>Mansfield</t>
  </si>
  <si>
    <t>North Attleborough</t>
  </si>
  <si>
    <t>Norton</t>
  </si>
  <si>
    <t>Raynham</t>
  </si>
  <si>
    <t>Rehoboth</t>
  </si>
  <si>
    <t>Seekonk</t>
  </si>
  <si>
    <t>Somerset</t>
  </si>
  <si>
    <t>Swansea</t>
  </si>
  <si>
    <t>Westport</t>
  </si>
  <si>
    <t>Aquinnah</t>
  </si>
  <si>
    <t>Chilmark</t>
  </si>
  <si>
    <t>Edgartown</t>
  </si>
  <si>
    <t>Gosnold</t>
  </si>
  <si>
    <t>Oak Bluffs</t>
  </si>
  <si>
    <t>Tisbury</t>
  </si>
  <si>
    <t>West Tisbury</t>
  </si>
  <si>
    <t>Andover</t>
  </si>
  <si>
    <t>Boxford</t>
  </si>
  <si>
    <t>Danvers</t>
  </si>
  <si>
    <t>Essex</t>
  </si>
  <si>
    <t>Georgetown</t>
  </si>
  <si>
    <t>Groveland</t>
  </si>
  <si>
    <t>Hamilton</t>
  </si>
  <si>
    <t>Ipswich</t>
  </si>
  <si>
    <t>Lynnfield</t>
  </si>
  <si>
    <t>Manchester-by-the-Sea</t>
  </si>
  <si>
    <t>Marblehead</t>
  </si>
  <si>
    <t>Merrimac</t>
  </si>
  <si>
    <t>Middleton</t>
  </si>
  <si>
    <t>Nahant</t>
  </si>
  <si>
    <t>Newbury</t>
  </si>
  <si>
    <t>North Andover</t>
  </si>
  <si>
    <t>Rockport</t>
  </si>
  <si>
    <t>Rowley</t>
  </si>
  <si>
    <t>Salisbury</t>
  </si>
  <si>
    <t>Saugus</t>
  </si>
  <si>
    <t>Swampscott</t>
  </si>
  <si>
    <t>Topsfield</t>
  </si>
  <si>
    <t>Wenham</t>
  </si>
  <si>
    <t>West Newbury</t>
  </si>
  <si>
    <t>Ashfield</t>
  </si>
  <si>
    <t>Bernardston</t>
  </si>
  <si>
    <t>Buckland</t>
  </si>
  <si>
    <t>Charlemont</t>
  </si>
  <si>
    <t>Colrain</t>
  </si>
  <si>
    <t>Conway</t>
  </si>
  <si>
    <t>Deerfield</t>
  </si>
  <si>
    <t>Erving</t>
  </si>
  <si>
    <t>Gill</t>
  </si>
  <si>
    <t>Hawley</t>
  </si>
  <si>
    <t>Heath</t>
  </si>
  <si>
    <t>Leverett</t>
  </si>
  <si>
    <t>Leyden</t>
  </si>
  <si>
    <t>Monroe</t>
  </si>
  <si>
    <t>Montague</t>
  </si>
  <si>
    <t>New Salem</t>
  </si>
  <si>
    <t>Northfield</t>
  </si>
  <si>
    <t>Orange</t>
  </si>
  <si>
    <t>Rowe</t>
  </si>
  <si>
    <t>Shelburne</t>
  </si>
  <si>
    <t>Shutesbury</t>
  </si>
  <si>
    <t>Sunderland</t>
  </si>
  <si>
    <t>Warwick</t>
  </si>
  <si>
    <t>Wendell</t>
  </si>
  <si>
    <t>Whately</t>
  </si>
  <si>
    <t>Blandford</t>
  </si>
  <si>
    <t>Brimfield</t>
  </si>
  <si>
    <t>Chester</t>
  </si>
  <si>
    <t>East Longmeadow</t>
  </si>
  <si>
    <t>Granville</t>
  </si>
  <si>
    <t>Hampden</t>
  </si>
  <si>
    <t>Holland</t>
  </si>
  <si>
    <t>Longmeadow</t>
  </si>
  <si>
    <t>Ludlow</t>
  </si>
  <si>
    <t>Monson</t>
  </si>
  <si>
    <t>Montgomery</t>
  </si>
  <si>
    <t>Russell</t>
  </si>
  <si>
    <t>Southwick</t>
  </si>
  <si>
    <t>Tolland</t>
  </si>
  <si>
    <t>Wales</t>
  </si>
  <si>
    <t>Wilbraham</t>
  </si>
  <si>
    <t>Amherst</t>
  </si>
  <si>
    <t>Belchertown</t>
  </si>
  <si>
    <t>Chesterfield</t>
  </si>
  <si>
    <t>Cummington</t>
  </si>
  <si>
    <t>Goshen</t>
  </si>
  <si>
    <t>Granby</t>
  </si>
  <si>
    <t>Hadley</t>
  </si>
  <si>
    <t>Hatfield</t>
  </si>
  <si>
    <t>Huntington</t>
  </si>
  <si>
    <t>Middlefield</t>
  </si>
  <si>
    <t>Pelham</t>
  </si>
  <si>
    <t>Plainfield</t>
  </si>
  <si>
    <t>Southampton</t>
  </si>
  <si>
    <t>South Hadley</t>
  </si>
  <si>
    <t>Ware</t>
  </si>
  <si>
    <t>Westhampton</t>
  </si>
  <si>
    <t>Williamsburg</t>
  </si>
  <si>
    <t>Worthington</t>
  </si>
  <si>
    <t>Acton</t>
  </si>
  <si>
    <t>Arlington</t>
  </si>
  <si>
    <t>Ashby</t>
  </si>
  <si>
    <t>Ashland</t>
  </si>
  <si>
    <t>Ayer</t>
  </si>
  <si>
    <t>Bedford</t>
  </si>
  <si>
    <t>Belmont</t>
  </si>
  <si>
    <t>Billerica</t>
  </si>
  <si>
    <t>Boxborough</t>
  </si>
  <si>
    <t>Burlington</t>
  </si>
  <si>
    <t>Carlisle</t>
  </si>
  <si>
    <t>Chelmsford</t>
  </si>
  <si>
    <t>Concord</t>
  </si>
  <si>
    <t>Dracut</t>
  </si>
  <si>
    <t>Dunstable</t>
  </si>
  <si>
    <t>Groton</t>
  </si>
  <si>
    <t>Holliston</t>
  </si>
  <si>
    <t>Hopkinton</t>
  </si>
  <si>
    <t>Hudson</t>
  </si>
  <si>
    <t>Lexington</t>
  </si>
  <si>
    <t>Lincoln</t>
  </si>
  <si>
    <t>Littleton</t>
  </si>
  <si>
    <t>Maynard</t>
  </si>
  <si>
    <t>Natick</t>
  </si>
  <si>
    <t>North Reading</t>
  </si>
  <si>
    <t>Pepperell</t>
  </si>
  <si>
    <t>Reading</t>
  </si>
  <si>
    <t>Sherborn</t>
  </si>
  <si>
    <t>Shirley</t>
  </si>
  <si>
    <t>Stoneham</t>
  </si>
  <si>
    <t>Stow</t>
  </si>
  <si>
    <t>Sudbury</t>
  </si>
  <si>
    <t>Tewksbury</t>
  </si>
  <si>
    <t>Townsend</t>
  </si>
  <si>
    <t>Tyngsborough</t>
  </si>
  <si>
    <t>Wakefield</t>
  </si>
  <si>
    <t>Wayland</t>
  </si>
  <si>
    <t>Westford</t>
  </si>
  <si>
    <t>Weston</t>
  </si>
  <si>
    <t>Wilmington</t>
  </si>
  <si>
    <t>Winchester</t>
  </si>
  <si>
    <t>Nantucket</t>
  </si>
  <si>
    <t>Avon</t>
  </si>
  <si>
    <t>Bellingham</t>
  </si>
  <si>
    <t>Brookline</t>
  </si>
  <si>
    <t>Canton</t>
  </si>
  <si>
    <t>Cohasset</t>
  </si>
  <si>
    <t>Dedham</t>
  </si>
  <si>
    <t>Dover</t>
  </si>
  <si>
    <t>Foxborough</t>
  </si>
  <si>
    <t>Holbrook</t>
  </si>
  <si>
    <t>Medfield</t>
  </si>
  <si>
    <t>Medway</t>
  </si>
  <si>
    <t>Millis</t>
  </si>
  <si>
    <t>Milton</t>
  </si>
  <si>
    <t>Needham</t>
  </si>
  <si>
    <t>Norfolk</t>
  </si>
  <si>
    <t>Norwood</t>
  </si>
  <si>
    <t>Plainville</t>
  </si>
  <si>
    <t>Sharon</t>
  </si>
  <si>
    <t>Stoughton</t>
  </si>
  <si>
    <t>Walpole</t>
  </si>
  <si>
    <t>Wellesley</t>
  </si>
  <si>
    <t>Westwood</t>
  </si>
  <si>
    <t>Wrentham</t>
  </si>
  <si>
    <t>Abington</t>
  </si>
  <si>
    <t>Carver</t>
  </si>
  <si>
    <t>Duxbury</t>
  </si>
  <si>
    <t>East Bridgewater</t>
  </si>
  <si>
    <t>Halifax</t>
  </si>
  <si>
    <t>Hanover</t>
  </si>
  <si>
    <t>Hanson</t>
  </si>
  <si>
    <t>Hingham</t>
  </si>
  <si>
    <t>Hull</t>
  </si>
  <si>
    <t>Kingston</t>
  </si>
  <si>
    <t>Lakeville</t>
  </si>
  <si>
    <t>Marion</t>
  </si>
  <si>
    <t>Marshfield</t>
  </si>
  <si>
    <t>Mattapoisett</t>
  </si>
  <si>
    <t>Middleborough</t>
  </si>
  <si>
    <t>Norwell</t>
  </si>
  <si>
    <t>Pembroke</t>
  </si>
  <si>
    <t>Plymouth</t>
  </si>
  <si>
    <t>Plympton</t>
  </si>
  <si>
    <t>Rochester</t>
  </si>
  <si>
    <t>Rockland</t>
  </si>
  <si>
    <t>Scituate</t>
  </si>
  <si>
    <t>Wareham</t>
  </si>
  <si>
    <t>West Bridgewater</t>
  </si>
  <si>
    <t>Whitman</t>
  </si>
  <si>
    <t>Ashburnham</t>
  </si>
  <si>
    <t>Athol</t>
  </si>
  <si>
    <t>Auburn</t>
  </si>
  <si>
    <t>Barre</t>
  </si>
  <si>
    <t>Berlin</t>
  </si>
  <si>
    <t>Blackstone</t>
  </si>
  <si>
    <t>Bolton</t>
  </si>
  <si>
    <t>Boylston</t>
  </si>
  <si>
    <t>Brookfield</t>
  </si>
  <si>
    <t>Charlton</t>
  </si>
  <si>
    <t>Clinton</t>
  </si>
  <si>
    <t>Douglas</t>
  </si>
  <si>
    <t>Dudley</t>
  </si>
  <si>
    <t>East Brookfield</t>
  </si>
  <si>
    <t>Grafton</t>
  </si>
  <si>
    <t>Hardwick</t>
  </si>
  <si>
    <t>Harvard</t>
  </si>
  <si>
    <t>Holden</t>
  </si>
  <si>
    <t>Hopedale</t>
  </si>
  <si>
    <t>Hubbardston</t>
  </si>
  <si>
    <t>Lancaster</t>
  </si>
  <si>
    <t>Leicester</t>
  </si>
  <si>
    <t>Lunenburg</t>
  </si>
  <si>
    <t>Mendon</t>
  </si>
  <si>
    <t>Milford</t>
  </si>
  <si>
    <t>Millbury</t>
  </si>
  <si>
    <t>Millville</t>
  </si>
  <si>
    <t>New Braintree</t>
  </si>
  <si>
    <t>Northborough</t>
  </si>
  <si>
    <t>Northbridge</t>
  </si>
  <si>
    <t>North Brookfield</t>
  </si>
  <si>
    <t>Oakham</t>
  </si>
  <si>
    <t>Oxford</t>
  </si>
  <si>
    <t>Paxton</t>
  </si>
  <si>
    <t>Petersham</t>
  </si>
  <si>
    <t>Phillipston</t>
  </si>
  <si>
    <t>Princeton</t>
  </si>
  <si>
    <t>Royalston</t>
  </si>
  <si>
    <t>Rutland</t>
  </si>
  <si>
    <t>Shrewsbury</t>
  </si>
  <si>
    <t>Southborough</t>
  </si>
  <si>
    <t>Spencer</t>
  </si>
  <si>
    <t>Sterling</t>
  </si>
  <si>
    <t>Sturbridge</t>
  </si>
  <si>
    <t>Sutton</t>
  </si>
  <si>
    <t>Templeton</t>
  </si>
  <si>
    <t>Upton</t>
  </si>
  <si>
    <t>Uxbridge</t>
  </si>
  <si>
    <t>Warren</t>
  </si>
  <si>
    <t>Webster</t>
  </si>
  <si>
    <t>Westborough</t>
  </si>
  <si>
    <t>West Boylston</t>
  </si>
  <si>
    <t>West Brookfield</t>
  </si>
  <si>
    <t>Westminster</t>
  </si>
  <si>
    <t>Winchendon</t>
  </si>
  <si>
    <t>Barnstable</t>
  </si>
  <si>
    <t>North Adams</t>
  </si>
  <si>
    <t>Pittsfield</t>
  </si>
  <si>
    <t>Attleboro</t>
  </si>
  <si>
    <t>Fall River</t>
  </si>
  <si>
    <t>New Bedford</t>
  </si>
  <si>
    <t>Taunton</t>
  </si>
  <si>
    <t>Amesbury</t>
  </si>
  <si>
    <t>Beverly</t>
  </si>
  <si>
    <t>Gloucester</t>
  </si>
  <si>
    <t>Haverhill</t>
  </si>
  <si>
    <t>Lawrence</t>
  </si>
  <si>
    <t>Lynn</t>
  </si>
  <si>
    <t>Methuen</t>
  </si>
  <si>
    <t>Newburyport</t>
  </si>
  <si>
    <t>Peabody</t>
  </si>
  <si>
    <t>Salem</t>
  </si>
  <si>
    <t>Greenfield</t>
  </si>
  <si>
    <t>Agawam</t>
  </si>
  <si>
    <t>Chicopee</t>
  </si>
  <si>
    <t>Holyoke</t>
  </si>
  <si>
    <t>Palmer</t>
  </si>
  <si>
    <t>Springfield</t>
  </si>
  <si>
    <t>Westfield</t>
  </si>
  <si>
    <t>West Springfield</t>
  </si>
  <si>
    <t>Easthampton</t>
  </si>
  <si>
    <t>Northampton</t>
  </si>
  <si>
    <t>Cambridge</t>
  </si>
  <si>
    <t>Everett</t>
  </si>
  <si>
    <t>Framingham</t>
  </si>
  <si>
    <t>Lowell</t>
  </si>
  <si>
    <t>Malden</t>
  </si>
  <si>
    <t>Marlborough</t>
  </si>
  <si>
    <t>Medford</t>
  </si>
  <si>
    <t>Melrose</t>
  </si>
  <si>
    <t>Newton</t>
  </si>
  <si>
    <t>Somerville</t>
  </si>
  <si>
    <t>Waltham</t>
  </si>
  <si>
    <t>Watertown</t>
  </si>
  <si>
    <t>Woburn</t>
  </si>
  <si>
    <t>Braintree</t>
  </si>
  <si>
    <t>Franklin</t>
  </si>
  <si>
    <t>Quincy</t>
  </si>
  <si>
    <t>Randolph</t>
  </si>
  <si>
    <t>Weymouth</t>
  </si>
  <si>
    <t>Bridgewater</t>
  </si>
  <si>
    <t>Brockton</t>
  </si>
  <si>
    <t>Boston</t>
  </si>
  <si>
    <t>Chelsea</t>
  </si>
  <si>
    <t>Revere</t>
  </si>
  <si>
    <t>Winthrop</t>
  </si>
  <si>
    <t>Fitchburg</t>
  </si>
  <si>
    <t>Gardner</t>
  </si>
  <si>
    <t>Leominster</t>
  </si>
  <si>
    <t>Southbridge</t>
  </si>
  <si>
    <t>Worcester</t>
  </si>
  <si>
    <t>New download HUD Section 8 2022</t>
  </si>
  <si>
    <t>https://www.huduser.gov/portal/datasets/il.html#data_2022</t>
  </si>
  <si>
    <t>https://www.huduser.gov/portal/datasets/il/il22/Section8-FY22.xlsx</t>
  </si>
  <si>
    <t>https://mcdc.missouri.edu/cgi-bin/broker?_PROGRAM=apps.geocorr2022.sas&amp;_SERVICE=MCDC_long&amp;_debug=0&amp;state=Ma25&amp;g1_=puma22&amp;g2_=cousub20&amp;wtvar=hus20&amp;nozerob=1&amp;fileout=1&amp;filefmt=csv&amp;lstfmt=html&amp;title=&amp;counties=&amp;metros=&amp;places=&amp;oropt=&amp;latitude=&amp;longitude=&amp;distance=&amp;kiloms=0&amp;locname=</t>
  </si>
  <si>
    <t>New download of 2022 PUMAs to MA communities Map</t>
  </si>
  <si>
    <t>puma22</t>
  </si>
  <si>
    <t>cousub20</t>
  </si>
  <si>
    <t>stab</t>
  </si>
  <si>
    <t>CountyName</t>
  </si>
  <si>
    <t>MCDName</t>
  </si>
  <si>
    <t>PUMA22name</t>
  </si>
  <si>
    <t>hus20</t>
  </si>
  <si>
    <t>afact</t>
  </si>
  <si>
    <t>State code</t>
  </si>
  <si>
    <t>PUMA (2022)</t>
  </si>
  <si>
    <t>County code</t>
  </si>
  <si>
    <t>County subdivision (2020)</t>
  </si>
  <si>
    <t>State abbr.</t>
  </si>
  <si>
    <t>County name</t>
  </si>
  <si>
    <t>County subdivision / MCD name</t>
  </si>
  <si>
    <t>PUMA22 name</t>
  </si>
  <si>
    <t>Total housing units (2020 Census)</t>
  </si>
  <si>
    <t>puma22-to-cousub20 allocation factor</t>
  </si>
  <si>
    <t>Berkshire MA</t>
  </si>
  <si>
    <t>Adams town, Berkshire MA</t>
  </si>
  <si>
    <t>Berkshire County--Pittsfield</t>
  </si>
  <si>
    <t>Alford town, Berkshire MA</t>
  </si>
  <si>
    <t>Becket town, Berkshire MA</t>
  </si>
  <si>
    <t>Cheshire town, Berkshire MA</t>
  </si>
  <si>
    <t>Clarksburg town, Berkshire MA</t>
  </si>
  <si>
    <t>Dalton town, Berkshire MA</t>
  </si>
  <si>
    <t>Egremont town, Berkshire MA</t>
  </si>
  <si>
    <t>Florida town, Berkshire MA</t>
  </si>
  <si>
    <t>Great Barrington town, Berkshire MA</t>
  </si>
  <si>
    <t>Hancock town, Berkshire MA</t>
  </si>
  <si>
    <t>Hinsdale town, Berkshire MA</t>
  </si>
  <si>
    <t>Lanesborough town, Berkshire MA</t>
  </si>
  <si>
    <t>Lee town, Berkshire MA</t>
  </si>
  <si>
    <t>Lenox town, Berkshire MA</t>
  </si>
  <si>
    <t>Monterey town, Berkshire MA</t>
  </si>
  <si>
    <t>Mount Washington town, Berkshire MA</t>
  </si>
  <si>
    <t>New Ashford town, Berkshire MA</t>
  </si>
  <si>
    <t>New Marlborough town, Berkshire MA</t>
  </si>
  <si>
    <t>North Adams city, Berkshire MA</t>
  </si>
  <si>
    <t>Otis town, Berkshire MA</t>
  </si>
  <si>
    <t>Peru town, Berkshire MA</t>
  </si>
  <si>
    <t>Pittsfield city, Berkshire MA</t>
  </si>
  <si>
    <t>Richmond town, Berkshire MA</t>
  </si>
  <si>
    <t>Sandisfield town, Berkshire MA</t>
  </si>
  <si>
    <t>Savoy town, Berkshire MA</t>
  </si>
  <si>
    <t>Sheffield town, Berkshire MA</t>
  </si>
  <si>
    <t>Stockbridge town, Berkshire MA</t>
  </si>
  <si>
    <t>Tyringham town, Berkshire MA</t>
  </si>
  <si>
    <t>Washington town, Berkshire MA</t>
  </si>
  <si>
    <t>West Stockbridge town, Berkshire MA</t>
  </si>
  <si>
    <t>Williamstown town, Berkshire MA</t>
  </si>
  <si>
    <t>Windsor town, Berkshire MA</t>
  </si>
  <si>
    <t>Franklin MA</t>
  </si>
  <si>
    <t>Ashfield town, Franklin MA</t>
  </si>
  <si>
    <t>Franklin &amp; Hampshire (West, North, East) Counties</t>
  </si>
  <si>
    <t>Bernardston town, Franklin MA</t>
  </si>
  <si>
    <t>Buckland town, Franklin MA</t>
  </si>
  <si>
    <t>Charlemont town, Franklin MA</t>
  </si>
  <si>
    <t>Colrain town, Franklin MA</t>
  </si>
  <si>
    <t>Conway town, Franklin MA</t>
  </si>
  <si>
    <t>Deerfield town, Franklin MA</t>
  </si>
  <si>
    <t>Erving town, Franklin MA</t>
  </si>
  <si>
    <t>Gill town, Franklin MA</t>
  </si>
  <si>
    <t>Greenfield city, Franklin MA</t>
  </si>
  <si>
    <t>Hawley town, Franklin MA</t>
  </si>
  <si>
    <t>Heath town, Franklin MA</t>
  </si>
  <si>
    <t>Leverett town, Franklin MA</t>
  </si>
  <si>
    <t>Leyden town, Franklin MA</t>
  </si>
  <si>
    <t>Monroe town, Franklin MA</t>
  </si>
  <si>
    <t>Montague town, Franklin MA</t>
  </si>
  <si>
    <t>New Salem town, Franklin MA</t>
  </si>
  <si>
    <t>Northfield town, Franklin MA</t>
  </si>
  <si>
    <t>Orange town, Franklin MA</t>
  </si>
  <si>
    <t>Rowe town, Franklin MA</t>
  </si>
  <si>
    <t>Shelburne town, Franklin MA</t>
  </si>
  <si>
    <t>Shutesbury town, Franklin MA</t>
  </si>
  <si>
    <t>Sunderland town, Franklin MA</t>
  </si>
  <si>
    <t>Warwick town, Franklin MA</t>
  </si>
  <si>
    <t>Wendell town, Franklin MA</t>
  </si>
  <si>
    <t>Whately town, Franklin MA</t>
  </si>
  <si>
    <t>Hampshire MA</t>
  </si>
  <si>
    <t>Belchertown town, Hampshire MA</t>
  </si>
  <si>
    <t>Chesterfield town, Hampshire MA</t>
  </si>
  <si>
    <t>Cummington town, Hampshire MA</t>
  </si>
  <si>
    <t>Goshen town, Hampshire MA</t>
  </si>
  <si>
    <t>Hatfield town, Hampshire MA</t>
  </si>
  <si>
    <t>Huntington town, Hampshire MA</t>
  </si>
  <si>
    <t>Middlefield town, Hampshire MA</t>
  </si>
  <si>
    <t>Pelham town, Hampshire MA</t>
  </si>
  <si>
    <t>Plainfield town, Hampshire MA</t>
  </si>
  <si>
    <t>Southampton town, Hampshire MA</t>
  </si>
  <si>
    <t>Ware town, Hampshire MA</t>
  </si>
  <si>
    <t>Westhampton town, Hampshire MA</t>
  </si>
  <si>
    <t>Williamsburg town, Hampshire MA</t>
  </si>
  <si>
    <t>Worthington town, Hampshire MA</t>
  </si>
  <si>
    <t>Amherst Town city, Hampshire MA</t>
  </si>
  <si>
    <t>Hampshire County (South)--Northampton</t>
  </si>
  <si>
    <t>Easthampton Town city, Hampshire MA</t>
  </si>
  <si>
    <t>Granby town, Hampshire MA</t>
  </si>
  <si>
    <t>Hadley town, Hampshire MA</t>
  </si>
  <si>
    <t>Northampton city, Hampshire MA</t>
  </si>
  <si>
    <t>South Hadley town, Hampshire MA</t>
  </si>
  <si>
    <t>Hampden MA</t>
  </si>
  <si>
    <t>Agawam Town city, Hampden MA</t>
  </si>
  <si>
    <t>Hampden County (West)--Westfield &amp; Holyoke</t>
  </si>
  <si>
    <t>Blandford town, Hampden MA</t>
  </si>
  <si>
    <t>Chester town, Hampden MA</t>
  </si>
  <si>
    <t>Granville town, Hampden MA</t>
  </si>
  <si>
    <t>Holyoke city, Hampden MA</t>
  </si>
  <si>
    <t>Montgomery town, Hampden MA</t>
  </si>
  <si>
    <t>Russell town, Hampden MA</t>
  </si>
  <si>
    <t>Southwick town, Hampden MA</t>
  </si>
  <si>
    <t>Tolland town, Hampden MA</t>
  </si>
  <si>
    <t>Westfield city, Hampden MA</t>
  </si>
  <si>
    <t>West Springfield Town city, Hampden MA</t>
  </si>
  <si>
    <t>Springfield city, Hampden MA</t>
  </si>
  <si>
    <t>Hampden County (Central)--Springfield</t>
  </si>
  <si>
    <t>Brimfield town, Hampden MA</t>
  </si>
  <si>
    <t>Hampden County (East)--Chicopee</t>
  </si>
  <si>
    <t>Chicopee city, Hampden MA</t>
  </si>
  <si>
    <t>East Longmeadow town, Hampden MA</t>
  </si>
  <si>
    <t>Hampden town, Hampden MA</t>
  </si>
  <si>
    <t>Holland town, Hampden MA</t>
  </si>
  <si>
    <t>Longmeadow town, Hampden MA</t>
  </si>
  <si>
    <t>Ludlow town, Hampden MA</t>
  </si>
  <si>
    <t>Monson town, Hampden MA</t>
  </si>
  <si>
    <t>Palmer Town city, Hampden MA</t>
  </si>
  <si>
    <t>Wales town, Hampden MA</t>
  </si>
  <si>
    <t>Wilbraham town, Hampden MA</t>
  </si>
  <si>
    <t>Worcester MA</t>
  </si>
  <si>
    <t>Ashburnham town, Worcester MA</t>
  </si>
  <si>
    <t>Worcester County (Northwest)--Gardner</t>
  </si>
  <si>
    <t>Athol town, Worcester MA</t>
  </si>
  <si>
    <t>Barre town, Worcester MA</t>
  </si>
  <si>
    <t>Clinton town, Worcester MA</t>
  </si>
  <si>
    <t>Gardner city, Worcester MA</t>
  </si>
  <si>
    <t>Hardwick town, Worcester MA</t>
  </si>
  <si>
    <t>Hubbardston town, Worcester MA</t>
  </si>
  <si>
    <t>New Braintree town, Worcester MA</t>
  </si>
  <si>
    <t>Petersham town, Worcester MA</t>
  </si>
  <si>
    <t>Phillipston town, Worcester MA</t>
  </si>
  <si>
    <t>Princeton town, Worcester MA</t>
  </si>
  <si>
    <t>Royalston town, Worcester MA</t>
  </si>
  <si>
    <t>Sterling town, Worcester MA</t>
  </si>
  <si>
    <t>Templeton town, Worcester MA</t>
  </si>
  <si>
    <t>Westminster town, Worcester MA</t>
  </si>
  <si>
    <t>Winchendon town, Worcester MA</t>
  </si>
  <si>
    <t>Bolton town, Worcester MA</t>
  </si>
  <si>
    <t>Worcester County (Northeast)--Fitchburg, Leominster &amp; Lunenburg</t>
  </si>
  <si>
    <t>Fitchburg city, Worcester MA</t>
  </si>
  <si>
    <t>Harvard town, Worcester MA</t>
  </si>
  <si>
    <t>Lancaster town, Worcester MA</t>
  </si>
  <si>
    <t>Leominster city, Worcester MA</t>
  </si>
  <si>
    <t>Lunenburg town, Worcester MA</t>
  </si>
  <si>
    <t>Berlin town, Worcester MA</t>
  </si>
  <si>
    <t>Worcester County (East Central)--Outside Worcester City</t>
  </si>
  <si>
    <t>Boylston town, Worcester MA</t>
  </si>
  <si>
    <t>Grafton town, Worcester MA</t>
  </si>
  <si>
    <t>Milford town, Worcester MA</t>
  </si>
  <si>
    <t>Northborough town, Worcester MA</t>
  </si>
  <si>
    <t>Shrewsbury town, Worcester MA</t>
  </si>
  <si>
    <t>Southborough town, Worcester MA</t>
  </si>
  <si>
    <t>Upton town, Worcester MA</t>
  </si>
  <si>
    <t>Westborough town, Worcester MA</t>
  </si>
  <si>
    <t>Worcester city, Worcester MA</t>
  </si>
  <si>
    <t>Worcester City (East)</t>
  </si>
  <si>
    <t>Worcester City (West)</t>
  </si>
  <si>
    <t>Auburn town, Worcester MA</t>
  </si>
  <si>
    <t>Worcester County (West Central)--Outside Worcester City</t>
  </si>
  <si>
    <t>Brookfield town, Worcester MA</t>
  </si>
  <si>
    <t>East Brookfield town, Worcester MA</t>
  </si>
  <si>
    <t>Holden town, Worcester MA</t>
  </si>
  <si>
    <t>Leicester town, Worcester MA</t>
  </si>
  <si>
    <t>Millbury town, Worcester MA</t>
  </si>
  <si>
    <t>North Brookfield town, Worcester MA</t>
  </si>
  <si>
    <t>Oakham town, Worcester MA</t>
  </si>
  <si>
    <t>Paxton town, Worcester MA</t>
  </si>
  <si>
    <t>Rutland town, Worcester MA</t>
  </si>
  <si>
    <t>Spencer town, Worcester MA</t>
  </si>
  <si>
    <t>Warren town, Worcester MA</t>
  </si>
  <si>
    <t>West Boylston town, Worcester MA</t>
  </si>
  <si>
    <t>West Brookfield town, Worcester MA</t>
  </si>
  <si>
    <t>Blackstone town, Worcester MA</t>
  </si>
  <si>
    <t>Worcester County (South)</t>
  </si>
  <si>
    <t>Charlton town, Worcester MA</t>
  </si>
  <si>
    <t>Douglas town, Worcester MA</t>
  </si>
  <si>
    <t>Dudley town, Worcester MA</t>
  </si>
  <si>
    <t>Hopedale town, Worcester MA</t>
  </si>
  <si>
    <t>Mendon town, Worcester MA</t>
  </si>
  <si>
    <t>Millville town, Worcester MA</t>
  </si>
  <si>
    <t>Northbridge town, Worcester MA</t>
  </si>
  <si>
    <t>Oxford town, Worcester MA</t>
  </si>
  <si>
    <t>Southbridge Town city, Worcester MA</t>
  </si>
  <si>
    <t>Sturbridge town, Worcester MA</t>
  </si>
  <si>
    <t>Sutton town, Worcester MA</t>
  </si>
  <si>
    <t>Uxbridge town, Worcester MA</t>
  </si>
  <si>
    <t>Webster town, Worcester MA</t>
  </si>
  <si>
    <t>Middlesex MA</t>
  </si>
  <si>
    <t>Ashby town, Middlesex MA</t>
  </si>
  <si>
    <t>Middlesex County (Northwest)--Outside Lowell</t>
  </si>
  <si>
    <t>Ayer town, Middlesex MA</t>
  </si>
  <si>
    <t>Chelmsford town, Middlesex MA</t>
  </si>
  <si>
    <t>Dunstable town, Middlesex MA</t>
  </si>
  <si>
    <t>Groton town, Middlesex MA</t>
  </si>
  <si>
    <t>Pepperell town, Middlesex MA</t>
  </si>
  <si>
    <t>Shirley town, Middlesex MA</t>
  </si>
  <si>
    <t>Townsend town, Middlesex MA</t>
  </si>
  <si>
    <t>Tyngsborough town, Middlesex MA</t>
  </si>
  <si>
    <t>Westford town, Middlesex MA</t>
  </si>
  <si>
    <t>Lowell city, Middlesex MA</t>
  </si>
  <si>
    <t>Middlesex County--Lowell</t>
  </si>
  <si>
    <t>Billerica town, Middlesex MA</t>
  </si>
  <si>
    <t>Middlesex County (Northeast)--Billerica, Tewksbury &amp; Dracut</t>
  </si>
  <si>
    <t>Dracut town, Middlesex MA</t>
  </si>
  <si>
    <t>Tewksbury town, Middlesex MA</t>
  </si>
  <si>
    <t>Acton town, Middlesex MA</t>
  </si>
  <si>
    <t>Middlesex County (West Central)</t>
  </si>
  <si>
    <t>Boxborough town, Middlesex MA</t>
  </si>
  <si>
    <t>Carlisle town, Middlesex MA</t>
  </si>
  <si>
    <t>Concord town, Middlesex MA</t>
  </si>
  <si>
    <t>Hudson town, Middlesex MA</t>
  </si>
  <si>
    <t>Littleton town, Middlesex MA</t>
  </si>
  <si>
    <t>Maynard town, Middlesex MA</t>
  </si>
  <si>
    <t>Stow town, Middlesex MA</t>
  </si>
  <si>
    <t>Sudbury town, Middlesex MA</t>
  </si>
  <si>
    <t>Framingham city, Middlesex MA</t>
  </si>
  <si>
    <t>Middlesex County--Framingham &amp; Marlborough</t>
  </si>
  <si>
    <t>Marlborough city, Middlesex MA</t>
  </si>
  <si>
    <t>Ashland town, Middlesex MA</t>
  </si>
  <si>
    <t>Middlesex County (Southwest)</t>
  </si>
  <si>
    <t>Holliston town, Middlesex MA</t>
  </si>
  <si>
    <t>Hopkinton town, Middlesex MA</t>
  </si>
  <si>
    <t>Natick town, Middlesex MA</t>
  </si>
  <si>
    <t>Sherborn town, Middlesex MA</t>
  </si>
  <si>
    <t>Wayland town, Middlesex MA</t>
  </si>
  <si>
    <t>Bedford town, Middlesex MA</t>
  </si>
  <si>
    <t>Middlesex County--Lexington, Burlington &amp; Wilmington</t>
  </si>
  <si>
    <t>Burlington town, Middlesex MA</t>
  </si>
  <si>
    <t>Lexington town, Middlesex MA</t>
  </si>
  <si>
    <t>Lincoln town, Middlesex MA</t>
  </si>
  <si>
    <t>Weston town, Middlesex MA</t>
  </si>
  <si>
    <t>Wilmington town, Middlesex MA</t>
  </si>
  <si>
    <t>Winchester town, Middlesex MA</t>
  </si>
  <si>
    <t>Melrose city, Middlesex MA</t>
  </si>
  <si>
    <t>Middlesex County--Woburn, Melrose &amp; Reading</t>
  </si>
  <si>
    <t>North Reading town, Middlesex MA</t>
  </si>
  <si>
    <t>Reading town, Middlesex MA</t>
  </si>
  <si>
    <t>Stoneham town, Middlesex MA</t>
  </si>
  <si>
    <t>Wakefield town, Middlesex MA</t>
  </si>
  <si>
    <t>Woburn city, Middlesex MA</t>
  </si>
  <si>
    <t>Malden city, Middlesex MA</t>
  </si>
  <si>
    <t>Middlesex County (East)--Malden &amp; Medford</t>
  </si>
  <si>
    <t>Medford city, Middlesex MA</t>
  </si>
  <si>
    <t>Everett city, Middlesex MA</t>
  </si>
  <si>
    <t>Middlesex County (East)--Somerville &amp; Everett</t>
  </si>
  <si>
    <t>Somerville city, Middlesex MA</t>
  </si>
  <si>
    <t>Cambridge city, Middlesex MA</t>
  </si>
  <si>
    <t>Middlesex County (East)--Cambridge</t>
  </si>
  <si>
    <t>Arlington town, Middlesex MA</t>
  </si>
  <si>
    <t>Middlesex County--Watertown, Arlington &amp; Belmont</t>
  </si>
  <si>
    <t>Belmont town, Middlesex MA</t>
  </si>
  <si>
    <t>Watertown Town city, Middlesex MA</t>
  </si>
  <si>
    <t>Newton city, Middlesex MA</t>
  </si>
  <si>
    <t>Middlesex County--Newton &amp; Waltham</t>
  </si>
  <si>
    <t>Waltham city, Middlesex MA</t>
  </si>
  <si>
    <t>Essex MA</t>
  </si>
  <si>
    <t>Haverhill city, Essex MA</t>
  </si>
  <si>
    <t>Essex County (Northwest)--Haverhill &amp; Methuen</t>
  </si>
  <si>
    <t>Methuen Town city, Essex MA</t>
  </si>
  <si>
    <t>Andover town, Essex MA</t>
  </si>
  <si>
    <t>Essex County (West)--Lawrence &amp; Andover</t>
  </si>
  <si>
    <t>Lawrence city, Essex MA</t>
  </si>
  <si>
    <t>Amesbury Town city, Essex MA</t>
  </si>
  <si>
    <t>Essex County (North)--Newburyport, Amesbury &amp; North Andover</t>
  </si>
  <si>
    <t>Boxford town, Essex MA</t>
  </si>
  <si>
    <t>Georgetown town, Essex MA</t>
  </si>
  <si>
    <t>Groveland town, Essex MA</t>
  </si>
  <si>
    <t>Merrimac town, Essex MA</t>
  </si>
  <si>
    <t>Newbury town, Essex MA</t>
  </si>
  <si>
    <t>Newburyport city, Essex MA</t>
  </si>
  <si>
    <t>North Andover town, Essex MA</t>
  </si>
  <si>
    <t>Rowley town, Essex MA</t>
  </si>
  <si>
    <t>Salisbury town, Essex MA</t>
  </si>
  <si>
    <t>West Newbury town, Essex MA</t>
  </si>
  <si>
    <t>Danvers town, Essex MA</t>
  </si>
  <si>
    <t>Essex County (Central)--Peabody, Danvers &amp; Saugus</t>
  </si>
  <si>
    <t>Essex town, Essex MA</t>
  </si>
  <si>
    <t>Hamilton town, Essex MA</t>
  </si>
  <si>
    <t>Ipswich town, Essex MA</t>
  </si>
  <si>
    <t>Lynnfield town, Essex MA</t>
  </si>
  <si>
    <t>Middleton town, Essex MA</t>
  </si>
  <si>
    <t>Peabody city, Essex MA</t>
  </si>
  <si>
    <t>Saugus town, Essex MA</t>
  </si>
  <si>
    <t>Topsfield town, Essex MA</t>
  </si>
  <si>
    <t>Wenham town, Essex MA</t>
  </si>
  <si>
    <t>Lynn city, Essex MA</t>
  </si>
  <si>
    <t>Essex County--Lynn &amp; Nahant</t>
  </si>
  <si>
    <t>Nahant town, Essex MA</t>
  </si>
  <si>
    <t>Beverly city, Essex MA</t>
  </si>
  <si>
    <t>Essex County (South Coastline)--Salem, Beverly &amp; Gloucester</t>
  </si>
  <si>
    <t>Gloucester city, Essex MA</t>
  </si>
  <si>
    <t>Manchester-by-the-Sea town, Essex MA</t>
  </si>
  <si>
    <t>Marblehead town, Essex MA</t>
  </si>
  <si>
    <t>Rockport town, Essex MA</t>
  </si>
  <si>
    <t>Salem city, Essex MA</t>
  </si>
  <si>
    <t>Swampscott town, Essex MA</t>
  </si>
  <si>
    <t>Suffolk MA</t>
  </si>
  <si>
    <t>Boston city, Suffolk MA</t>
  </si>
  <si>
    <t>Boston City--Allston, Brighton &amp; Fenway</t>
  </si>
  <si>
    <t>Boston City--Back Bay, Beacon Hill, Charlestown, East Boston, Central &amp; South End</t>
  </si>
  <si>
    <t>Revere city, Suffolk MA</t>
  </si>
  <si>
    <t>Boston City--Dorchester &amp; South Boston</t>
  </si>
  <si>
    <t>Boston City--Mattapan &amp; Roxbury</t>
  </si>
  <si>
    <t>Boston City--Hyde Park, Jamaica Plain, Roslindale &amp; West Roxbury</t>
  </si>
  <si>
    <t>Chelsea city, Suffolk MA</t>
  </si>
  <si>
    <t>Suffolk County (North)--Revere, Chelsea &amp; Winthrop</t>
  </si>
  <si>
    <t>Winthrop Town city, Suffolk MA</t>
  </si>
  <si>
    <t>Norfolk MA</t>
  </si>
  <si>
    <t>Dover town, Norfolk MA</t>
  </si>
  <si>
    <t>Norfolk County (Northwest)--Needham, Wellesley &amp; Westwood</t>
  </si>
  <si>
    <t>Medfield town, Norfolk MA</t>
  </si>
  <si>
    <t>Medway town, Norfolk MA</t>
  </si>
  <si>
    <t>Millis town, Norfolk MA</t>
  </si>
  <si>
    <t>Needham town, Norfolk MA</t>
  </si>
  <si>
    <t>Wellesley town, Norfolk MA</t>
  </si>
  <si>
    <t>Westwood town, Norfolk MA</t>
  </si>
  <si>
    <t>Brookline town, Norfolk MA</t>
  </si>
  <si>
    <t>Norfolk County--Brookline, Milton &amp; Dedham</t>
  </si>
  <si>
    <t>Dedham town, Norfolk MA</t>
  </si>
  <si>
    <t>Milton town, Norfolk MA</t>
  </si>
  <si>
    <t>Quincy city, Norfolk MA</t>
  </si>
  <si>
    <t>Norfolk County--Quincy</t>
  </si>
  <si>
    <t>Braintree Town city, Norfolk MA</t>
  </si>
  <si>
    <t>Norfolk County (Northeast)--Weymouth, Braintree, Randolph &amp; Cohasset</t>
  </si>
  <si>
    <t>Cohasset town, Norfolk MA</t>
  </si>
  <si>
    <t>Randolph Town city, Norfolk MA</t>
  </si>
  <si>
    <t>Weymouth Town city, Norfolk MA</t>
  </si>
  <si>
    <t>Avon town, Norfolk MA</t>
  </si>
  <si>
    <t>Norfolk County (Central)--Norwood, Stoughton &amp; Canton</t>
  </si>
  <si>
    <t>Canton town, Norfolk MA</t>
  </si>
  <si>
    <t>Holbrook town, Norfolk MA</t>
  </si>
  <si>
    <t>Norwood town, Norfolk MA</t>
  </si>
  <si>
    <t>Sharon town, Norfolk MA</t>
  </si>
  <si>
    <t>Stoughton town, Norfolk MA</t>
  </si>
  <si>
    <t>Bellingham town, Norfolk MA</t>
  </si>
  <si>
    <t>Norfolk County (Southwest)--Franklin, Walpole &amp; Foxborough</t>
  </si>
  <si>
    <t>Foxborough town, Norfolk MA</t>
  </si>
  <si>
    <t>Franklin Town city, Norfolk MA</t>
  </si>
  <si>
    <t>Norfolk town, Norfolk MA</t>
  </si>
  <si>
    <t>Plainville town, Norfolk MA</t>
  </si>
  <si>
    <t>Walpole town, Norfolk MA</t>
  </si>
  <si>
    <t>Wrentham town, Norfolk MA</t>
  </si>
  <si>
    <t>Bristol MA</t>
  </si>
  <si>
    <t>Attleboro city, Bristol MA</t>
  </si>
  <si>
    <t>Bristol County--Attleboro, North Attleborough &amp; Swansea</t>
  </si>
  <si>
    <t>North Attleborough Town city, Bristol MA</t>
  </si>
  <si>
    <t>Rehoboth town, Bristol MA</t>
  </si>
  <si>
    <t>Seekonk town, Bristol MA</t>
  </si>
  <si>
    <t>Swansea town, Bristol MA</t>
  </si>
  <si>
    <t>Berkley town, Bristol MA</t>
  </si>
  <si>
    <t>Bristol County--Taunton, Easton &amp; Mansfield</t>
  </si>
  <si>
    <t>Dighton town, Bristol MA</t>
  </si>
  <si>
    <t>Easton town, Bristol MA</t>
  </si>
  <si>
    <t>Mansfield town, Bristol MA</t>
  </si>
  <si>
    <t>Norton town, Bristol MA</t>
  </si>
  <si>
    <t>Raynham town, Bristol MA</t>
  </si>
  <si>
    <t>Taunton city, Bristol MA</t>
  </si>
  <si>
    <t>Acushnet town, Bristol MA</t>
  </si>
  <si>
    <t>Bristol County (Central)--Fall River, Somerset &amp; Acushnet</t>
  </si>
  <si>
    <t>Fall River city, Bristol MA</t>
  </si>
  <si>
    <t>Freetown town, Bristol MA</t>
  </si>
  <si>
    <t>Somerset town, Bristol MA</t>
  </si>
  <si>
    <t>Dartmouth town, Bristol MA</t>
  </si>
  <si>
    <t>Bristol County (South)--New Bedford, Dartmouth &amp; Westport</t>
  </si>
  <si>
    <t>Fairhaven town, Bristol MA</t>
  </si>
  <si>
    <t>New Bedford city, Bristol MA</t>
  </si>
  <si>
    <t>Westport town, Bristol MA</t>
  </si>
  <si>
    <t>Plymouth MA</t>
  </si>
  <si>
    <t>Brockton city, Plymouth MA</t>
  </si>
  <si>
    <t>Plymouth County--Brockton</t>
  </si>
  <si>
    <t>Abington town, Plymouth MA</t>
  </si>
  <si>
    <t>Plymouth County (West)--Bridgewater, Abington &amp; Whitman</t>
  </si>
  <si>
    <t>Bridgewater Town city, Plymouth MA</t>
  </si>
  <si>
    <t>East Bridgewater town, Plymouth MA</t>
  </si>
  <si>
    <t>Halifax town, Plymouth MA</t>
  </si>
  <si>
    <t>Hanover town, Plymouth MA</t>
  </si>
  <si>
    <t>Hanson town, Plymouth MA</t>
  </si>
  <si>
    <t>Kingston town, Plymouth MA</t>
  </si>
  <si>
    <t>Plympton town, Plymouth MA</t>
  </si>
  <si>
    <t>West Bridgewater town, Plymouth MA</t>
  </si>
  <si>
    <t>Whitman town, Plymouth MA</t>
  </si>
  <si>
    <t>Duxbury town, Plymouth MA</t>
  </si>
  <si>
    <t>Plymouth County (North)--Marshfield, Hingham &amp; Scituate</t>
  </si>
  <si>
    <t>Hingham town, Plymouth MA</t>
  </si>
  <si>
    <t>Hull town, Plymouth MA</t>
  </si>
  <si>
    <t>Marshfield town, Plymouth MA</t>
  </si>
  <si>
    <t>Norwell town, Plymouth MA</t>
  </si>
  <si>
    <t>Pembroke town, Plymouth MA</t>
  </si>
  <si>
    <t>Rockland town, Plymouth MA</t>
  </si>
  <si>
    <t>Scituate town, Plymouth MA</t>
  </si>
  <si>
    <t>Carver town, Plymouth MA</t>
  </si>
  <si>
    <t>Plymouth County (South)--Plymouth Town, Middleborough &amp; Wareham</t>
  </si>
  <si>
    <t>Lakeville town, Plymouth MA</t>
  </si>
  <si>
    <t>Marion town, Plymouth MA</t>
  </si>
  <si>
    <t>Mattapoisett town, Plymouth MA</t>
  </si>
  <si>
    <t>Middleborough town, Plymouth MA</t>
  </si>
  <si>
    <t>Plymouth town, Plymouth MA</t>
  </si>
  <si>
    <t>Rochester town, Plymouth MA</t>
  </si>
  <si>
    <t>Wareham town, Plymouth MA</t>
  </si>
  <si>
    <t>Barnstable MA</t>
  </si>
  <si>
    <t>Barnstable Town city, Barnstable MA</t>
  </si>
  <si>
    <t>Barnstable County (West)--Inner Cape Cod Towns &amp; Barnstable Town City</t>
  </si>
  <si>
    <t>Bourne town, Barnstable MA</t>
  </si>
  <si>
    <t>Falmouth town, Barnstable MA</t>
  </si>
  <si>
    <t>Mashpee town, Barnstable MA</t>
  </si>
  <si>
    <t>Sandwich town, Barnstable MA</t>
  </si>
  <si>
    <t>Brewster town, Barnstable MA</t>
  </si>
  <si>
    <t>Barnstable (East), Dukes &amp; Nantucket Counties--Outer Cape Cod Towns</t>
  </si>
  <si>
    <t>Chatham town, Barnstable MA</t>
  </si>
  <si>
    <t>Dennis town, Barnstable MA</t>
  </si>
  <si>
    <t>Eastham town, Barnstable MA</t>
  </si>
  <si>
    <t>Harwich town, Barnstable MA</t>
  </si>
  <si>
    <t>Orleans town, Barnstable MA</t>
  </si>
  <si>
    <t>Provincetown town, Barnstable MA</t>
  </si>
  <si>
    <t>Truro town, Barnstable MA</t>
  </si>
  <si>
    <t>Wellfleet town, Barnstable MA</t>
  </si>
  <si>
    <t>Yarmouth town, Barnstable MA</t>
  </si>
  <si>
    <t>Dukes MA</t>
  </si>
  <si>
    <t>Aquinnah town, Dukes MA</t>
  </si>
  <si>
    <t>Chilmark town, Dukes MA</t>
  </si>
  <si>
    <t>Edgartown town, Dukes MA</t>
  </si>
  <si>
    <t>Gosnold town, Dukes MA</t>
  </si>
  <si>
    <t>Oak Bluffs town, Dukes MA</t>
  </si>
  <si>
    <t>Tisbury town, Dukes MA</t>
  </si>
  <si>
    <t>West Tisbury town, Dukes MA</t>
  </si>
  <si>
    <t>Nantucket MA</t>
  </si>
  <si>
    <t>Nantucket town, Nantucket MA</t>
  </si>
  <si>
    <t>Community Clean</t>
  </si>
  <si>
    <t>MetroCode</t>
  </si>
  <si>
    <t>MetroName</t>
  </si>
  <si>
    <t>Row Labels</t>
  </si>
  <si>
    <t>Grand Total</t>
  </si>
  <si>
    <t>Sum of puma22-to-cousub20 allocation factor</t>
  </si>
  <si>
    <t>Note:  Allocate by housing units in 2020 Census</t>
  </si>
  <si>
    <t>geocorr2022 version 1.9, revised 12/01/2023</t>
  </si>
  <si>
    <t>Processing started at 17:02:58 on 06NOV24</t>
  </si>
  <si>
    <r>
      <t>Job id: </t>
    </r>
    <r>
      <rPr>
        <b/>
        <sz val="13.5"/>
        <color rgb="FF000000"/>
        <rFont val="Arial"/>
        <charset val="1"/>
      </rPr>
      <t>2431108316</t>
    </r>
  </si>
  <si>
    <r>
      <t>States to be processed: </t>
    </r>
    <r>
      <rPr>
        <b/>
        <sz val="13.5"/>
        <color rgb="FF000000"/>
        <rFont val="Arial"/>
        <charset val="1"/>
      </rPr>
      <t>25 Massachusetts</t>
    </r>
  </si>
  <si>
    <r>
      <t>Source geographies requested: </t>
    </r>
    <r>
      <rPr>
        <b/>
        <sz val="13.5"/>
        <color rgb="FF000000"/>
        <rFont val="Arial"/>
        <charset val="1"/>
      </rPr>
      <t>cbsa20</t>
    </r>
  </si>
  <si>
    <r>
      <t>Target geographies requested: </t>
    </r>
    <r>
      <rPr>
        <b/>
        <sz val="13.5"/>
        <color rgb="FF000000"/>
        <rFont val="Arial"/>
        <charset val="1"/>
      </rPr>
      <t>county cousub20</t>
    </r>
  </si>
  <si>
    <t>Specs appear to be valid. Request being processed. Please be patient.</t>
  </si>
  <si>
    <r>
      <t>88207 </t>
    </r>
    <r>
      <rPr>
        <sz val="13.5"/>
        <color rgb="FF000000"/>
        <rFont val="Arial"/>
        <charset val="1"/>
      </rPr>
      <t>census blocks selected.</t>
    </r>
  </si>
  <si>
    <t>Delimited output file: geocorr2022_2431108316.csv</t>
  </si>
  <si>
    <r>
      <t>351 </t>
    </r>
    <r>
      <rPr>
        <sz val="13.5"/>
        <color rgb="FF000000"/>
        <rFont val="Arial"/>
        <charset val="1"/>
      </rPr>
      <t>observations on output correlation list.</t>
    </r>
  </si>
  <si>
    <t>Processing completed</t>
  </si>
  <si>
    <t>Retrieve your results by following the links to your output file(s), above.</t>
  </si>
  <si>
    <t>Processing ended at 17:03:00 on 06NOV24. Total elapsed time: 2 seconds.</t>
  </si>
  <si>
    <t>FINDING: CSBA DEFINITIONS ARE SUPERSET OF HUD AREAS</t>
  </si>
  <si>
    <t>STUBS FROM HUD INCOME FILE</t>
  </si>
  <si>
    <t>OUTPUT FROM GEOCORR -- MCD2020</t>
  </si>
  <si>
    <t>cbsa20</t>
  </si>
  <si>
    <t>CBSAName20</t>
  </si>
  <si>
    <t>CBSA Code</t>
  </si>
  <si>
    <t>First Word</t>
  </si>
  <si>
    <t>Core-based statistical area code</t>
  </si>
  <si>
    <t>2020 CBSA name</t>
  </si>
  <si>
    <t>Town Compare true</t>
  </si>
  <si>
    <t>CSBA CODEs same?</t>
  </si>
  <si>
    <t>Barnstable Town, MA</t>
  </si>
  <si>
    <t>[not in a CBSA]</t>
  </si>
  <si>
    <t>Boston-Cambridge-Newton, MA-NH</t>
  </si>
  <si>
    <t>Pittsfield, MA</t>
  </si>
  <si>
    <t>Providence-Warwick, RI-MA</t>
  </si>
  <si>
    <t>Springfield, MA</t>
  </si>
  <si>
    <t>Vineyard Haven, MA</t>
  </si>
  <si>
    <t>Worcester, MA-CT</t>
  </si>
  <si>
    <t>North</t>
  </si>
  <si>
    <t>East</t>
  </si>
  <si>
    <t>West</t>
  </si>
  <si>
    <t>Great</t>
  </si>
  <si>
    <t>Mount</t>
  </si>
  <si>
    <t>New</t>
  </si>
  <si>
    <t>Fall</t>
  </si>
  <si>
    <t>South</t>
  </si>
  <si>
    <t>Oak</t>
  </si>
  <si>
    <t>City</t>
  </si>
  <si>
    <t>MSA</t>
  </si>
  <si>
    <t xml:space="preserve"> </t>
  </si>
  <si>
    <t>Sum of Sum of puma22-to-cousub20 allocation factor</t>
  </si>
  <si>
    <t>HMFA_CODE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</si>
  <si>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</si>
  <si>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</si>
  <si>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</si>
  <si>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</si>
  <si>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</si>
  <si>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</si>
  <si>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</si>
  <si>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</si>
  <si>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</si>
  <si>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</si>
  <si>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ELI Majority computed by formula from household income stub</t>
  </si>
  <si>
    <t>VLI Majority computed by formula from household income stub</t>
  </si>
  <si>
    <t>FOR MAJORITY BASED LEVELS, ALL RECORDS IN HFMA ASSIGNED TO RECORD HAVE MIN AND MAX OF EACH LEVEL = TO THE PUBLISHED HUD LEVELS</t>
  </si>
  <si>
    <t>From HUD Spreadsheet with unused rows eliminated -- GREEN HIGHLIGHTING IS POSTIVE COMPARE (Unused because no PUMAs are majority assigned to a few small HFMAs)</t>
  </si>
  <si>
    <t>PUMA20</t>
  </si>
  <si>
    <t>New Download and assignment</t>
  </si>
  <si>
    <t>As assigned by previous work on Household Stub -- PUMA to Majority HFMA, compared to New Downlad and reassignment: Checks</t>
  </si>
  <si>
    <t>New download of 2012 PUMAs to MA communities Map</t>
  </si>
  <si>
    <t>puma12</t>
  </si>
  <si>
    <t>PUMA12name</t>
  </si>
  <si>
    <t>PUMA (2012)</t>
  </si>
  <si>
    <t>PUMA12 name</t>
  </si>
  <si>
    <t>puma12-to-cousub20 allocation factor</t>
  </si>
  <si>
    <t>https://mcdc.missouri.edu/cgi-bin/broker?_PROGRAM=apps.geocorr2022.sas&amp;_SERVICE=MCDC_long&amp;_debug=0&amp;state=Ma25&amp;g1_=puma12&amp;g2_=cousub20&amp;wtvar=hus20&amp;nozerob=1&amp;fileout=1&amp;filefmt=csv&amp;lstfmt=html&amp;title=&amp;counties=&amp;metros=&amp;places=&amp;oropt=&amp;latitude=&amp;longitude=&amp;distance=&amp;kiloms=0&amp;locname=</t>
  </si>
  <si>
    <t>Redownloaded results</t>
  </si>
  <si>
    <t>Max of l50_1</t>
  </si>
  <si>
    <t>Max of l50_8</t>
  </si>
  <si>
    <t>Max of l80_8</t>
  </si>
  <si>
    <t>Max of l80_1</t>
  </si>
  <si>
    <t>Max of ELI_8</t>
  </si>
  <si>
    <t>Max of ELI_1</t>
  </si>
  <si>
    <t>ALSO CONFIRMED THAT LEVELS IN ACCESS VERSION OF SECTION 8 22 FILE ARE SAME AS NEW DOWNLOAD</t>
  </si>
  <si>
    <t>Berkshire County--Pittsfield City</t>
  </si>
  <si>
    <t>Franklin &amp; Hampshire (North) Counties</t>
  </si>
  <si>
    <t>Worcester County (Central)--Worcester City</t>
  </si>
  <si>
    <t>Worcester County (Northeast)--Leominster, Fitchburg &amp; Gardner Cities</t>
  </si>
  <si>
    <t>Worcester County (West Central)</t>
  </si>
  <si>
    <t>Worcester County (East Central)</t>
  </si>
  <si>
    <t>Worcester &amp; Middlesex Counties (Outside Leominster, Fitchburg &amp; Gardner Cities)</t>
  </si>
  <si>
    <t>Middlesex County (Outside Lowell City)</t>
  </si>
  <si>
    <t>Middlesex County (Far Northeast)--Lowell City</t>
  </si>
  <si>
    <t>Middlesex County--Waltham City, Lexington, Burlington, Bedford &amp; Lincoln Towns</t>
  </si>
  <si>
    <t>Middlesex County (South)--Framingham Town, Marlborough City &amp; Natick Town</t>
  </si>
  <si>
    <t>Middlesex County--Watertown Town City, Arlington, Belmont &amp; Winchester Towns</t>
  </si>
  <si>
    <t>Middlesex County (East)--Cambridge City</t>
  </si>
  <si>
    <t>Middlesex County (East)--Somerville &amp; Everett Cities</t>
  </si>
  <si>
    <t>Middlesex County (East)--Malden &amp; Medford Cities</t>
  </si>
  <si>
    <t>Essex County (Northwest)--Lawrence, Haverhill &amp; Methuen Town Cities</t>
  </si>
  <si>
    <t>Essex County (Central)--Amesbury Town City</t>
  </si>
  <si>
    <t>Essex County (East)--Salem, Beverly, Gloucester &amp; Newburyport Cities</t>
  </si>
  <si>
    <t>Essex County (South)--Lynn City, Swampscott &amp; Nahant Towns</t>
  </si>
  <si>
    <t>Peabody City, Danvers, Reading, North Reading &amp; Lynnfield Towns</t>
  </si>
  <si>
    <t>Billerica, Andover, Tewksbury &amp; Wilmington Towns</t>
  </si>
  <si>
    <t>Middlesex (West Central) &amp; Worcester (East) Counties</t>
  </si>
  <si>
    <t>Hampden (West &amp; East) &amp; Hampshire (South) Counties--Northampton City</t>
  </si>
  <si>
    <t>Hampden County (Central)--Springfield City</t>
  </si>
  <si>
    <t>Hampden County (West of Springfield City)--Westfield &amp; Holyoke Cities</t>
  </si>
  <si>
    <t>Hampden County (East of Springfield City)--Chicopee City</t>
  </si>
  <si>
    <t>Middlesex (Far Southwest), Norfolk (Northwest) &amp; Worcester (Far East) Counties</t>
  </si>
  <si>
    <t>Woburn, Melrose Cities, Saugus, Wakefield &amp; Stoneham Towns</t>
  </si>
  <si>
    <t>Suffolk County (North)--Revere, Chelsea &amp; Winthrop Town Cities</t>
  </si>
  <si>
    <t>Middlesex (Southeast) &amp; Norfolk (Northeast) Counties--Newton City &amp; Brookline Town</t>
  </si>
  <si>
    <t>Norfolk (Northeast) &amp; Middlesex (Southeast) Counties (West of Boston City)</t>
  </si>
  <si>
    <t>Norfolk County (Southwest)--Greater Franklin Town City</t>
  </si>
  <si>
    <t>Norfolk County (Central)--Randolph, Norwood, Dedham, Canton &amp; Holbrook Towns</t>
  </si>
  <si>
    <t>Norfolk County (Northeast)--Quincy City &amp; Milton Town</t>
  </si>
  <si>
    <t>Weymouth Town, Braintree Town Cities, Hingham, Hull &amp; Cohasset Towns</t>
  </si>
  <si>
    <t>Plymouth &amp; Norfolk Counties--Brockton City, Stoughton &amp; Avon Towns</t>
  </si>
  <si>
    <t>Attleboro City, North Attleborough, Swansea, Seekonk, Rehoboth &amp; Plainville Towns</t>
  </si>
  <si>
    <t>Bristol (Outside New Bedford City) &amp; Plymouth (South) Counties</t>
  </si>
  <si>
    <t>Bristol County (Central)--Fall River City &amp; Somerset Town</t>
  </si>
  <si>
    <t>Bristol County--Taunton City, Mansfield, Norton, Raynam, Dighton &amp; Berkley Towns</t>
  </si>
  <si>
    <t>Bristol County (South)--New Bedford City &amp; Fairhaven Town</t>
  </si>
  <si>
    <t>Plymouth &amp; Bristol Counties (Outside Brockton City)</t>
  </si>
  <si>
    <t>Plymouth County (Central)</t>
  </si>
  <si>
    <t>Plymouth County (East)--Plymouth, Marshfield, Scituate, Duxbury &amp; Kingston Towns</t>
  </si>
  <si>
    <t>Processing started at 17:47:01 on 10NOV24</t>
  </si>
  <si>
    <t>Delimited output file: geocorr2022_2431509739.csv</t>
  </si>
  <si>
    <t>Processing ended at 17:47:01 on 10NOV24. Total elapsed time: 0 seconds.</t>
  </si>
  <si>
    <t>Job id: 2431509739</t>
  </si>
  <si>
    <t>States to be processed: 25 Massachusetts</t>
  </si>
  <si>
    <t>Source geographies requested: state puma12</t>
  </si>
  <si>
    <t>Target geographies requested: county cousub20</t>
  </si>
  <si>
    <t>88246 census blocks selected.</t>
  </si>
  <si>
    <t>517 observations on output correlation list.</t>
  </si>
  <si>
    <t>Clean MCD Name</t>
  </si>
  <si>
    <t>metrocode</t>
  </si>
  <si>
    <t>metroname</t>
  </si>
  <si>
    <t>Sum of puma12-to-cousub20 allocation factor</t>
  </si>
  <si>
    <t>[THIS IS FOR THE MAJORITY LEVEL COMPARISON]</t>
  </si>
  <si>
    <t>PUMA10</t>
  </si>
  <si>
    <t>note:  THIS ONE COULD EITHER WAY -- MOST SENSE TO FITCHBUG LUNENBERG --MULTIWAY SPLIT</t>
  </si>
  <si>
    <t>Verifications completed, focusing on "majority rule" approach</t>
  </si>
  <si>
    <t>For all person sizes, for all levels, for all PUMAs</t>
  </si>
  <si>
    <t>Households within PUMA have level consistent with fresh download of HUD22 Income limits for metro area to which they are assigned</t>
  </si>
  <si>
    <t>For all person households, majority rule assignment to metro area for PUMA, as reflected on each record . . .</t>
  </si>
  <si>
    <t>Is same as redone assignment to metro for PUMA20 and PUMA12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</si>
</sst>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.5"/>
      <color rgb="FF000000"/>
      <name val="Arial"/>
      <charset val="1"/>
    </font>
    <font>
      <sz val="11"/>
      <color rgb="FF000000"/>
      <name val="Calibri"/>
      <family val="2"/>
      <scheme val="minor"/>
    </font>
    <font>
      <b/>
      <sz val="13.5"/>
      <color rgb="FF000000"/>
      <name val="Arial"/>
      <charset val="1"/>
    </font>
    <font>
      <b/>
      <sz val="18"/>
      <color rgb="FF000000"/>
      <name val="Calibri"/>
      <family val="2"/>
      <scheme val="minor"/>
    </font>
    <font>
      <sz val="11"/>
      <color rgb="FF000000"/>
      <name val="Aptos Narrow"/>
      <family val="2"/>
    </font>
    <font>
      <i/>
      <sz val="11"/>
      <color rgb="FF000000"/>
      <name val="Calibri"/>
      <family val="2"/>
      <scheme val="minor"/>
    </font>
    <font>
      <i/>
      <sz val="11"/>
      <color rgb="FF000000"/>
      <name val="Aptos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0061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7" fillId="0" borderId="0"/>
  </cellStyleXfs>
  <cellXfs count="30">
    <xf numFmtId="0" fontId="0" fillId="0" borderId="0" xfId="0"/>
    <xf numFmtId="1" fontId="0" fillId="0" borderId="0" xfId="0" applyNumberFormat="1"/>
    <xf numFmtId="0" fontId="18" fillId="0" borderId="0" xfId="42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3" borderId="0" xfId="0" applyFill="1"/>
    <xf numFmtId="0" fontId="19" fillId="0" borderId="0" xfId="0" applyFont="1"/>
    <xf numFmtId="0" fontId="20" fillId="0" borderId="0" xfId="0" applyFont="1"/>
    <xf numFmtId="0" fontId="20" fillId="34" borderId="0" xfId="0" applyFont="1" applyFill="1"/>
    <xf numFmtId="0" fontId="21" fillId="0" borderId="0" xfId="0" applyFont="1"/>
    <xf numFmtId="0" fontId="22" fillId="0" borderId="0" xfId="0" applyFont="1"/>
    <xf numFmtId="0" fontId="23" fillId="34" borderId="0" xfId="0" applyFont="1" applyFill="1"/>
    <xf numFmtId="0" fontId="24" fillId="0" borderId="0" xfId="0" applyFont="1"/>
    <xf numFmtId="0" fontId="25" fillId="34" borderId="0" xfId="0" applyFont="1" applyFill="1"/>
    <xf numFmtId="0" fontId="24" fillId="34" borderId="0" xfId="0" applyFont="1" applyFill="1"/>
    <xf numFmtId="0" fontId="7" fillId="35" borderId="0" xfId="0" applyFont="1" applyFill="1"/>
    <xf numFmtId="0" fontId="6" fillId="2" borderId="0" xfId="6"/>
    <xf numFmtId="164" fontId="0" fillId="0" borderId="0" xfId="0" applyNumberFormat="1"/>
    <xf numFmtId="0" fontId="26" fillId="36" borderId="10" xfId="43" applyFont="1" applyFill="1" applyBorder="1" applyAlignment="1">
      <alignment horizontal="center"/>
    </xf>
    <xf numFmtId="0" fontId="26" fillId="0" borderId="11" xfId="43" applyFont="1" applyBorder="1" applyAlignment="1">
      <alignment wrapText="1"/>
    </xf>
    <xf numFmtId="0" fontId="26" fillId="0" borderId="11" xfId="43" applyFont="1" applyBorder="1" applyAlignment="1">
      <alignment horizontal="right" wrapText="1"/>
    </xf>
    <xf numFmtId="0" fontId="27" fillId="0" borderId="0" xfId="43"/>
    <xf numFmtId="0" fontId="26" fillId="0" borderId="11" xfId="43" applyFont="1" applyBorder="1"/>
    <xf numFmtId="0" fontId="26" fillId="0" borderId="12" xfId="43" applyFont="1" applyBorder="1"/>
    <xf numFmtId="0" fontId="28" fillId="2" borderId="0" xfId="6" applyFont="1"/>
    <xf numFmtId="0" fontId="26" fillId="36" borderId="10" xfId="44" applyFont="1" applyFill="1" applyBorder="1" applyAlignment="1">
      <alignment horizontal="center"/>
    </xf>
    <xf numFmtId="0" fontId="26" fillId="0" borderId="11" xfId="44" applyFont="1" applyBorder="1"/>
    <xf numFmtId="0" fontId="26" fillId="0" borderId="11" xfId="44" applyFont="1" applyBorder="1" applyAlignment="1">
      <alignment horizontal="right"/>
    </xf>
    <xf numFmtId="0" fontId="0" fillId="37" borderId="0" xfId="0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Verifying Assignment" xfId="44" xr:uid="{EE98AF75-96F9-438B-92C0-B072FE185CA3}"/>
    <cellStyle name="Normal_Verifying Levels" xfId="43" xr:uid="{6EBAD480-D400-4444-9534-E64C62736DF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 Brownsberger" refreshedDate="45606.587717939816" createdVersion="8" refreshedVersion="8" minRefreshableVersion="3" recordCount="359" xr:uid="{51CF76D6-898C-4BEF-B102-24AA3D00E68E}">
  <cacheSource type="worksheet">
    <worksheetSource ref="A2:M361" sheet="geocorr2022_2431500080"/>
  </cacheSource>
  <cacheFields count="13">
    <cacheField name="State code" numFmtId="0">
      <sharedItems containsSemiMixedTypes="0" containsString="0" containsNumber="1" containsInteger="1" minValue="25" maxValue="25"/>
    </cacheField>
    <cacheField name="PUMA (2022)" numFmtId="0">
      <sharedItems containsSemiMixedTypes="0" containsString="0" containsNumber="1" containsInteger="1" minValue="100" maxValue="1301" count="54">
        <n v="100"/>
        <n v="201"/>
        <n v="301"/>
        <n v="401"/>
        <n v="402"/>
        <n v="403"/>
        <n v="501"/>
        <n v="502"/>
        <n v="503"/>
        <n v="504"/>
        <n v="505"/>
        <n v="506"/>
        <n v="507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701"/>
        <n v="702"/>
        <n v="703"/>
        <n v="704"/>
        <n v="705"/>
        <n v="706"/>
        <n v="801"/>
        <n v="802"/>
        <n v="803"/>
        <n v="804"/>
        <n v="805"/>
        <n v="806"/>
        <n v="901"/>
        <n v="902"/>
        <n v="903"/>
        <n v="904"/>
        <n v="905"/>
        <n v="906"/>
        <n v="1001"/>
        <n v="1002"/>
        <n v="1003"/>
        <n v="1004"/>
        <n v="1101"/>
        <n v="1102"/>
        <n v="1103"/>
        <n v="1104"/>
        <n v="1201"/>
        <n v="1301"/>
      </sharedItems>
    </cacheField>
    <cacheField name="County code" numFmtId="0">
      <sharedItems containsSemiMixedTypes="0" containsString="0" containsNumber="1" containsInteger="1" minValue="25001" maxValue="25027"/>
    </cacheField>
    <cacheField name="County subdivision (2020)" numFmtId="0">
      <sharedItems containsSemiMixedTypes="0" containsString="0" containsNumber="1" containsInteger="1" minValue="170" maxValue="82525"/>
    </cacheField>
    <cacheField name="State abbr." numFmtId="0">
      <sharedItems/>
    </cacheField>
    <cacheField name="County name" numFmtId="0">
      <sharedItems/>
    </cacheField>
    <cacheField name="County subdivision / MCD name" numFmtId="0">
      <sharedItems/>
    </cacheField>
    <cacheField name="Community Clean" numFmtId="0">
      <sharedItems/>
    </cacheField>
    <cacheField name="PUMA22 name" numFmtId="0">
      <sharedItems count="54">
        <s v="Berkshire County--Pittsfield"/>
        <s v="Franklin &amp; Hampshire (West, North, East) Counties"/>
        <s v="Hampshire County (South)--Northampton"/>
        <s v="Hampden County (West)--Westfield &amp; Holyoke"/>
        <s v="Hampden County (Central)--Springfield"/>
        <s v="Hampden County (East)--Chicopee"/>
        <s v="Worcester County (Northwest)--Gardner"/>
        <s v="Worcester County (Northeast)--Fitchburg, Leominster &amp; Lunenburg"/>
        <s v="Worcester County (East Central)--Outside Worcester City"/>
        <s v="Worcester City (East)"/>
        <s v="Worcester City (West)"/>
        <s v="Worcester County (West Central)--Outside Worcester City"/>
        <s v="Worcester County (South)"/>
        <s v="Middlesex County (Northwest)--Outside Lowell"/>
        <s v="Middlesex County--Lowell"/>
        <s v="Middlesex County (Northeast)--Billerica, Tewksbury &amp; Dracut"/>
        <s v="Middlesex County (West Central)"/>
        <s v="Middlesex County--Framingham &amp; Marlborough"/>
        <s v="Middlesex County (Southwest)"/>
        <s v="Middlesex County--Lexington, Burlington &amp; Wilmington"/>
        <s v="Middlesex County--Woburn, Melrose &amp; Reading"/>
        <s v="Middlesex County (East)--Malden &amp; Medford"/>
        <s v="Middlesex County (East)--Somerville &amp; Everett"/>
        <s v="Middlesex County (East)--Cambridge"/>
        <s v="Middlesex County--Watertown, Arlington &amp; Belmont"/>
        <s v="Middlesex County--Newton &amp; Waltham"/>
        <s v="Essex County (Northwest)--Haverhill &amp; Methuen"/>
        <s v="Essex County (West)--Lawrence &amp; Andover"/>
        <s v="Essex County (North)--Newburyport, Amesbury &amp; North Andover"/>
        <s v="Essex County (Central)--Peabody, Danvers &amp; Saugus"/>
        <s v="Essex County--Lynn &amp; Nahant"/>
        <s v="Essex County (South Coastline)--Salem, Beverly &amp; Gloucester"/>
        <s v="Boston City--Allston, Brighton &amp; Fenway"/>
        <s v="Boston City--Back Bay, Beacon Hill, Charlestown, East Boston, Central &amp; South End"/>
        <s v="Boston City--Dorchester &amp; South Boston"/>
        <s v="Boston City--Mattapan &amp; Roxbury"/>
        <s v="Boston City--Hyde Park, Jamaica Plain, Roslindale &amp; West Roxbury"/>
        <s v="Suffolk County (North)--Revere, Chelsea &amp; Winthrop"/>
        <s v="Norfolk County (Northwest)--Needham, Wellesley &amp; Westwood"/>
        <s v="Norfolk County--Brookline, Milton &amp; Dedham"/>
        <s v="Norfolk County--Quincy"/>
        <s v="Norfolk County (Northeast)--Weymouth, Braintree, Randolph &amp; Cohasset"/>
        <s v="Norfolk County (Central)--Norwood, Stoughton &amp; Canton"/>
        <s v="Norfolk County (Southwest)--Franklin, Walpole &amp; Foxborough"/>
        <s v="Bristol County--Attleboro, North Attleborough &amp; Swansea"/>
        <s v="Bristol County--Taunton, Easton &amp; Mansfield"/>
        <s v="Bristol County (Central)--Fall River, Somerset &amp; Acushnet"/>
        <s v="Bristol County (South)--New Bedford, Dartmouth &amp; Westport"/>
        <s v="Plymouth County--Brockton"/>
        <s v="Plymouth County (West)--Bridgewater, Abington &amp; Whitman"/>
        <s v="Plymouth County (North)--Marshfield, Hingham &amp; Scituate"/>
        <s v="Plymouth County (South)--Plymouth Town, Middleborough &amp; Wareham"/>
        <s v="Barnstable County (West)--Inner Cape Cod Towns &amp; Barnstable Town City"/>
        <s v="Barnstable (East), Dukes &amp; Nantucket Counties--Outer Cape Cod Towns"/>
      </sharedItems>
    </cacheField>
    <cacheField name="Total housing units (2020 Census)" numFmtId="0">
      <sharedItems containsSemiMixedTypes="0" containsString="0" containsNumber="1" containsInteger="1" minValue="4" maxValue="85826"/>
    </cacheField>
    <cacheField name="puma22-to-cousub20 allocation factor" numFmtId="0">
      <sharedItems containsSemiMixedTypes="0" containsString="0" containsNumber="1" minValue="0" maxValue="1"/>
    </cacheField>
    <cacheField name="MetroCode" numFmtId="0">
      <sharedItems count="19">
        <s v="METRO38340M38340"/>
        <s v="METRO38340N25003"/>
        <s v="METRO44140M25011"/>
        <s v="METRO44140M44140"/>
        <s v="METRO49340MM2600"/>
        <s v="METRO49340N25027"/>
        <s v="METRO49340M49340"/>
        <s v="METRO49340MM1120"/>
        <s v="METRO14460MM1120"/>
        <s v="METRO14460MM4560"/>
        <s v="METRO14460MM4160"/>
        <s v="METRO14460MM1200"/>
        <s v="METRO39300M39300"/>
        <s v="METRO39300MM1120"/>
        <s v="METRO39300MM1200"/>
        <s v="METRO39300MM5400"/>
        <s v="METRO12700M12700"/>
        <s v="NCNTY25007N25007"/>
        <s v="NCNTY25019N25019"/>
      </sharedItems>
    </cacheField>
    <cacheField name="MetroName" numFmtId="0">
      <sharedItems count="19">
        <s v="Pittsfield, MA HUD Metro FMR Area"/>
        <s v="Berkshire County, MA (part) HUD Metro FMR Area"/>
        <s v="Franklin County, MA HUD Metro FMR Area"/>
        <s v="Springfield, MA HUD Metro FMR Area"/>
        <s v="Fitchburg-Leominster, MA HUD Metro FMR Area"/>
        <s v="Western Worcester County, MA HUD Metro FMR Area"/>
        <s v="Worcester, MA HUD Metro FMR Area"/>
        <s v="Eastern Worcester County, MA HUD Metro FMR Area"/>
        <s v="Boston-Cambridge-Quincy, MA-NH HUD Metro FMR Area"/>
        <s v="Lowell, MA HUD Metro FMR Area"/>
        <s v="Lawrence, MA-NH HUD Metro FMR Area"/>
        <s v="Brockton, MA HUD Metro FMR Area"/>
        <s v="Providence-Fall River, RI-MA HUD Metro FMR Area"/>
        <s v="Taunton-Mansfield-Norton, MA HUD Metro FMR Area"/>
        <s v="Easton-Raynham, MA HUD Metro FMR Area"/>
        <s v="New Bedford, MA HUD Metro FMR Area"/>
        <s v="Barnstable Town, MA MSA"/>
        <s v="Dukes County, MA"/>
        <s v="Nantucket County, 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 Brownsberger" refreshedDate="45606.665215856483" createdVersion="8" refreshedVersion="8" minRefreshableVersion="3" recordCount="72" xr:uid="{77ACAF99-2259-4AC0-97A3-BC317F2347F7}">
  <cacheSource type="worksheet">
    <worksheetSource ref="B2:F74" sheet="Majority Rule22"/>
  </cacheSource>
  <cacheFields count="5">
    <cacheField name="PUMA22 name" numFmtId="0">
      <sharedItems count="61">
        <s v="Hampden County (West)--Westfield &amp; Holyoke"/>
        <s v="Middlesex County--Watertown, Arlington &amp; Belmont"/>
        <s v="Bristol County--Attleboro, North Attleborough &amp; Swansea"/>
        <s v="Middlesex County (West Central)"/>
        <s v="Essex County (South Coastline)--Salem, Beverly &amp; Gloucester"/>
        <s v="Norfolk County (Southwest)--Franklin, Walpole &amp; Foxborough"/>
        <s v="Hampden County (Central)--Springfield"/>
        <s v="Worcester City (East)"/>
        <s v="Worcester City (West)"/>
        <s v="Middlesex County--Lowell"/>
        <s v="Middlesex County (Northeast)--Billerica, Tewksbury &amp; Dracut"/>
        <s v="Middlesex County--Framingham &amp; Marlborough"/>
        <s v="Middlesex County (Southwest)"/>
        <s v="Middlesex County--Woburn, Melrose &amp; Reading"/>
        <s v="Middlesex County (East)--Malden &amp; Medford"/>
        <s v="Middlesex County (East)--Somerville &amp; Everett"/>
        <s v="Middlesex County (East)--Cambridge"/>
        <s v="Middlesex County--Newton &amp; Waltham"/>
        <s v="Essex County (Northwest)--Haverhill &amp; Methuen"/>
        <s v="Essex County (West)--Lawrence &amp; Andover"/>
        <s v="Essex County (Central)--Peabody, Danvers &amp; Saugus"/>
        <s v="Essex County--Lynn &amp; Nahant"/>
        <s v="Boston City--Allston, Brighton &amp; Fenway"/>
        <s v="Boston City--Back Bay, Beacon Hill, Charlestown, East Boston, Central &amp; South End"/>
        <s v="Boston City--Dorchester &amp; South Boston"/>
        <s v="Boston City--Mattapan &amp; Roxbury"/>
        <s v="Boston City--Hyde Park, Jamaica Plain, Roslindale &amp; West Roxbury"/>
        <s v="Suffolk County (North)--Revere, Chelsea &amp; Winthrop"/>
        <s v="Norfolk County (Northwest)--Needham, Wellesley &amp; Westwood"/>
        <s v="Norfolk County--Brookline, Milton &amp; Dedham"/>
        <s v="Norfolk County--Quincy"/>
        <s v="Norfolk County (Northeast)--Weymouth, Braintree, Randolph &amp; Cohasset"/>
        <s v="Plymouth County--Brockton"/>
        <s v="Barnstable County (West)--Inner Cape Cod Towns &amp; Barnstable Town City"/>
        <s v="Middlesex County--Lexington, Burlington &amp; Wilmington"/>
        <s v="Hampshire County (South)--Northampton"/>
        <s v="Hampden County (East)--Chicopee"/>
        <s v="Plymouth County (North)--Marshfield, Hingham &amp; Scituate"/>
        <s v="Norfolk County (Central)--Norwood, Stoughton &amp; Canton"/>
        <s v="Worcester County (West Central)--Outside Worcester City"/>
        <s v="Bristol County (South)--New Bedford, Dartmouth &amp; Westport"/>
        <s v="Bristol County (Central)--Fall River, Somerset &amp; Acushnet"/>
        <s v="Worcester County (Northeast)--Fitchburg, Leominster &amp; Lunenburg"/>
        <s v="Worcester County (South)"/>
        <s v="Plymouth County (West)--Bridgewater, Abington &amp; Whitman"/>
        <s v="Middlesex County (Northwest)--Outside Lowell"/>
        <s v="Bristol County--Taunton, Easton &amp; Mansfield"/>
        <s v="Barnstable (East), Dukes &amp; Nantucket Counties--Outer Cape Cod Towns"/>
        <s v="Plymouth County (South)--Plymouth Town, Middleborough &amp; Wareham"/>
        <s v="Worcester County (East Central)--Outside Worcester City"/>
        <s v="Franklin &amp; Hampshire (West, North, East) Counties"/>
        <s v="Berkshire County--Pittsfield"/>
        <s v="Essex County (North)--Newburyport, Amesbury &amp; North Andover"/>
        <s v="Worcester County (Northwest)--Gardner"/>
        <s v="Barnstable (East), Dukes &amp; Nantucket Counties--Outer Cape Cod Towns*" u="1"/>
        <s v="Plymouth County (South)--Plymouth Town, Middleborough &amp; Wareham*" u="1"/>
        <s v="Worcester County (East Central)--Outside Worcester City*" u="1"/>
        <s v="Franklin &amp; Hampshire (West, North, East) Counties*" u="1"/>
        <s v="Berkshire County--Pittsfield*" u="1"/>
        <s v="Essex County (North)--Newburyport, Amesbury &amp; North Andover*" u="1"/>
        <s v="Worcester County (Northwest)--Gardner*" u="1"/>
      </sharedItems>
    </cacheField>
    <cacheField name="MetroCode" numFmtId="0">
      <sharedItems/>
    </cacheField>
    <cacheField name="MetroName" numFmtId="0">
      <sharedItems/>
    </cacheField>
    <cacheField name="Sum of puma22-to-cousub20 allocation factor" numFmtId="0">
      <sharedItems containsSemiMixedTypes="0" containsString="0" containsNumber="1" minValue="3.8100000000000002E-2" maxValue="1.0001"/>
    </cacheField>
    <cacheField name="MSA" numFmtId="0">
      <sharedItems count="8">
        <s v="Springfield, MA"/>
        <s v="Boston-Cambridge-Newton, MA-NH"/>
        <s v="Providence-Warwick, RI-MA"/>
        <s v="Worcester, MA-CT"/>
        <s v="Barnstable Town, MA"/>
        <s v="Pittsfield, MA"/>
        <s v="Vineyard Haven, MA"/>
        <s v="[not in a CBSA]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 Brownsberger" refreshedDate="45606.784528703705" createdVersion="8" refreshedVersion="8" minRefreshableVersion="3" recordCount="351" xr:uid="{DB0E1849-0385-42F5-B24E-665579D0A986}">
  <cacheSource type="worksheet">
    <worksheetSource ref="A1:AH352" sheet="Section8-FY22"/>
  </cacheSource>
  <cacheFields count="34">
    <cacheField name="State_Alpha" numFmtId="0">
      <sharedItems/>
    </cacheField>
    <cacheField name="fips2010" numFmtId="0">
      <sharedItems/>
    </cacheField>
    <cacheField name="county_town_name" numFmtId="0">
      <sharedItems/>
    </cacheField>
    <cacheField name="cbsasub" numFmtId="0">
      <sharedItems count="19">
        <s v="METRO12700M12700"/>
        <s v="METRO38340M38340"/>
        <s v="METRO38340N25003"/>
        <s v="METRO39300MM5400"/>
        <s v="METRO39300M39300"/>
        <s v="METRO39300MM1120"/>
        <s v="METRO39300MM1200"/>
        <s v="NCNTY25007N25007"/>
        <s v="METRO14460MM1120"/>
        <s v="METRO14460MM4160"/>
        <s v="METRO44140M25011"/>
        <s v="METRO44140M44140"/>
        <s v="METRO14460MM4560"/>
        <s v="NCNTY25019N25019"/>
        <s v="METRO14460MM1200"/>
        <s v="METRO49340MM2600"/>
        <s v="METRO49340N25027"/>
        <s v="METRO49340M49340"/>
        <s v="METRO49340MM1120"/>
      </sharedItems>
    </cacheField>
    <cacheField name="median2022" numFmtId="1">
      <sharedItems containsSemiMixedTypes="0" containsString="0" containsNumber="1" containsInteger="1" minValue="87300" maxValue="143400"/>
    </cacheField>
    <cacheField name="Metro_Area_Name" numFmtId="0">
      <sharedItems count="19">
        <s v="Barnstable Town, MA MSA"/>
        <s v="Pittsfield, MA HUD Metro FMR Area"/>
        <s v="Berkshire County, MA (part) HUD Metro FMR Area"/>
        <s v="New Bedford, MA HUD Metro FMR Area"/>
        <s v="Providence-Fall River, RI-MA HUD Metro FMR Area"/>
        <s v="Taunton-Mansfield-Norton, MA HUD Metro FMR Area"/>
        <s v="Easton-Raynham, MA HUD Metro FMR Area"/>
        <s v="Dukes County, MA"/>
        <s v="Boston-Cambridge-Quincy, MA-NH HUD Metro FMR Area"/>
        <s v="Lawrence, MA-NH HUD Metro FMR Area"/>
        <s v="Franklin County, MA HUD Metro FMR Area"/>
        <s v="Springfield, MA HUD Metro FMR Area"/>
        <s v="Lowell, MA HUD Metro FMR Area"/>
        <s v="Nantucket County, MA"/>
        <s v="Brockton, MA HUD Metro FMR Area"/>
        <s v="Fitchburg-Leominster, MA HUD Metro FMR Area"/>
        <s v="Western Worcester County, MA HUD Metro FMR Area"/>
        <s v="Worcester, MA HUD Metro FMR Area"/>
        <s v="Eastern Worcester County, MA HUD Metro FMR Area"/>
      </sharedItems>
    </cacheField>
    <cacheField name="l50_1" numFmtId="0">
      <sharedItems containsSemiMixedTypes="0" containsString="0" containsNumber="1" containsInteger="1" minValue="32950" maxValue="49850"/>
    </cacheField>
    <cacheField name="l50_2" numFmtId="0">
      <sharedItems containsSemiMixedTypes="0" containsString="0" containsNumber="1" containsInteger="1" minValue="37650" maxValue="57000"/>
    </cacheField>
    <cacheField name="l50_3" numFmtId="0">
      <sharedItems containsSemiMixedTypes="0" containsString="0" containsNumber="1" containsInteger="1" minValue="42350" maxValue="64100"/>
    </cacheField>
    <cacheField name="l50_4" numFmtId="0">
      <sharedItems containsSemiMixedTypes="0" containsString="0" containsNumber="1" containsInteger="1" minValue="47050" maxValue="71200"/>
    </cacheField>
    <cacheField name="l50_5" numFmtId="0">
      <sharedItems containsSemiMixedTypes="0" containsString="0" containsNumber="1" containsInteger="1" minValue="50850" maxValue="76900"/>
    </cacheField>
    <cacheField name="l50_6" numFmtId="0">
      <sharedItems containsSemiMixedTypes="0" containsString="0" containsNumber="1" containsInteger="1" minValue="54600" maxValue="82600"/>
    </cacheField>
    <cacheField name="l50_7" numFmtId="0">
      <sharedItems containsSemiMixedTypes="0" containsString="0" containsNumber="1" containsInteger="1" minValue="58350" maxValue="88300"/>
    </cacheField>
    <cacheField name="l50_8" numFmtId="0">
      <sharedItems containsSemiMixedTypes="0" containsString="0" containsNumber="1" containsInteger="1" minValue="62150" maxValue="94000"/>
    </cacheField>
    <cacheField name="ELI_1" numFmtId="0">
      <sharedItems containsSemiMixedTypes="0" containsString="0" containsNumber="1" containsInteger="1" minValue="19800" maxValue="29900"/>
    </cacheField>
    <cacheField name="ELI_2" numFmtId="0">
      <sharedItems containsSemiMixedTypes="0" containsString="0" containsNumber="1" containsInteger="1" minValue="22600" maxValue="34200"/>
    </cacheField>
    <cacheField name="ELI_3" numFmtId="0">
      <sharedItems containsSemiMixedTypes="0" containsString="0" containsNumber="1" containsInteger="1" minValue="25450" maxValue="38450"/>
    </cacheField>
    <cacheField name="ELI_4" numFmtId="0">
      <sharedItems containsSemiMixedTypes="0" containsString="0" containsNumber="1" containsInteger="1" minValue="28250" maxValue="42700"/>
    </cacheField>
    <cacheField name="ELI_5" numFmtId="0">
      <sharedItems containsSemiMixedTypes="0" containsString="0" containsNumber="1" containsInteger="1" minValue="32470" maxValue="46150"/>
    </cacheField>
    <cacheField name="ELI_6" numFmtId="0">
      <sharedItems containsSemiMixedTypes="0" containsString="0" containsNumber="1" containsInteger="1" minValue="37190" maxValue="49550"/>
    </cacheField>
    <cacheField name="ELI_7" numFmtId="0">
      <sharedItems containsSemiMixedTypes="0" containsString="0" containsNumber="1" containsInteger="1" minValue="41910" maxValue="52950"/>
    </cacheField>
    <cacheField name="ELI_8" numFmtId="0">
      <sharedItems containsSemiMixedTypes="0" containsString="0" containsNumber="1" containsInteger="1" minValue="46630" maxValue="56400"/>
    </cacheField>
    <cacheField name="l80_1" numFmtId="0">
      <sharedItems containsSemiMixedTypes="0" containsString="0" containsNumber="1" containsInteger="1" minValue="52750" maxValue="78300"/>
    </cacheField>
    <cacheField name="l80_2" numFmtId="0">
      <sharedItems containsSemiMixedTypes="0" containsString="0" containsNumber="1" containsInteger="1" minValue="60250" maxValue="89500"/>
    </cacheField>
    <cacheField name="l80_3" numFmtId="0">
      <sharedItems containsSemiMixedTypes="0" containsString="0" containsNumber="1" containsInteger="1" minValue="67800" maxValue="100700"/>
    </cacheField>
    <cacheField name="l80_4" numFmtId="0">
      <sharedItems containsSemiMixedTypes="0" containsString="0" containsNumber="1" containsInteger="1" minValue="75300" maxValue="111850"/>
    </cacheField>
    <cacheField name="l80_5" numFmtId="0">
      <sharedItems containsSemiMixedTypes="0" containsString="0" containsNumber="1" containsInteger="1" minValue="81350" maxValue="120800"/>
    </cacheField>
    <cacheField name="l80_6" numFmtId="0">
      <sharedItems containsSemiMixedTypes="0" containsString="0" containsNumber="1" containsInteger="1" minValue="87350" maxValue="129750"/>
    </cacheField>
    <cacheField name="l80_7" numFmtId="0">
      <sharedItems containsSemiMixedTypes="0" containsString="0" containsNumber="1" containsInteger="1" minValue="93400" maxValue="138700"/>
    </cacheField>
    <cacheField name="l80_8" numFmtId="0">
      <sharedItems containsSemiMixedTypes="0" containsString="0" containsNumber="1" containsInteger="1" minValue="99400" maxValue="147650"/>
    </cacheField>
    <cacheField name="state" numFmtId="0">
      <sharedItems/>
    </cacheField>
    <cacheField name="county" numFmtId="0">
      <sharedItems/>
    </cacheField>
    <cacheField name="County_Name" numFmtId="0">
      <sharedItems/>
    </cacheField>
    <cacheField name="state_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 Brownsberger" refreshedDate="45606.800437500002" createdVersion="8" refreshedVersion="8" minRefreshableVersion="3" recordCount="517" xr:uid="{DCB1FAC5-C159-4103-A129-50B93D2DD530}">
  <cacheSource type="worksheet">
    <worksheetSource ref="A3:M520" sheet="geocorr2022_2431509739V"/>
  </cacheSource>
  <cacheFields count="13">
    <cacheField name="State code" numFmtId="0">
      <sharedItems containsSemiMixedTypes="0" containsString="0" containsNumber="1" containsInteger="1" minValue="25" maxValue="25"/>
    </cacheField>
    <cacheField name="PUMA (2012)" numFmtId="0">
      <sharedItems containsSemiMixedTypes="0" containsString="0" containsNumber="1" containsInteger="1" minValue="100" maxValue="4903" count="52">
        <n v="100"/>
        <n v="200"/>
        <n v="300"/>
        <n v="301"/>
        <n v="302"/>
        <n v="303"/>
        <n v="304"/>
        <n v="400"/>
        <n v="501"/>
        <n v="502"/>
        <n v="503"/>
        <n v="504"/>
        <n v="505"/>
        <n v="506"/>
        <n v="507"/>
        <n v="508"/>
        <n v="701"/>
        <n v="702"/>
        <n v="703"/>
        <n v="704"/>
        <n v="1000"/>
        <n v="1300"/>
        <n v="1400"/>
        <n v="1600"/>
        <n v="1900"/>
        <n v="1901"/>
        <n v="1902"/>
        <n v="2400"/>
        <n v="2800"/>
        <n v="3301"/>
        <n v="3302"/>
        <n v="3303"/>
        <n v="3304"/>
        <n v="3305"/>
        <n v="3306"/>
        <n v="3400"/>
        <n v="3500"/>
        <n v="3601"/>
        <n v="3602"/>
        <n v="3603"/>
        <n v="3900"/>
        <n v="4000"/>
        <n v="4200"/>
        <n v="4301"/>
        <n v="4302"/>
        <n v="4303"/>
        <n v="4500"/>
        <n v="4700"/>
        <n v="4800"/>
        <n v="4901"/>
        <n v="4902"/>
        <n v="4903"/>
      </sharedItems>
    </cacheField>
    <cacheField name="County code" numFmtId="0">
      <sharedItems containsSemiMixedTypes="0" containsString="0" containsNumber="1" containsInteger="1" minValue="25001" maxValue="25027"/>
    </cacheField>
    <cacheField name="County subdivision (2020)" numFmtId="0">
      <sharedItems containsSemiMixedTypes="0" containsString="0" containsNumber="1" containsInteger="1" minValue="170" maxValue="82525"/>
    </cacheField>
    <cacheField name="State abbr." numFmtId="0">
      <sharedItems/>
    </cacheField>
    <cacheField name="County name" numFmtId="0">
      <sharedItems/>
    </cacheField>
    <cacheField name="County subdivision / MCD name" numFmtId="0">
      <sharedItems/>
    </cacheField>
    <cacheField name="Clean MCD Name" numFmtId="0">
      <sharedItems/>
    </cacheField>
    <cacheField name="PUMA12 name" numFmtId="0">
      <sharedItems count="52">
        <s v="Berkshire County--Pittsfield City"/>
        <s v="Franklin &amp; Hampshire (North) Counties"/>
        <s v="Worcester County (Central)--Worcester City"/>
        <s v="Worcester County (Northeast)--Leominster, Fitchburg &amp; Gardner Cities"/>
        <s v="Worcester County (West Central)"/>
        <s v="Worcester County (East Central)"/>
        <s v="Worcester County (South)"/>
        <s v="Worcester &amp; Middlesex Counties (Outside Leominster, Fitchburg &amp; Gardner Cities)"/>
        <s v="Middlesex County (Outside Lowell City)"/>
        <s v="Middlesex County (Far Northeast)--Lowell City"/>
        <s v="Middlesex County--Waltham City, Lexington, Burlington, Bedford &amp; Lincoln Towns"/>
        <s v="Middlesex County (South)--Framingham Town, Marlborough City &amp; Natick Town"/>
        <s v="Middlesex County--Watertown Town City, Arlington, Belmont &amp; Winchester Towns"/>
        <s v="Middlesex County (East)--Cambridge City"/>
        <s v="Middlesex County (East)--Somerville &amp; Everett Cities"/>
        <s v="Middlesex County (East)--Malden &amp; Medford Cities"/>
        <s v="Essex County (Northwest)--Lawrence, Haverhill &amp; Methuen Town Cities"/>
        <s v="Essex County (Central)--Amesbury Town City"/>
        <s v="Essex County (East)--Salem, Beverly, Gloucester &amp; Newburyport Cities"/>
        <s v="Essex County (South)--Lynn City, Swampscott &amp; Nahant Towns"/>
        <s v="Peabody City, Danvers, Reading, North Reading &amp; Lynnfield Towns"/>
        <s v="Billerica, Andover, Tewksbury &amp; Wilmington Towns"/>
        <s v="Middlesex (West Central) &amp; Worcester (East) Counties"/>
        <s v="Hampden (West &amp; East) &amp; Hampshire (South) Counties--Northampton City"/>
        <s v="Hampden County (Central)--Springfield City"/>
        <s v="Hampden County (West of Springfield City)--Westfield &amp; Holyoke Cities"/>
        <s v="Hampden County (East of Springfield City)--Chicopee City"/>
        <s v="Middlesex (Far Southwest), Norfolk (Northwest) &amp; Worcester (Far East) Counties"/>
        <s v="Woburn, Melrose Cities, Saugus, Wakefield &amp; Stoneham Towns"/>
        <s v="Boston City--Allston, Brighton &amp; Fenway"/>
        <s v="Boston City--Back Bay, Beacon Hill, Charlestown, East Boston, Central &amp; South End"/>
        <s v="Boston City--Dorchester &amp; South Boston"/>
        <s v="Boston City--Mattapan &amp; Roxbury"/>
        <s v="Boston City--Hyde Park, Jamaica Plain, Roslindale &amp; West Roxbury"/>
        <s v="Suffolk County (North)--Revere, Chelsea &amp; Winthrop Town Cities"/>
        <s v="Middlesex (Southeast) &amp; Norfolk (Northeast) Counties--Newton City &amp; Brookline Town"/>
        <s v="Norfolk (Northeast) &amp; Middlesex (Southeast) Counties (West of Boston City)"/>
        <s v="Norfolk County (Southwest)--Greater Franklin Town City"/>
        <s v="Norfolk County (Central)--Randolph, Norwood, Dedham, Canton &amp; Holbrook Towns"/>
        <s v="Norfolk County (Northeast)--Quincy City &amp; Milton Town"/>
        <s v="Weymouth Town, Braintree Town Cities, Hingham, Hull &amp; Cohasset Towns"/>
        <s v="Plymouth &amp; Norfolk Counties--Brockton City, Stoughton &amp; Avon Towns"/>
        <s v="Attleboro City, North Attleborough, Swansea, Seekonk, Rehoboth &amp; Plainville Towns"/>
        <s v="Bristol (Outside New Bedford City) &amp; Plymouth (South) Counties"/>
        <s v="Bristol County (Central)--Fall River City &amp; Somerset Town"/>
        <s v="Bristol County--Taunton City, Mansfield, Norton, Raynam, Dighton &amp; Berkley Towns"/>
        <s v="Bristol County (South)--New Bedford City &amp; Fairhaven Town"/>
        <s v="Barnstable County (West)--Inner Cape Cod Towns &amp; Barnstable Town City"/>
        <s v="Barnstable (East), Dukes &amp; Nantucket Counties--Outer Cape Cod Towns"/>
        <s v="Plymouth &amp; Bristol Counties (Outside Brockton City)"/>
        <s v="Plymouth County (Central)"/>
        <s v="Plymouth County (East)--Plymouth, Marshfield, Scituate, Duxbury &amp; Kingston Towns"/>
      </sharedItems>
    </cacheField>
    <cacheField name="Total housing units (2020 Census)" numFmtId="0">
      <sharedItems containsSemiMixedTypes="0" containsString="0" containsNumber="1" containsInteger="1" minValue="1" maxValue="85818"/>
    </cacheField>
    <cacheField name="puma12-to-cousub20 allocation factor" numFmtId="0">
      <sharedItems containsSemiMixedTypes="0" containsString="0" containsNumber="1" minValue="0" maxValue="1"/>
    </cacheField>
    <cacheField name="metrocode" numFmtId="0">
      <sharedItems count="19">
        <s v="METRO38340M38340"/>
        <s v="METRO38340N25003"/>
        <s v="METRO44140M25011"/>
        <s v="METRO44140M44140"/>
        <s v="METRO49340N25027"/>
        <s v="METRO49340M49340"/>
        <s v="METRO14460MM1120"/>
        <s v="METRO49340MM2600"/>
        <s v="METRO49340MM1120"/>
        <s v="METRO14460MM4560"/>
        <s v="METRO14460MM4160"/>
        <s v="METRO39300MM1200"/>
        <s v="METRO14460MM1200"/>
        <s v="METRO39300M39300"/>
        <s v="METRO39300MM1120"/>
        <s v="METRO39300MM5400"/>
        <s v="METRO12700M12700"/>
        <s v="NCNTY25007N25007"/>
        <s v="NCNTY25019N25019"/>
      </sharedItems>
    </cacheField>
    <cacheField name="metroname" numFmtId="0">
      <sharedItems count="19">
        <s v="Pittsfield, MA HUD Metro FMR Area"/>
        <s v="Berkshire County, MA (part) HUD Metro FMR Area"/>
        <s v="Franklin County, MA HUD Metro FMR Area"/>
        <s v="Springfield, MA HUD Metro FMR Area"/>
        <s v="Western Worcester County, MA HUD Metro FMR Area"/>
        <s v="Worcester, MA HUD Metro FMR Area"/>
        <s v="Boston-Cambridge-Quincy, MA-NH HUD Metro FMR Area"/>
        <s v="Fitchburg-Leominster, MA HUD Metro FMR Area"/>
        <s v="Eastern Worcester County, MA HUD Metro FMR Area"/>
        <s v="Lowell, MA HUD Metro FMR Area"/>
        <s v="Lawrence, MA-NH HUD Metro FMR Area"/>
        <s v="Easton-Raynham, MA HUD Metro FMR Area"/>
        <s v="Brockton, MA HUD Metro FMR Area"/>
        <s v="Providence-Fall River, RI-MA HUD Metro FMR Area"/>
        <s v="Taunton-Mansfield-Norton, MA HUD Metro FMR Area"/>
        <s v="New Bedford, MA HUD Metro FMR Area"/>
        <s v="Barnstable Town, MA MSA"/>
        <s v="Dukes County, MA"/>
        <s v="Nantucket County, 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n v="25"/>
    <x v="0"/>
    <n v="25003"/>
    <n v="555"/>
    <s v="MA"/>
    <s v="Berkshire MA"/>
    <s v="Adams town, Berkshire MA"/>
    <s v="Adams"/>
    <x v="0"/>
    <n v="4336"/>
    <n v="6.2199999999999998E-2"/>
    <x v="0"/>
    <x v="0"/>
  </r>
  <r>
    <n v="25"/>
    <x v="0"/>
    <n v="25003"/>
    <n v="975"/>
    <s v="MA"/>
    <s v="Berkshire MA"/>
    <s v="Alford town, Berkshire MA"/>
    <s v="Alford"/>
    <x v="0"/>
    <n v="337"/>
    <n v="4.7999999999999996E-3"/>
    <x v="1"/>
    <x v="1"/>
  </r>
  <r>
    <n v="25"/>
    <x v="0"/>
    <n v="25003"/>
    <n v="4545"/>
    <s v="MA"/>
    <s v="Berkshire MA"/>
    <s v="Becket town, Berkshire MA"/>
    <s v="Becket"/>
    <x v="0"/>
    <n v="1687"/>
    <n v="2.4199999999999999E-2"/>
    <x v="1"/>
    <x v="1"/>
  </r>
  <r>
    <n v="25"/>
    <x v="0"/>
    <n v="25003"/>
    <n v="13345"/>
    <s v="MA"/>
    <s v="Berkshire MA"/>
    <s v="Cheshire town, Berkshire MA"/>
    <s v="Cheshire"/>
    <x v="0"/>
    <n v="1539"/>
    <n v="2.2100000000000002E-2"/>
    <x v="0"/>
    <x v="0"/>
  </r>
  <r>
    <n v="25"/>
    <x v="0"/>
    <n v="25003"/>
    <n v="14010"/>
    <s v="MA"/>
    <s v="Berkshire MA"/>
    <s v="Clarksburg town, Berkshire MA"/>
    <s v="Clarksburg"/>
    <x v="0"/>
    <n v="749"/>
    <n v="1.0699999999999999E-2"/>
    <x v="1"/>
    <x v="1"/>
  </r>
  <r>
    <n v="25"/>
    <x v="0"/>
    <n v="25003"/>
    <n v="16180"/>
    <s v="MA"/>
    <s v="Berkshire MA"/>
    <s v="Dalton town, Berkshire MA"/>
    <s v="Dalton"/>
    <x v="0"/>
    <n v="2928"/>
    <n v="4.2000000000000003E-2"/>
    <x v="0"/>
    <x v="0"/>
  </r>
  <r>
    <n v="25"/>
    <x v="0"/>
    <n v="25003"/>
    <n v="21360"/>
    <s v="MA"/>
    <s v="Berkshire MA"/>
    <s v="Egremont town, Berkshire MA"/>
    <s v="Egremont"/>
    <x v="0"/>
    <n v="941"/>
    <n v="1.35E-2"/>
    <x v="1"/>
    <x v="1"/>
  </r>
  <r>
    <n v="25"/>
    <x v="0"/>
    <n v="25003"/>
    <n v="24120"/>
    <s v="MA"/>
    <s v="Berkshire MA"/>
    <s v="Florida town, Berkshire MA"/>
    <s v="Florida"/>
    <x v="0"/>
    <n v="362"/>
    <n v="5.1999999999999998E-3"/>
    <x v="1"/>
    <x v="1"/>
  </r>
  <r>
    <n v="25"/>
    <x v="0"/>
    <n v="25003"/>
    <n v="26815"/>
    <s v="MA"/>
    <s v="Berkshire MA"/>
    <s v="Great Barrington town, Berkshire MA"/>
    <s v="Great Barrington"/>
    <x v="0"/>
    <n v="3686"/>
    <n v="5.28E-2"/>
    <x v="1"/>
    <x v="1"/>
  </r>
  <r>
    <n v="25"/>
    <x v="0"/>
    <n v="25003"/>
    <n v="28180"/>
    <s v="MA"/>
    <s v="Berkshire MA"/>
    <s v="Hancock town, Berkshire MA"/>
    <s v="Hancock"/>
    <x v="0"/>
    <n v="998"/>
    <n v="1.43E-2"/>
    <x v="1"/>
    <x v="1"/>
  </r>
  <r>
    <n v="25"/>
    <x v="0"/>
    <n v="25003"/>
    <n v="30315"/>
    <s v="MA"/>
    <s v="Berkshire MA"/>
    <s v="Hinsdale town, Berkshire MA"/>
    <s v="Hinsdale"/>
    <x v="0"/>
    <n v="1126"/>
    <n v="1.61E-2"/>
    <x v="0"/>
    <x v="0"/>
  </r>
  <r>
    <n v="25"/>
    <x v="0"/>
    <n v="25003"/>
    <n v="34340"/>
    <s v="MA"/>
    <s v="Berkshire MA"/>
    <s v="Lanesborough town, Berkshire MA"/>
    <s v="Lanesborough"/>
    <x v="0"/>
    <n v="1489"/>
    <n v="2.1299999999999999E-2"/>
    <x v="0"/>
    <x v="0"/>
  </r>
  <r>
    <n v="25"/>
    <x v="0"/>
    <n v="25003"/>
    <n v="34655"/>
    <s v="MA"/>
    <s v="Berkshire MA"/>
    <s v="Lee town, Berkshire MA"/>
    <s v="Lee"/>
    <x v="0"/>
    <n v="3398"/>
    <n v="4.87E-2"/>
    <x v="0"/>
    <x v="0"/>
  </r>
  <r>
    <n v="25"/>
    <x v="0"/>
    <n v="25003"/>
    <n v="34970"/>
    <s v="MA"/>
    <s v="Berkshire MA"/>
    <s v="Lenox town, Berkshire MA"/>
    <s v="Lenox"/>
    <x v="0"/>
    <n v="3184"/>
    <n v="4.5600000000000002E-2"/>
    <x v="0"/>
    <x v="0"/>
  </r>
  <r>
    <n v="25"/>
    <x v="0"/>
    <n v="25003"/>
    <n v="42460"/>
    <s v="MA"/>
    <s v="Berkshire MA"/>
    <s v="Monterey town, Berkshire MA"/>
    <s v="Monterey"/>
    <x v="0"/>
    <n v="883"/>
    <n v="1.2699999999999999E-2"/>
    <x v="1"/>
    <x v="1"/>
  </r>
  <r>
    <n v="25"/>
    <x v="0"/>
    <n v="25003"/>
    <n v="43300"/>
    <s v="MA"/>
    <s v="Berkshire MA"/>
    <s v="Mount Washington town, Berkshire MA"/>
    <s v="Mount Washington"/>
    <x v="0"/>
    <n v="173"/>
    <n v="2.5000000000000001E-3"/>
    <x v="1"/>
    <x v="1"/>
  </r>
  <r>
    <n v="25"/>
    <x v="0"/>
    <n v="25003"/>
    <n v="44385"/>
    <s v="MA"/>
    <s v="Berkshire MA"/>
    <s v="New Ashford town, Berkshire MA"/>
    <s v="New Ashford"/>
    <x v="0"/>
    <n v="126"/>
    <n v="1.8E-3"/>
    <x v="1"/>
    <x v="1"/>
  </r>
  <r>
    <n v="25"/>
    <x v="0"/>
    <n v="25003"/>
    <n v="45420"/>
    <s v="MA"/>
    <s v="Berkshire MA"/>
    <s v="New Marlborough town, Berkshire MA"/>
    <s v="New Marlborough"/>
    <x v="0"/>
    <n v="997"/>
    <n v="1.43E-2"/>
    <x v="1"/>
    <x v="1"/>
  </r>
  <r>
    <n v="25"/>
    <x v="0"/>
    <n v="25003"/>
    <n v="46225"/>
    <s v="MA"/>
    <s v="Berkshire MA"/>
    <s v="North Adams city, Berkshire MA"/>
    <s v="North Adams"/>
    <x v="0"/>
    <n v="6871"/>
    <n v="9.8500000000000004E-2"/>
    <x v="1"/>
    <x v="1"/>
  </r>
  <r>
    <n v="25"/>
    <x v="0"/>
    <n v="25003"/>
    <n v="51580"/>
    <s v="MA"/>
    <s v="Berkshire MA"/>
    <s v="Otis town, Berkshire MA"/>
    <s v="Otis"/>
    <x v="0"/>
    <n v="1609"/>
    <n v="2.3099999999999999E-2"/>
    <x v="1"/>
    <x v="1"/>
  </r>
  <r>
    <n v="25"/>
    <x v="0"/>
    <n v="25003"/>
    <n v="53050"/>
    <s v="MA"/>
    <s v="Berkshire MA"/>
    <s v="Peru town, Berkshire MA"/>
    <s v="Peru"/>
    <x v="0"/>
    <n v="416"/>
    <n v="6.0000000000000001E-3"/>
    <x v="1"/>
    <x v="1"/>
  </r>
  <r>
    <n v="25"/>
    <x v="0"/>
    <n v="25003"/>
    <n v="53960"/>
    <s v="MA"/>
    <s v="Berkshire MA"/>
    <s v="Pittsfield city, Berkshire MA"/>
    <s v="Pittsfield"/>
    <x v="0"/>
    <n v="21738"/>
    <n v="0.31159999999999999"/>
    <x v="0"/>
    <x v="0"/>
  </r>
  <r>
    <n v="25"/>
    <x v="0"/>
    <n v="25003"/>
    <n v="56795"/>
    <s v="MA"/>
    <s v="Berkshire MA"/>
    <s v="Richmond town, Berkshire MA"/>
    <s v="Richmond"/>
    <x v="0"/>
    <n v="885"/>
    <n v="1.2699999999999999E-2"/>
    <x v="0"/>
    <x v="0"/>
  </r>
  <r>
    <n v="25"/>
    <x v="0"/>
    <n v="25003"/>
    <n v="59665"/>
    <s v="MA"/>
    <s v="Berkshire MA"/>
    <s v="Sandisfield town, Berkshire MA"/>
    <s v="Sandisfield"/>
    <x v="0"/>
    <n v="659"/>
    <n v="9.4000000000000004E-3"/>
    <x v="1"/>
    <x v="1"/>
  </r>
  <r>
    <n v="25"/>
    <x v="0"/>
    <n v="25003"/>
    <n v="60225"/>
    <s v="MA"/>
    <s v="Berkshire MA"/>
    <s v="Savoy town, Berkshire MA"/>
    <s v="Savoy"/>
    <x v="0"/>
    <n v="350"/>
    <n v="5.0000000000000001E-3"/>
    <x v="1"/>
    <x v="1"/>
  </r>
  <r>
    <n v="25"/>
    <x v="0"/>
    <n v="25003"/>
    <n v="61065"/>
    <s v="MA"/>
    <s v="Berkshire MA"/>
    <s v="Sheffield town, Berkshire MA"/>
    <s v="Sheffield"/>
    <x v="0"/>
    <n v="1766"/>
    <n v="2.53E-2"/>
    <x v="1"/>
    <x v="1"/>
  </r>
  <r>
    <n v="25"/>
    <x v="0"/>
    <n v="25003"/>
    <n v="67595"/>
    <s v="MA"/>
    <s v="Berkshire MA"/>
    <s v="Stockbridge town, Berkshire MA"/>
    <s v="Stockbridge"/>
    <x v="0"/>
    <n v="1633"/>
    <n v="2.3400000000000001E-2"/>
    <x v="0"/>
    <x v="0"/>
  </r>
  <r>
    <n v="25"/>
    <x v="0"/>
    <n v="25003"/>
    <n v="71095"/>
    <s v="MA"/>
    <s v="Berkshire MA"/>
    <s v="Tyringham town, Berkshire MA"/>
    <s v="Tyringham"/>
    <x v="0"/>
    <n v="289"/>
    <n v="4.1000000000000003E-3"/>
    <x v="1"/>
    <x v="1"/>
  </r>
  <r>
    <n v="25"/>
    <x v="0"/>
    <n v="25003"/>
    <n v="73335"/>
    <s v="MA"/>
    <s v="Berkshire MA"/>
    <s v="Washington town, Berkshire MA"/>
    <s v="Washington"/>
    <x v="0"/>
    <n v="270"/>
    <n v="3.8999999999999998E-3"/>
    <x v="1"/>
    <x v="1"/>
  </r>
  <r>
    <n v="25"/>
    <x v="0"/>
    <n v="25003"/>
    <n v="77990"/>
    <s v="MA"/>
    <s v="Berkshire MA"/>
    <s v="West Stockbridge town, Berkshire MA"/>
    <s v="West Stockbridge"/>
    <x v="0"/>
    <n v="852"/>
    <n v="1.2200000000000001E-2"/>
    <x v="1"/>
    <x v="1"/>
  </r>
  <r>
    <n v="25"/>
    <x v="0"/>
    <n v="25003"/>
    <n v="79985"/>
    <s v="MA"/>
    <s v="Berkshire MA"/>
    <s v="Williamstown town, Berkshire MA"/>
    <s v="Williamstown"/>
    <x v="0"/>
    <n v="3009"/>
    <n v="4.3099999999999999E-2"/>
    <x v="1"/>
    <x v="1"/>
  </r>
  <r>
    <n v="25"/>
    <x v="0"/>
    <n v="25003"/>
    <n v="80685"/>
    <s v="MA"/>
    <s v="Berkshire MA"/>
    <s v="Windsor town, Berkshire MA"/>
    <s v="Windsor"/>
    <x v="0"/>
    <n v="473"/>
    <n v="6.7999999999999996E-3"/>
    <x v="1"/>
    <x v="1"/>
  </r>
  <r>
    <n v="25"/>
    <x v="1"/>
    <n v="25011"/>
    <n v="2095"/>
    <s v="MA"/>
    <s v="Franklin MA"/>
    <s v="Ashfield town, Franklin MA"/>
    <s v="Ashfield"/>
    <x v="1"/>
    <n v="880"/>
    <n v="1.5699999999999999E-2"/>
    <x v="2"/>
    <x v="2"/>
  </r>
  <r>
    <n v="25"/>
    <x v="1"/>
    <n v="25011"/>
    <n v="5560"/>
    <s v="MA"/>
    <s v="Franklin MA"/>
    <s v="Bernardston town, Franklin MA"/>
    <s v="Bernardston"/>
    <x v="1"/>
    <n v="967"/>
    <n v="1.7299999999999999E-2"/>
    <x v="2"/>
    <x v="2"/>
  </r>
  <r>
    <n v="25"/>
    <x v="1"/>
    <n v="25011"/>
    <n v="9595"/>
    <s v="MA"/>
    <s v="Franklin MA"/>
    <s v="Buckland town, Franklin MA"/>
    <s v="Buckland"/>
    <x v="1"/>
    <n v="906"/>
    <n v="1.6199999999999999E-2"/>
    <x v="2"/>
    <x v="2"/>
  </r>
  <r>
    <n v="25"/>
    <x v="1"/>
    <n v="25011"/>
    <n v="12505"/>
    <s v="MA"/>
    <s v="Franklin MA"/>
    <s v="Charlemont town, Franklin MA"/>
    <s v="Charlemont"/>
    <x v="1"/>
    <n v="644"/>
    <n v="1.15E-2"/>
    <x v="2"/>
    <x v="2"/>
  </r>
  <r>
    <n v="25"/>
    <x v="1"/>
    <n v="25011"/>
    <n v="14885"/>
    <s v="MA"/>
    <s v="Franklin MA"/>
    <s v="Colrain town, Franklin MA"/>
    <s v="Colrain"/>
    <x v="1"/>
    <n v="796"/>
    <n v="1.4200000000000001E-2"/>
    <x v="2"/>
    <x v="2"/>
  </r>
  <r>
    <n v="25"/>
    <x v="1"/>
    <n v="25011"/>
    <n v="15200"/>
    <s v="MA"/>
    <s v="Franklin MA"/>
    <s v="Conway town, Franklin MA"/>
    <s v="Conway"/>
    <x v="1"/>
    <n v="825"/>
    <n v="1.47E-2"/>
    <x v="2"/>
    <x v="2"/>
  </r>
  <r>
    <n v="25"/>
    <x v="1"/>
    <n v="25011"/>
    <n v="16670"/>
    <s v="MA"/>
    <s v="Franklin MA"/>
    <s v="Deerfield town, Franklin MA"/>
    <s v="Deerfield"/>
    <x v="1"/>
    <n v="2292"/>
    <n v="4.0899999999999999E-2"/>
    <x v="2"/>
    <x v="2"/>
  </r>
  <r>
    <n v="25"/>
    <x v="1"/>
    <n v="25011"/>
    <n v="21780"/>
    <s v="MA"/>
    <s v="Franklin MA"/>
    <s v="Erving town, Franklin MA"/>
    <s v="Erving"/>
    <x v="1"/>
    <n v="703"/>
    <n v="1.2500000000000001E-2"/>
    <x v="2"/>
    <x v="2"/>
  </r>
  <r>
    <n v="25"/>
    <x v="1"/>
    <n v="25011"/>
    <n v="25730"/>
    <s v="MA"/>
    <s v="Franklin MA"/>
    <s v="Gill town, Franklin MA"/>
    <s v="Gill"/>
    <x v="1"/>
    <n v="700"/>
    <n v="1.2500000000000001E-2"/>
    <x v="2"/>
    <x v="2"/>
  </r>
  <r>
    <n v="25"/>
    <x v="1"/>
    <n v="25011"/>
    <n v="27060"/>
    <s v="MA"/>
    <s v="Franklin MA"/>
    <s v="Greenfield city, Franklin MA"/>
    <s v="Greenfield"/>
    <x v="1"/>
    <n v="8646"/>
    <n v="0.1542"/>
    <x v="2"/>
    <x v="2"/>
  </r>
  <r>
    <n v="25"/>
    <x v="1"/>
    <n v="25011"/>
    <n v="29475"/>
    <s v="MA"/>
    <s v="Franklin MA"/>
    <s v="Hawley town, Franklin MA"/>
    <s v="Hawley"/>
    <x v="1"/>
    <n v="188"/>
    <n v="3.3999999999999998E-3"/>
    <x v="2"/>
    <x v="2"/>
  </r>
  <r>
    <n v="25"/>
    <x v="1"/>
    <n v="25011"/>
    <n v="29650"/>
    <s v="MA"/>
    <s v="Franklin MA"/>
    <s v="Heath town, Franklin MA"/>
    <s v="Heath"/>
    <x v="1"/>
    <n v="578"/>
    <n v="1.03E-2"/>
    <x v="2"/>
    <x v="2"/>
  </r>
  <r>
    <n v="25"/>
    <x v="1"/>
    <n v="25011"/>
    <n v="35180"/>
    <s v="MA"/>
    <s v="Franklin MA"/>
    <s v="Leverett town, Franklin MA"/>
    <s v="Leverett"/>
    <x v="1"/>
    <n v="827"/>
    <n v="1.4800000000000001E-2"/>
    <x v="2"/>
    <x v="2"/>
  </r>
  <r>
    <n v="25"/>
    <x v="1"/>
    <n v="25011"/>
    <n v="35285"/>
    <s v="MA"/>
    <s v="Franklin MA"/>
    <s v="Leyden town, Franklin MA"/>
    <s v="Leyden"/>
    <x v="1"/>
    <n v="340"/>
    <n v="6.1000000000000004E-3"/>
    <x v="2"/>
    <x v="2"/>
  </r>
  <r>
    <n v="25"/>
    <x v="1"/>
    <n v="25011"/>
    <n v="42040"/>
    <s v="MA"/>
    <s v="Franklin MA"/>
    <s v="Monroe town, Franklin MA"/>
    <s v="Monroe"/>
    <x v="1"/>
    <n v="80"/>
    <n v="1.4E-3"/>
    <x v="2"/>
    <x v="2"/>
  </r>
  <r>
    <n v="25"/>
    <x v="1"/>
    <n v="25011"/>
    <n v="42285"/>
    <s v="MA"/>
    <s v="Franklin MA"/>
    <s v="Montague town, Franklin MA"/>
    <s v="Montague"/>
    <x v="1"/>
    <n v="4112"/>
    <n v="7.3400000000000007E-2"/>
    <x v="2"/>
    <x v="2"/>
  </r>
  <r>
    <n v="25"/>
    <x v="1"/>
    <n v="25011"/>
    <n v="45490"/>
    <s v="MA"/>
    <s v="Franklin MA"/>
    <s v="New Salem town, Franklin MA"/>
    <s v="New Salem"/>
    <x v="1"/>
    <n v="460"/>
    <n v="8.2000000000000007E-3"/>
    <x v="2"/>
    <x v="2"/>
  </r>
  <r>
    <n v="25"/>
    <x v="1"/>
    <n v="25011"/>
    <n v="47835"/>
    <s v="MA"/>
    <s v="Franklin MA"/>
    <s v="Northfield town, Franklin MA"/>
    <s v="Northfield"/>
    <x v="1"/>
    <n v="1407"/>
    <n v="2.5100000000000001E-2"/>
    <x v="2"/>
    <x v="2"/>
  </r>
  <r>
    <n v="25"/>
    <x v="1"/>
    <n v="25011"/>
    <n v="51265"/>
    <s v="MA"/>
    <s v="Franklin MA"/>
    <s v="Orange town, Franklin MA"/>
    <s v="Orange"/>
    <x v="1"/>
    <n v="3544"/>
    <n v="6.3200000000000006E-2"/>
    <x v="2"/>
    <x v="2"/>
  </r>
  <r>
    <n v="25"/>
    <x v="1"/>
    <n v="25011"/>
    <n v="58335"/>
    <s v="MA"/>
    <s v="Franklin MA"/>
    <s v="Rowe town, Franklin MA"/>
    <s v="Rowe"/>
    <x v="1"/>
    <n v="245"/>
    <n v="4.4000000000000003E-3"/>
    <x v="2"/>
    <x v="2"/>
  </r>
  <r>
    <n v="25"/>
    <x v="1"/>
    <n v="25011"/>
    <n v="61135"/>
    <s v="MA"/>
    <s v="Franklin MA"/>
    <s v="Shelburne town, Franklin MA"/>
    <s v="Shelburne"/>
    <x v="1"/>
    <n v="1001"/>
    <n v="1.7899999999999999E-2"/>
    <x v="2"/>
    <x v="2"/>
  </r>
  <r>
    <n v="25"/>
    <x v="1"/>
    <n v="25011"/>
    <n v="61905"/>
    <s v="MA"/>
    <s v="Franklin MA"/>
    <s v="Shutesbury town, Franklin MA"/>
    <s v="Shutesbury"/>
    <x v="1"/>
    <n v="853"/>
    <n v="1.52E-2"/>
    <x v="2"/>
    <x v="2"/>
  </r>
  <r>
    <n v="25"/>
    <x v="1"/>
    <n v="25011"/>
    <n v="68400"/>
    <s v="MA"/>
    <s v="Franklin MA"/>
    <s v="Sunderland town, Franklin MA"/>
    <s v="Sunderland"/>
    <x v="1"/>
    <n v="1771"/>
    <n v="3.1600000000000003E-2"/>
    <x v="2"/>
    <x v="2"/>
  </r>
  <r>
    <n v="25"/>
    <x v="1"/>
    <n v="25011"/>
    <n v="73265"/>
    <s v="MA"/>
    <s v="Franklin MA"/>
    <s v="Warwick town, Franklin MA"/>
    <s v="Warwick"/>
    <x v="1"/>
    <n v="405"/>
    <n v="7.1999999999999998E-3"/>
    <x v="2"/>
    <x v="2"/>
  </r>
  <r>
    <n v="25"/>
    <x v="1"/>
    <n v="25011"/>
    <n v="74525"/>
    <s v="MA"/>
    <s v="Franklin MA"/>
    <s v="Wendell town, Franklin MA"/>
    <s v="Wendell"/>
    <x v="1"/>
    <n v="448"/>
    <n v="8.0000000000000002E-3"/>
    <x v="2"/>
    <x v="2"/>
  </r>
  <r>
    <n v="25"/>
    <x v="1"/>
    <n v="25011"/>
    <n v="79110"/>
    <s v="MA"/>
    <s v="Franklin MA"/>
    <s v="Whately town, Franklin MA"/>
    <s v="Whately"/>
    <x v="1"/>
    <n v="727"/>
    <n v="1.2999999999999999E-2"/>
    <x v="2"/>
    <x v="2"/>
  </r>
  <r>
    <n v="25"/>
    <x v="1"/>
    <n v="25015"/>
    <n v="4825"/>
    <s v="MA"/>
    <s v="Hampshire MA"/>
    <s v="Belchertown town, Hampshire MA"/>
    <s v="Belchertown"/>
    <x v="1"/>
    <n v="6357"/>
    <n v="0.1134"/>
    <x v="3"/>
    <x v="3"/>
  </r>
  <r>
    <n v="25"/>
    <x v="1"/>
    <n v="25015"/>
    <n v="13590"/>
    <s v="MA"/>
    <s v="Hampshire MA"/>
    <s v="Chesterfield town, Hampshire MA"/>
    <s v="Chesterfield"/>
    <x v="1"/>
    <n v="618"/>
    <n v="1.0999999999999999E-2"/>
    <x v="3"/>
    <x v="3"/>
  </r>
  <r>
    <n v="25"/>
    <x v="1"/>
    <n v="25015"/>
    <n v="16040"/>
    <s v="MA"/>
    <s v="Hampshire MA"/>
    <s v="Cummington town, Hampshire MA"/>
    <s v="Cummington"/>
    <x v="1"/>
    <n v="477"/>
    <n v="8.5000000000000006E-3"/>
    <x v="3"/>
    <x v="3"/>
  </r>
  <r>
    <n v="25"/>
    <x v="1"/>
    <n v="25015"/>
    <n v="26290"/>
    <s v="MA"/>
    <s v="Hampshire MA"/>
    <s v="Goshen town, Hampshire MA"/>
    <s v="Goshen"/>
    <x v="1"/>
    <n v="593"/>
    <n v="1.06E-2"/>
    <x v="3"/>
    <x v="3"/>
  </r>
  <r>
    <n v="25"/>
    <x v="1"/>
    <n v="25015"/>
    <n v="29265"/>
    <s v="MA"/>
    <s v="Hampshire MA"/>
    <s v="Hatfield town, Hampshire MA"/>
    <s v="Hatfield"/>
    <x v="1"/>
    <n v="1634"/>
    <n v="2.92E-2"/>
    <x v="3"/>
    <x v="3"/>
  </r>
  <r>
    <n v="25"/>
    <x v="1"/>
    <n v="25015"/>
    <n v="31785"/>
    <s v="MA"/>
    <s v="Hampshire MA"/>
    <s v="Huntington town, Hampshire MA"/>
    <s v="Huntington"/>
    <x v="1"/>
    <n v="1030"/>
    <n v="1.84E-2"/>
    <x v="3"/>
    <x v="3"/>
  </r>
  <r>
    <n v="25"/>
    <x v="1"/>
    <n v="25015"/>
    <n v="40990"/>
    <s v="MA"/>
    <s v="Hampshire MA"/>
    <s v="Middlefield town, Hampshire MA"/>
    <s v="Middlefield"/>
    <x v="1"/>
    <n v="215"/>
    <n v="3.8E-3"/>
    <x v="3"/>
    <x v="3"/>
  </r>
  <r>
    <n v="25"/>
    <x v="1"/>
    <n v="25015"/>
    <n v="52560"/>
    <s v="MA"/>
    <s v="Hampshire MA"/>
    <s v="Pelham town, Hampshire MA"/>
    <s v="Pelham"/>
    <x v="1"/>
    <n v="574"/>
    <n v="1.0200000000000001E-2"/>
    <x v="3"/>
    <x v="3"/>
  </r>
  <r>
    <n v="25"/>
    <x v="1"/>
    <n v="25015"/>
    <n v="54030"/>
    <s v="MA"/>
    <s v="Hampshire MA"/>
    <s v="Plainfield town, Hampshire MA"/>
    <s v="Plainfield"/>
    <x v="1"/>
    <n v="335"/>
    <n v="6.0000000000000001E-3"/>
    <x v="3"/>
    <x v="3"/>
  </r>
  <r>
    <n v="25"/>
    <x v="1"/>
    <n v="25015"/>
    <n v="62745"/>
    <s v="MA"/>
    <s v="Hampshire MA"/>
    <s v="Southampton town, Hampshire MA"/>
    <s v="Southampton"/>
    <x v="1"/>
    <n v="2551"/>
    <n v="4.5499999999999999E-2"/>
    <x v="3"/>
    <x v="3"/>
  </r>
  <r>
    <n v="25"/>
    <x v="1"/>
    <n v="25015"/>
    <n v="72880"/>
    <s v="MA"/>
    <s v="Hampshire MA"/>
    <s v="Ware town, Hampshire MA"/>
    <s v="Ware"/>
    <x v="1"/>
    <n v="4755"/>
    <n v="8.48E-2"/>
    <x v="3"/>
    <x v="3"/>
  </r>
  <r>
    <n v="25"/>
    <x v="1"/>
    <n v="25015"/>
    <n v="76380"/>
    <s v="MA"/>
    <s v="Hampshire MA"/>
    <s v="Westhampton town, Hampshire MA"/>
    <s v="Westhampton"/>
    <x v="1"/>
    <n v="747"/>
    <n v="1.3299999999999999E-2"/>
    <x v="3"/>
    <x v="3"/>
  </r>
  <r>
    <n v="25"/>
    <x v="1"/>
    <n v="25015"/>
    <n v="79915"/>
    <s v="MA"/>
    <s v="Hampshire MA"/>
    <s v="Williamsburg town, Hampshire MA"/>
    <s v="Williamsburg"/>
    <x v="1"/>
    <n v="1196"/>
    <n v="2.1299999999999999E-2"/>
    <x v="3"/>
    <x v="3"/>
  </r>
  <r>
    <n v="25"/>
    <x v="1"/>
    <n v="25015"/>
    <n v="82175"/>
    <s v="MA"/>
    <s v="Hampshire MA"/>
    <s v="Worthington town, Hampshire MA"/>
    <s v="Worthington"/>
    <x v="1"/>
    <n v="625"/>
    <n v="1.12E-2"/>
    <x v="3"/>
    <x v="3"/>
  </r>
  <r>
    <n v="25"/>
    <x v="2"/>
    <n v="25015"/>
    <n v="1370"/>
    <s v="MA"/>
    <s v="Hampshire MA"/>
    <s v="Amherst Town city, Hampshire MA"/>
    <s v="Amherst"/>
    <x v="2"/>
    <n v="10748"/>
    <n v="0.24129999999999999"/>
    <x v="3"/>
    <x v="3"/>
  </r>
  <r>
    <n v="25"/>
    <x v="2"/>
    <n v="25015"/>
    <n v="19370"/>
    <s v="MA"/>
    <s v="Hampshire MA"/>
    <s v="Easthampton Town city, Hampshire MA"/>
    <s v="Easthampton"/>
    <x v="2"/>
    <n v="7849"/>
    <n v="0.1762"/>
    <x v="3"/>
    <x v="3"/>
  </r>
  <r>
    <n v="25"/>
    <x v="2"/>
    <n v="25015"/>
    <n v="26535"/>
    <s v="MA"/>
    <s v="Hampshire MA"/>
    <s v="Granby town, Hampshire MA"/>
    <s v="Granby"/>
    <x v="2"/>
    <n v="2498"/>
    <n v="5.6099999999999997E-2"/>
    <x v="3"/>
    <x v="3"/>
  </r>
  <r>
    <n v="25"/>
    <x v="2"/>
    <n v="25015"/>
    <n v="27690"/>
    <s v="MA"/>
    <s v="Hampshire MA"/>
    <s v="Hadley town, Hampshire MA"/>
    <s v="Hadley"/>
    <x v="2"/>
    <n v="2336"/>
    <n v="5.2400000000000002E-2"/>
    <x v="3"/>
    <x v="3"/>
  </r>
  <r>
    <n v="25"/>
    <x v="2"/>
    <n v="25015"/>
    <n v="46330"/>
    <s v="MA"/>
    <s v="Hampshire MA"/>
    <s v="Northampton city, Hampshire MA"/>
    <s v="Northampton"/>
    <x v="2"/>
    <n v="13668"/>
    <n v="0.30690000000000001"/>
    <x v="3"/>
    <x v="3"/>
  </r>
  <r>
    <n v="25"/>
    <x v="2"/>
    <n v="25015"/>
    <n v="64145"/>
    <s v="MA"/>
    <s v="Hampshire MA"/>
    <s v="South Hadley town, Hampshire MA"/>
    <s v="South Hadley"/>
    <x v="2"/>
    <n v="7439"/>
    <n v="0.16700000000000001"/>
    <x v="3"/>
    <x v="3"/>
  </r>
  <r>
    <n v="25"/>
    <x v="3"/>
    <n v="25013"/>
    <n v="840"/>
    <s v="MA"/>
    <s v="Hampden MA"/>
    <s v="Agawam Town city, Hampden MA"/>
    <s v="Agawam"/>
    <x v="3"/>
    <n v="12361"/>
    <n v="0.18579999999999999"/>
    <x v="3"/>
    <x v="3"/>
  </r>
  <r>
    <n v="25"/>
    <x v="3"/>
    <n v="25013"/>
    <n v="6085"/>
    <s v="MA"/>
    <s v="Hampden MA"/>
    <s v="Blandford town, Hampden MA"/>
    <s v="Blandford"/>
    <x v="3"/>
    <n v="576"/>
    <n v="8.6999999999999994E-3"/>
    <x v="3"/>
    <x v="3"/>
  </r>
  <r>
    <n v="25"/>
    <x v="3"/>
    <n v="25013"/>
    <n v="13485"/>
    <s v="MA"/>
    <s v="Hampden MA"/>
    <s v="Chester town, Hampden MA"/>
    <s v="Chester"/>
    <x v="3"/>
    <n v="622"/>
    <n v="9.4000000000000004E-3"/>
    <x v="3"/>
    <x v="3"/>
  </r>
  <r>
    <n v="25"/>
    <x v="3"/>
    <n v="25013"/>
    <n v="26675"/>
    <s v="MA"/>
    <s v="Hampden MA"/>
    <s v="Granville town, Hampden MA"/>
    <s v="Granville"/>
    <x v="3"/>
    <n v="656"/>
    <n v="9.9000000000000008E-3"/>
    <x v="3"/>
    <x v="3"/>
  </r>
  <r>
    <n v="25"/>
    <x v="3"/>
    <n v="25013"/>
    <n v="30840"/>
    <s v="MA"/>
    <s v="Hampden MA"/>
    <s v="Holyoke city, Hampden MA"/>
    <s v="Holyoke"/>
    <x v="3"/>
    <n v="16874"/>
    <n v="0.25369999999999998"/>
    <x v="3"/>
    <x v="3"/>
  </r>
  <r>
    <n v="25"/>
    <x v="3"/>
    <n v="25013"/>
    <n v="42530"/>
    <s v="MA"/>
    <s v="Hampden MA"/>
    <s v="Montgomery town, Hampden MA"/>
    <s v="Montgomery"/>
    <x v="3"/>
    <n v="351"/>
    <n v="5.3E-3"/>
    <x v="3"/>
    <x v="3"/>
  </r>
  <r>
    <n v="25"/>
    <x v="3"/>
    <n v="25013"/>
    <n v="58650"/>
    <s v="MA"/>
    <s v="Hampden MA"/>
    <s v="Russell town, Hampden MA"/>
    <s v="Russell"/>
    <x v="3"/>
    <n v="703"/>
    <n v="1.06E-2"/>
    <x v="3"/>
    <x v="3"/>
  </r>
  <r>
    <n v="25"/>
    <x v="3"/>
    <n v="25013"/>
    <n v="65825"/>
    <s v="MA"/>
    <s v="Hampden MA"/>
    <s v="Southwick town, Hampden MA"/>
    <s v="Southwick"/>
    <x v="3"/>
    <n v="4115"/>
    <n v="6.1899999999999997E-2"/>
    <x v="3"/>
    <x v="3"/>
  </r>
  <r>
    <n v="25"/>
    <x v="3"/>
    <n v="25013"/>
    <n v="70045"/>
    <s v="MA"/>
    <s v="Hampden MA"/>
    <s v="Tolland town, Hampden MA"/>
    <s v="Tolland"/>
    <x v="3"/>
    <n v="501"/>
    <n v="7.4999999999999997E-3"/>
    <x v="3"/>
    <x v="3"/>
  </r>
  <r>
    <n v="25"/>
    <x v="3"/>
    <n v="25013"/>
    <n v="76030"/>
    <s v="MA"/>
    <s v="Hampden MA"/>
    <s v="Westfield city, Hampden MA"/>
    <s v="Westfield"/>
    <x v="3"/>
    <n v="16869"/>
    <n v="0.25359999999999999"/>
    <x v="3"/>
    <x v="3"/>
  </r>
  <r>
    <n v="25"/>
    <x v="3"/>
    <n v="25013"/>
    <n v="77890"/>
    <s v="MA"/>
    <s v="Hampden MA"/>
    <s v="West Springfield Town city, Hampden MA"/>
    <s v="West Springfield"/>
    <x v="3"/>
    <n v="12885"/>
    <n v="0.19370000000000001"/>
    <x v="3"/>
    <x v="3"/>
  </r>
  <r>
    <n v="25"/>
    <x v="4"/>
    <n v="25013"/>
    <n v="67000"/>
    <s v="MA"/>
    <s v="Hampden MA"/>
    <s v="Springfield city, Hampden MA"/>
    <s v="Springfield"/>
    <x v="4"/>
    <n v="62782"/>
    <n v="1"/>
    <x v="3"/>
    <x v="3"/>
  </r>
  <r>
    <n v="25"/>
    <x v="5"/>
    <n v="25013"/>
    <n v="8470"/>
    <s v="MA"/>
    <s v="Hampden MA"/>
    <s v="Brimfield town, Hampden MA"/>
    <s v="Brimfield"/>
    <x v="5"/>
    <n v="1672"/>
    <n v="2.47E-2"/>
    <x v="3"/>
    <x v="3"/>
  </r>
  <r>
    <n v="25"/>
    <x v="5"/>
    <n v="25013"/>
    <n v="13660"/>
    <s v="MA"/>
    <s v="Hampden MA"/>
    <s v="Chicopee city, Hampden MA"/>
    <s v="Chicopee"/>
    <x v="5"/>
    <n v="25544"/>
    <n v="0.37709999999999999"/>
    <x v="3"/>
    <x v="3"/>
  </r>
  <r>
    <n v="25"/>
    <x v="5"/>
    <n v="25013"/>
    <n v="19645"/>
    <s v="MA"/>
    <s v="Hampden MA"/>
    <s v="East Longmeadow town, Hampden MA"/>
    <s v="East Longmeadow"/>
    <x v="5"/>
    <n v="6371"/>
    <n v="9.4100000000000003E-2"/>
    <x v="3"/>
    <x v="3"/>
  </r>
  <r>
    <n v="25"/>
    <x v="5"/>
    <n v="25013"/>
    <n v="28075"/>
    <s v="MA"/>
    <s v="Hampden MA"/>
    <s v="Hampden town, Hampden MA"/>
    <s v="Hampden"/>
    <x v="5"/>
    <n v="2008"/>
    <n v="2.9600000000000001E-2"/>
    <x v="3"/>
    <x v="3"/>
  </r>
  <r>
    <n v="25"/>
    <x v="5"/>
    <n v="25013"/>
    <n v="30665"/>
    <s v="MA"/>
    <s v="Hampden MA"/>
    <s v="Holland town, Hampden MA"/>
    <s v="Holland"/>
    <x v="5"/>
    <n v="1405"/>
    <n v="2.07E-2"/>
    <x v="3"/>
    <x v="3"/>
  </r>
  <r>
    <n v="25"/>
    <x v="5"/>
    <n v="25013"/>
    <n v="36300"/>
    <s v="MA"/>
    <s v="Hampden MA"/>
    <s v="Longmeadow town, Hampden MA"/>
    <s v="Longmeadow"/>
    <x v="5"/>
    <n v="5967"/>
    <n v="8.8099999999999998E-2"/>
    <x v="3"/>
    <x v="3"/>
  </r>
  <r>
    <n v="25"/>
    <x v="5"/>
    <n v="25013"/>
    <n v="37175"/>
    <s v="MA"/>
    <s v="Hampden MA"/>
    <s v="Ludlow town, Hampden MA"/>
    <s v="Ludlow"/>
    <x v="5"/>
    <n v="8755"/>
    <n v="0.12920000000000001"/>
    <x v="3"/>
    <x v="3"/>
  </r>
  <r>
    <n v="25"/>
    <x v="5"/>
    <n v="25013"/>
    <n v="42145"/>
    <s v="MA"/>
    <s v="Hampden MA"/>
    <s v="Monson town, Hampden MA"/>
    <s v="Monson"/>
    <x v="5"/>
    <n v="3554"/>
    <n v="5.2499999999999998E-2"/>
    <x v="3"/>
    <x v="3"/>
  </r>
  <r>
    <n v="25"/>
    <x v="5"/>
    <n v="25013"/>
    <n v="52144"/>
    <s v="MA"/>
    <s v="Hampden MA"/>
    <s v="Palmer Town city, Hampden MA"/>
    <s v="Palmer"/>
    <x v="5"/>
    <n v="5854"/>
    <n v="8.6400000000000005E-2"/>
    <x v="3"/>
    <x v="3"/>
  </r>
  <r>
    <n v="25"/>
    <x v="5"/>
    <n v="25013"/>
    <n v="72390"/>
    <s v="MA"/>
    <s v="Hampden MA"/>
    <s v="Wales town, Hampden MA"/>
    <s v="Wales"/>
    <x v="5"/>
    <n v="896"/>
    <n v="1.32E-2"/>
    <x v="3"/>
    <x v="3"/>
  </r>
  <r>
    <n v="25"/>
    <x v="5"/>
    <n v="25013"/>
    <n v="79740"/>
    <s v="MA"/>
    <s v="Hampden MA"/>
    <s v="Wilbraham town, Hampden MA"/>
    <s v="Wilbraham"/>
    <x v="5"/>
    <n v="5712"/>
    <n v="8.43E-2"/>
    <x v="3"/>
    <x v="3"/>
  </r>
  <r>
    <n v="25"/>
    <x v="6"/>
    <n v="25027"/>
    <n v="1885"/>
    <s v="MA"/>
    <s v="Worcester MA"/>
    <s v="Ashburnham town, Worcester MA"/>
    <s v="Ashburnham"/>
    <x v="6"/>
    <n v="2730"/>
    <n v="5.7500000000000002E-2"/>
    <x v="4"/>
    <x v="4"/>
  </r>
  <r>
    <n v="25"/>
    <x v="6"/>
    <n v="25027"/>
    <n v="2480"/>
    <s v="MA"/>
    <s v="Worcester MA"/>
    <s v="Athol town, Worcester MA"/>
    <s v="Athol"/>
    <x v="6"/>
    <n v="5291"/>
    <n v="0.1115"/>
    <x v="5"/>
    <x v="5"/>
  </r>
  <r>
    <n v="25"/>
    <x v="6"/>
    <n v="25027"/>
    <n v="3740"/>
    <s v="MA"/>
    <s v="Worcester MA"/>
    <s v="Barre town, Worcester MA"/>
    <s v="Barre"/>
    <x v="6"/>
    <n v="2262"/>
    <n v="4.7699999999999999E-2"/>
    <x v="6"/>
    <x v="6"/>
  </r>
  <r>
    <n v="25"/>
    <x v="6"/>
    <n v="25027"/>
    <n v="14395"/>
    <s v="MA"/>
    <s v="Worcester MA"/>
    <s v="Clinton town, Worcester MA"/>
    <s v="Clinton"/>
    <x v="6"/>
    <n v="6947"/>
    <n v="0.1464"/>
    <x v="6"/>
    <x v="6"/>
  </r>
  <r>
    <n v="25"/>
    <x v="6"/>
    <n v="25027"/>
    <n v="25485"/>
    <s v="MA"/>
    <s v="Worcester MA"/>
    <s v="Gardner city, Worcester MA"/>
    <s v="Gardner"/>
    <x v="6"/>
    <n v="9411"/>
    <n v="0.1983"/>
    <x v="4"/>
    <x v="4"/>
  </r>
  <r>
    <n v="25"/>
    <x v="6"/>
    <n v="25027"/>
    <n v="28740"/>
    <s v="MA"/>
    <s v="Worcester MA"/>
    <s v="Hardwick town, Worcester MA"/>
    <s v="Hardwick"/>
    <x v="6"/>
    <n v="1242"/>
    <n v="2.6200000000000001E-2"/>
    <x v="5"/>
    <x v="5"/>
  </r>
  <r>
    <n v="25"/>
    <x v="6"/>
    <n v="25027"/>
    <n v="31435"/>
    <s v="MA"/>
    <s v="Worcester MA"/>
    <s v="Hubbardston town, Worcester MA"/>
    <s v="Hubbardston"/>
    <x v="6"/>
    <n v="1765"/>
    <n v="3.7199999999999997E-2"/>
    <x v="5"/>
    <x v="5"/>
  </r>
  <r>
    <n v="25"/>
    <x v="6"/>
    <n v="25027"/>
    <n v="45105"/>
    <s v="MA"/>
    <s v="Worcester MA"/>
    <s v="New Braintree town, Worcester MA"/>
    <s v="New Braintree"/>
    <x v="6"/>
    <n v="399"/>
    <n v="8.3999999999999995E-3"/>
    <x v="5"/>
    <x v="5"/>
  </r>
  <r>
    <n v="25"/>
    <x v="6"/>
    <n v="25027"/>
    <n v="53120"/>
    <s v="MA"/>
    <s v="Worcester MA"/>
    <s v="Petersham town, Worcester MA"/>
    <s v="Petersham"/>
    <x v="6"/>
    <n v="558"/>
    <n v="1.18E-2"/>
    <x v="5"/>
    <x v="5"/>
  </r>
  <r>
    <n v="25"/>
    <x v="6"/>
    <n v="25027"/>
    <n v="53225"/>
    <s v="MA"/>
    <s v="Worcester MA"/>
    <s v="Phillipston town, Worcester MA"/>
    <s v="Phillipston"/>
    <x v="6"/>
    <n v="808"/>
    <n v="1.7000000000000001E-2"/>
    <x v="5"/>
    <x v="5"/>
  </r>
  <r>
    <n v="25"/>
    <x v="6"/>
    <n v="25027"/>
    <n v="55395"/>
    <s v="MA"/>
    <s v="Worcester MA"/>
    <s v="Princeton town, Worcester MA"/>
    <s v="Princeton"/>
    <x v="6"/>
    <n v="1383"/>
    <n v="2.9100000000000001E-2"/>
    <x v="6"/>
    <x v="6"/>
  </r>
  <r>
    <n v="25"/>
    <x v="6"/>
    <n v="25027"/>
    <n v="58580"/>
    <s v="MA"/>
    <s v="Worcester MA"/>
    <s v="Royalston town, Worcester MA"/>
    <s v="Royalston"/>
    <x v="6"/>
    <n v="649"/>
    <n v="1.37E-2"/>
    <x v="5"/>
    <x v="5"/>
  </r>
  <r>
    <n v="25"/>
    <x v="6"/>
    <n v="25027"/>
    <n v="67385"/>
    <s v="MA"/>
    <s v="Worcester MA"/>
    <s v="Sterling town, Worcester MA"/>
    <s v="Sterling"/>
    <x v="6"/>
    <n v="3117"/>
    <n v="6.5699999999999995E-2"/>
    <x v="6"/>
    <x v="6"/>
  </r>
  <r>
    <n v="25"/>
    <x v="6"/>
    <n v="25027"/>
    <n v="69275"/>
    <s v="MA"/>
    <s v="Worcester MA"/>
    <s v="Templeton town, Worcester MA"/>
    <s v="Templeton"/>
    <x v="6"/>
    <n v="3262"/>
    <n v="6.8699999999999997E-2"/>
    <x v="4"/>
    <x v="4"/>
  </r>
  <r>
    <n v="25"/>
    <x v="6"/>
    <n v="25027"/>
    <n v="77010"/>
    <s v="MA"/>
    <s v="Worcester MA"/>
    <s v="Westminster town, Worcester MA"/>
    <s v="Westminster"/>
    <x v="6"/>
    <n v="3301"/>
    <n v="6.9599999999999995E-2"/>
    <x v="4"/>
    <x v="4"/>
  </r>
  <r>
    <n v="25"/>
    <x v="6"/>
    <n v="25027"/>
    <n v="80405"/>
    <s v="MA"/>
    <s v="Worcester MA"/>
    <s v="Winchendon town, Worcester MA"/>
    <s v="Winchendon"/>
    <x v="6"/>
    <n v="4331"/>
    <n v="9.1300000000000006E-2"/>
    <x v="4"/>
    <x v="4"/>
  </r>
  <r>
    <n v="25"/>
    <x v="7"/>
    <n v="25027"/>
    <n v="6365"/>
    <s v="MA"/>
    <s v="Worcester MA"/>
    <s v="Bolton town, Worcester MA"/>
    <s v="Bolton"/>
    <x v="7"/>
    <n v="1982"/>
    <n v="4.1300000000000003E-2"/>
    <x v="7"/>
    <x v="7"/>
  </r>
  <r>
    <n v="25"/>
    <x v="7"/>
    <n v="25027"/>
    <n v="23875"/>
    <s v="MA"/>
    <s v="Worcester MA"/>
    <s v="Fitchburg city, Worcester MA"/>
    <s v="Fitchburg"/>
    <x v="7"/>
    <n v="17452"/>
    <n v="0.36349999999999999"/>
    <x v="4"/>
    <x v="4"/>
  </r>
  <r>
    <n v="25"/>
    <x v="7"/>
    <n v="25027"/>
    <n v="28950"/>
    <s v="MA"/>
    <s v="Worcester MA"/>
    <s v="Harvard town, Worcester MA"/>
    <s v="Harvard"/>
    <x v="7"/>
    <n v="2251"/>
    <n v="4.6899999999999997E-2"/>
    <x v="7"/>
    <x v="7"/>
  </r>
  <r>
    <n v="25"/>
    <x v="7"/>
    <n v="25027"/>
    <n v="34165"/>
    <s v="MA"/>
    <s v="Worcester MA"/>
    <s v="Lancaster town, Worcester MA"/>
    <s v="Lancaster"/>
    <x v="7"/>
    <n v="2788"/>
    <n v="5.8099999999999999E-2"/>
    <x v="7"/>
    <x v="7"/>
  </r>
  <r>
    <n v="25"/>
    <x v="7"/>
    <n v="25027"/>
    <n v="35075"/>
    <s v="MA"/>
    <s v="Worcester MA"/>
    <s v="Leominster city, Worcester MA"/>
    <s v="Leominster"/>
    <x v="7"/>
    <n v="18732"/>
    <n v="0.39019999999999999"/>
    <x v="4"/>
    <x v="4"/>
  </r>
  <r>
    <n v="25"/>
    <x v="7"/>
    <n v="25027"/>
    <n v="37420"/>
    <s v="MA"/>
    <s v="Worcester MA"/>
    <s v="Lunenburg town, Worcester MA"/>
    <s v="Lunenburg"/>
    <x v="7"/>
    <n v="4805"/>
    <n v="0.10009999999999999"/>
    <x v="4"/>
    <x v="4"/>
  </r>
  <r>
    <n v="25"/>
    <x v="8"/>
    <n v="25027"/>
    <n v="5490"/>
    <s v="MA"/>
    <s v="Worcester MA"/>
    <s v="Berlin town, Worcester MA"/>
    <s v="Berlin"/>
    <x v="8"/>
    <n v="1318"/>
    <n v="2.24E-2"/>
    <x v="7"/>
    <x v="7"/>
  </r>
  <r>
    <n v="25"/>
    <x v="8"/>
    <n v="25027"/>
    <n v="7525"/>
    <s v="MA"/>
    <s v="Worcester MA"/>
    <s v="Boylston town, Worcester MA"/>
    <s v="Boylston"/>
    <x v="8"/>
    <n v="1961"/>
    <n v="3.3300000000000003E-2"/>
    <x v="6"/>
    <x v="6"/>
  </r>
  <r>
    <n v="25"/>
    <x v="8"/>
    <n v="25027"/>
    <n v="26430"/>
    <s v="MA"/>
    <s v="Worcester MA"/>
    <s v="Grafton town, Worcester MA"/>
    <s v="Grafton"/>
    <x v="8"/>
    <n v="7760"/>
    <n v="0.13159999999999999"/>
    <x v="6"/>
    <x v="6"/>
  </r>
  <r>
    <n v="25"/>
    <x v="8"/>
    <n v="25027"/>
    <n v="41165"/>
    <s v="MA"/>
    <s v="Worcester MA"/>
    <s v="Milford town, Worcester MA"/>
    <s v="Milford"/>
    <x v="8"/>
    <n v="11956"/>
    <n v="0.20280000000000001"/>
    <x v="7"/>
    <x v="7"/>
  </r>
  <r>
    <n v="25"/>
    <x v="8"/>
    <n v="25027"/>
    <n v="46820"/>
    <s v="MA"/>
    <s v="Worcester MA"/>
    <s v="Northborough town, Worcester MA"/>
    <s v="Northborough"/>
    <x v="8"/>
    <n v="5897"/>
    <n v="0.1"/>
    <x v="6"/>
    <x v="6"/>
  </r>
  <r>
    <n v="25"/>
    <x v="8"/>
    <n v="25027"/>
    <n v="61800"/>
    <s v="MA"/>
    <s v="Worcester MA"/>
    <s v="Shrewsbury town, Worcester MA"/>
    <s v="Shrewsbury"/>
    <x v="8"/>
    <n v="14966"/>
    <n v="0.25390000000000001"/>
    <x v="6"/>
    <x v="6"/>
  </r>
  <r>
    <n v="25"/>
    <x v="8"/>
    <n v="25027"/>
    <n v="63165"/>
    <s v="MA"/>
    <s v="Worcester MA"/>
    <s v="Southborough town, Worcester MA"/>
    <s v="Southborough"/>
    <x v="8"/>
    <n v="3763"/>
    <n v="6.3799999999999996E-2"/>
    <x v="7"/>
    <x v="7"/>
  </r>
  <r>
    <n v="25"/>
    <x v="8"/>
    <n v="25027"/>
    <n v="71480"/>
    <s v="MA"/>
    <s v="Worcester MA"/>
    <s v="Upton town, Worcester MA"/>
    <s v="Upton"/>
    <x v="8"/>
    <n v="2995"/>
    <n v="5.0799999999999998E-2"/>
    <x v="7"/>
    <x v="7"/>
  </r>
  <r>
    <n v="25"/>
    <x v="8"/>
    <n v="25027"/>
    <n v="75015"/>
    <s v="MA"/>
    <s v="Worcester MA"/>
    <s v="Westborough town, Worcester MA"/>
    <s v="Westborough"/>
    <x v="8"/>
    <n v="8334"/>
    <n v="0.1414"/>
    <x v="6"/>
    <x v="6"/>
  </r>
  <r>
    <n v="25"/>
    <x v="9"/>
    <n v="25027"/>
    <n v="82000"/>
    <s v="MA"/>
    <s v="Worcester MA"/>
    <s v="Worcester city, Worcester MA"/>
    <s v="Worcester"/>
    <x v="9"/>
    <n v="43881"/>
    <n v="1"/>
    <x v="6"/>
    <x v="6"/>
  </r>
  <r>
    <n v="25"/>
    <x v="10"/>
    <n v="25027"/>
    <n v="82000"/>
    <s v="MA"/>
    <s v="Worcester MA"/>
    <s v="Worcester city, Worcester MA"/>
    <s v="Worcester"/>
    <x v="10"/>
    <n v="40400"/>
    <n v="1"/>
    <x v="6"/>
    <x v="6"/>
  </r>
  <r>
    <n v="25"/>
    <x v="11"/>
    <n v="25027"/>
    <n v="2760"/>
    <s v="MA"/>
    <s v="Worcester MA"/>
    <s v="Auburn town, Worcester MA"/>
    <s v="Auburn"/>
    <x v="11"/>
    <n v="6999"/>
    <n v="0.14680000000000001"/>
    <x v="6"/>
    <x v="6"/>
  </r>
  <r>
    <n v="25"/>
    <x v="11"/>
    <n v="25027"/>
    <n v="9105"/>
    <s v="MA"/>
    <s v="Worcester MA"/>
    <s v="Brookfield town, Worcester MA"/>
    <s v="Brookfield"/>
    <x v="11"/>
    <n v="1523"/>
    <n v="3.1899999999999998E-2"/>
    <x v="6"/>
    <x v="6"/>
  </r>
  <r>
    <n v="25"/>
    <x v="11"/>
    <n v="25027"/>
    <n v="18560"/>
    <s v="MA"/>
    <s v="Worcester MA"/>
    <s v="East Brookfield town, Worcester MA"/>
    <s v="East Brookfield"/>
    <x v="11"/>
    <n v="978"/>
    <n v="2.0500000000000001E-2"/>
    <x v="6"/>
    <x v="6"/>
  </r>
  <r>
    <n v="25"/>
    <x v="11"/>
    <n v="25027"/>
    <n v="30560"/>
    <s v="MA"/>
    <s v="Worcester MA"/>
    <s v="Holden town, Worcester MA"/>
    <s v="Holden"/>
    <x v="11"/>
    <n v="7439"/>
    <n v="0.156"/>
    <x v="6"/>
    <x v="6"/>
  </r>
  <r>
    <n v="25"/>
    <x v="11"/>
    <n v="25027"/>
    <n v="34795"/>
    <s v="MA"/>
    <s v="Worcester MA"/>
    <s v="Leicester town, Worcester MA"/>
    <s v="Leicester"/>
    <x v="11"/>
    <n v="4371"/>
    <n v="9.1700000000000004E-2"/>
    <x v="6"/>
    <x v="6"/>
  </r>
  <r>
    <n v="25"/>
    <x v="11"/>
    <n v="25027"/>
    <n v="41340"/>
    <s v="MA"/>
    <s v="Worcester MA"/>
    <s v="Millbury town, Worcester MA"/>
    <s v="Millbury"/>
    <x v="11"/>
    <n v="5987"/>
    <n v="0.1255"/>
    <x v="6"/>
    <x v="6"/>
  </r>
  <r>
    <n v="25"/>
    <x v="11"/>
    <n v="25027"/>
    <n v="47135"/>
    <s v="MA"/>
    <s v="Worcester MA"/>
    <s v="North Brookfield town, Worcester MA"/>
    <s v="North Brookfield"/>
    <x v="11"/>
    <n v="2123"/>
    <n v="4.4499999999999998E-2"/>
    <x v="6"/>
    <x v="6"/>
  </r>
  <r>
    <n v="25"/>
    <x v="11"/>
    <n v="25027"/>
    <n v="50670"/>
    <s v="MA"/>
    <s v="Worcester MA"/>
    <s v="Oakham town, Worcester MA"/>
    <s v="Oakham"/>
    <x v="11"/>
    <n v="738"/>
    <n v="1.55E-2"/>
    <x v="6"/>
    <x v="6"/>
  </r>
  <r>
    <n v="25"/>
    <x v="11"/>
    <n v="25027"/>
    <n v="52420"/>
    <s v="MA"/>
    <s v="Worcester MA"/>
    <s v="Paxton town, Worcester MA"/>
    <s v="Paxton"/>
    <x v="11"/>
    <n v="1689"/>
    <n v="3.5400000000000001E-2"/>
    <x v="6"/>
    <x v="6"/>
  </r>
  <r>
    <n v="25"/>
    <x v="11"/>
    <n v="25027"/>
    <n v="58825"/>
    <s v="MA"/>
    <s v="Worcester MA"/>
    <s v="Rutland town, Worcester MA"/>
    <s v="Rutland"/>
    <x v="11"/>
    <n v="3376"/>
    <n v="7.0800000000000002E-2"/>
    <x v="6"/>
    <x v="6"/>
  </r>
  <r>
    <n v="25"/>
    <x v="11"/>
    <n v="25027"/>
    <n v="66105"/>
    <s v="MA"/>
    <s v="Worcester MA"/>
    <s v="Spencer town, Worcester MA"/>
    <s v="Spencer"/>
    <x v="11"/>
    <n v="5515"/>
    <n v="0.11559999999999999"/>
    <x v="6"/>
    <x v="6"/>
  </r>
  <r>
    <n v="25"/>
    <x v="11"/>
    <n v="25027"/>
    <n v="73090"/>
    <s v="MA"/>
    <s v="Worcester MA"/>
    <s v="Warren town, Worcester MA"/>
    <s v="Warren"/>
    <x v="11"/>
    <n v="2197"/>
    <n v="4.6100000000000002E-2"/>
    <x v="5"/>
    <x v="5"/>
  </r>
  <r>
    <n v="25"/>
    <x v="11"/>
    <n v="25027"/>
    <n v="75155"/>
    <s v="MA"/>
    <s v="Worcester MA"/>
    <s v="West Boylston town, Worcester MA"/>
    <s v="West Boylston"/>
    <x v="11"/>
    <n v="3052"/>
    <n v="6.4000000000000001E-2"/>
    <x v="6"/>
    <x v="6"/>
  </r>
  <r>
    <n v="25"/>
    <x v="11"/>
    <n v="25027"/>
    <n v="75400"/>
    <s v="MA"/>
    <s v="Worcester MA"/>
    <s v="West Brookfield town, Worcester MA"/>
    <s v="West Brookfield"/>
    <x v="11"/>
    <n v="1701"/>
    <n v="3.5700000000000003E-2"/>
    <x v="6"/>
    <x v="6"/>
  </r>
  <r>
    <n v="25"/>
    <x v="12"/>
    <n v="25027"/>
    <n v="6015"/>
    <s v="MA"/>
    <s v="Worcester MA"/>
    <s v="Blackstone town, Worcester MA"/>
    <s v="Blackstone"/>
    <x v="12"/>
    <n v="3869"/>
    <n v="5.9200000000000003E-2"/>
    <x v="7"/>
    <x v="7"/>
  </r>
  <r>
    <n v="25"/>
    <x v="12"/>
    <n v="25027"/>
    <n v="12715"/>
    <s v="MA"/>
    <s v="Worcester MA"/>
    <s v="Charlton town, Worcester MA"/>
    <s v="Charlton"/>
    <x v="12"/>
    <n v="5239"/>
    <n v="8.0100000000000005E-2"/>
    <x v="6"/>
    <x v="6"/>
  </r>
  <r>
    <n v="25"/>
    <x v="12"/>
    <n v="25027"/>
    <n v="17300"/>
    <s v="MA"/>
    <s v="Worcester MA"/>
    <s v="Douglas town, Worcester MA"/>
    <s v="Douglas"/>
    <x v="12"/>
    <n v="3509"/>
    <n v="5.3699999999999998E-2"/>
    <x v="6"/>
    <x v="6"/>
  </r>
  <r>
    <n v="25"/>
    <x v="12"/>
    <n v="25027"/>
    <n v="17685"/>
    <s v="MA"/>
    <s v="Worcester MA"/>
    <s v="Dudley town, Worcester MA"/>
    <s v="Dudley"/>
    <x v="12"/>
    <n v="4657"/>
    <n v="7.1199999999999999E-2"/>
    <x v="6"/>
    <x v="6"/>
  </r>
  <r>
    <n v="25"/>
    <x v="12"/>
    <n v="25027"/>
    <n v="30945"/>
    <s v="MA"/>
    <s v="Worcester MA"/>
    <s v="Hopedale town, Worcester MA"/>
    <s v="Hopedale"/>
    <x v="12"/>
    <n v="2394"/>
    <n v="3.6600000000000001E-2"/>
    <x v="7"/>
    <x v="7"/>
  </r>
  <r>
    <n v="25"/>
    <x v="12"/>
    <n v="25027"/>
    <n v="40255"/>
    <s v="MA"/>
    <s v="Worcester MA"/>
    <s v="Mendon town, Worcester MA"/>
    <s v="Mendon"/>
    <x v="12"/>
    <n v="2234"/>
    <n v="3.4200000000000001E-2"/>
    <x v="7"/>
    <x v="7"/>
  </r>
  <r>
    <n v="25"/>
    <x v="12"/>
    <n v="25027"/>
    <n v="41585"/>
    <s v="MA"/>
    <s v="Worcester MA"/>
    <s v="Millville town, Worcester MA"/>
    <s v="Millville"/>
    <x v="12"/>
    <n v="1191"/>
    <n v="1.8200000000000001E-2"/>
    <x v="7"/>
    <x v="7"/>
  </r>
  <r>
    <n v="25"/>
    <x v="12"/>
    <n v="25027"/>
    <n v="46925"/>
    <s v="MA"/>
    <s v="Worcester MA"/>
    <s v="Northbridge town, Worcester MA"/>
    <s v="Northbridge"/>
    <x v="12"/>
    <n v="6691"/>
    <n v="0.1023"/>
    <x v="6"/>
    <x v="6"/>
  </r>
  <r>
    <n v="25"/>
    <x v="12"/>
    <n v="25027"/>
    <n v="51825"/>
    <s v="MA"/>
    <s v="Worcester MA"/>
    <s v="Oxford town, Worcester MA"/>
    <s v="Oxford"/>
    <x v="12"/>
    <n v="5678"/>
    <n v="8.6800000000000002E-2"/>
    <x v="6"/>
    <x v="6"/>
  </r>
  <r>
    <n v="25"/>
    <x v="12"/>
    <n v="25027"/>
    <n v="63345"/>
    <s v="MA"/>
    <s v="Worcester MA"/>
    <s v="Southbridge Town city, Worcester MA"/>
    <s v="Southbridge"/>
    <x v="12"/>
    <n v="7899"/>
    <n v="0.1208"/>
    <x v="6"/>
    <x v="6"/>
  </r>
  <r>
    <n v="25"/>
    <x v="12"/>
    <n v="25027"/>
    <n v="68155"/>
    <s v="MA"/>
    <s v="Worcester MA"/>
    <s v="Sturbridge town, Worcester MA"/>
    <s v="Sturbridge"/>
    <x v="12"/>
    <n v="4223"/>
    <n v="6.4600000000000005E-2"/>
    <x v="6"/>
    <x v="6"/>
  </r>
  <r>
    <n v="25"/>
    <x v="12"/>
    <n v="25027"/>
    <n v="68610"/>
    <s v="MA"/>
    <s v="Worcester MA"/>
    <s v="Sutton town, Worcester MA"/>
    <s v="Sutton"/>
    <x v="12"/>
    <n v="3612"/>
    <n v="5.5199999999999999E-2"/>
    <x v="6"/>
    <x v="6"/>
  </r>
  <r>
    <n v="25"/>
    <x v="12"/>
    <n v="25027"/>
    <n v="71620"/>
    <s v="MA"/>
    <s v="Worcester MA"/>
    <s v="Uxbridge town, Worcester MA"/>
    <s v="Uxbridge"/>
    <x v="12"/>
    <n v="5730"/>
    <n v="8.7599999999999997E-2"/>
    <x v="6"/>
    <x v="6"/>
  </r>
  <r>
    <n v="25"/>
    <x v="12"/>
    <n v="25027"/>
    <n v="73895"/>
    <s v="MA"/>
    <s v="Worcester MA"/>
    <s v="Webster town, Worcester MA"/>
    <s v="Webster"/>
    <x v="12"/>
    <n v="8453"/>
    <n v="0.1293"/>
    <x v="6"/>
    <x v="6"/>
  </r>
  <r>
    <n v="25"/>
    <x v="13"/>
    <n v="25017"/>
    <n v="1955"/>
    <s v="MA"/>
    <s v="Middlesex MA"/>
    <s v="Ashby town, Middlesex MA"/>
    <s v="Ashby"/>
    <x v="13"/>
    <n v="1243"/>
    <n v="2.5000000000000001E-2"/>
    <x v="8"/>
    <x v="8"/>
  </r>
  <r>
    <n v="25"/>
    <x v="13"/>
    <n v="25017"/>
    <n v="3005"/>
    <s v="MA"/>
    <s v="Middlesex MA"/>
    <s v="Ayer town, Middlesex MA"/>
    <s v="Ayer"/>
    <x v="13"/>
    <n v="3807"/>
    <n v="7.6399999999999996E-2"/>
    <x v="8"/>
    <x v="8"/>
  </r>
  <r>
    <n v="25"/>
    <x v="13"/>
    <n v="25017"/>
    <n v="13135"/>
    <s v="MA"/>
    <s v="Middlesex MA"/>
    <s v="Chelmsford town, Middlesex MA"/>
    <s v="Chelmsford"/>
    <x v="13"/>
    <n v="14769"/>
    <n v="0.29649999999999999"/>
    <x v="9"/>
    <x v="9"/>
  </r>
  <r>
    <n v="25"/>
    <x v="13"/>
    <n v="25017"/>
    <n v="17825"/>
    <s v="MA"/>
    <s v="Middlesex MA"/>
    <s v="Dunstable town, Middlesex MA"/>
    <s v="Dunstable"/>
    <x v="13"/>
    <n v="1167"/>
    <n v="2.3400000000000001E-2"/>
    <x v="9"/>
    <x v="9"/>
  </r>
  <r>
    <n v="25"/>
    <x v="13"/>
    <n v="25017"/>
    <n v="27480"/>
    <s v="MA"/>
    <s v="Middlesex MA"/>
    <s v="Groton town, Middlesex MA"/>
    <s v="Groton"/>
    <x v="13"/>
    <n v="4153"/>
    <n v="8.3400000000000002E-2"/>
    <x v="9"/>
    <x v="9"/>
  </r>
  <r>
    <n v="25"/>
    <x v="13"/>
    <n v="25017"/>
    <n v="52805"/>
    <s v="MA"/>
    <s v="Middlesex MA"/>
    <s v="Pepperell town, Middlesex MA"/>
    <s v="Pepperell"/>
    <x v="13"/>
    <n v="4599"/>
    <n v="9.2299999999999993E-2"/>
    <x v="9"/>
    <x v="9"/>
  </r>
  <r>
    <n v="25"/>
    <x v="13"/>
    <n v="25017"/>
    <n v="61590"/>
    <s v="MA"/>
    <s v="Middlesex MA"/>
    <s v="Shirley town, Middlesex MA"/>
    <s v="Shirley"/>
    <x v="13"/>
    <n v="2599"/>
    <n v="5.2200000000000003E-2"/>
    <x v="8"/>
    <x v="8"/>
  </r>
  <r>
    <n v="25"/>
    <x v="13"/>
    <n v="25017"/>
    <n v="70360"/>
    <s v="MA"/>
    <s v="Middlesex MA"/>
    <s v="Townsend town, Middlesex MA"/>
    <s v="Townsend"/>
    <x v="13"/>
    <n v="3566"/>
    <n v="7.1599999999999997E-2"/>
    <x v="8"/>
    <x v="8"/>
  </r>
  <r>
    <n v="25"/>
    <x v="13"/>
    <n v="25017"/>
    <n v="71025"/>
    <s v="MA"/>
    <s v="Middlesex MA"/>
    <s v="Tyngsborough town, Middlesex MA"/>
    <s v="Tyngsborough"/>
    <x v="13"/>
    <n v="4669"/>
    <n v="9.3700000000000006E-2"/>
    <x v="9"/>
    <x v="9"/>
  </r>
  <r>
    <n v="25"/>
    <x v="13"/>
    <n v="25017"/>
    <n v="76135"/>
    <s v="MA"/>
    <s v="Middlesex MA"/>
    <s v="Westford town, Middlesex MA"/>
    <s v="Westford"/>
    <x v="13"/>
    <n v="9237"/>
    <n v="0.18540000000000001"/>
    <x v="9"/>
    <x v="9"/>
  </r>
  <r>
    <n v="25"/>
    <x v="14"/>
    <n v="25017"/>
    <n v="37000"/>
    <s v="MA"/>
    <s v="Middlesex MA"/>
    <s v="Lowell city, Middlesex MA"/>
    <s v="Lowell"/>
    <x v="14"/>
    <n v="43482"/>
    <n v="1"/>
    <x v="9"/>
    <x v="9"/>
  </r>
  <r>
    <n v="25"/>
    <x v="15"/>
    <n v="25017"/>
    <n v="5805"/>
    <s v="MA"/>
    <s v="Middlesex MA"/>
    <s v="Billerica town, Middlesex MA"/>
    <s v="Billerica"/>
    <x v="15"/>
    <n v="15485"/>
    <n v="0.3876"/>
    <x v="9"/>
    <x v="9"/>
  </r>
  <r>
    <n v="25"/>
    <x v="15"/>
    <n v="25017"/>
    <n v="17475"/>
    <s v="MA"/>
    <s v="Middlesex MA"/>
    <s v="Dracut town, Middlesex MA"/>
    <s v="Dracut"/>
    <x v="15"/>
    <n v="12325"/>
    <n v="0.3085"/>
    <x v="9"/>
    <x v="9"/>
  </r>
  <r>
    <n v="25"/>
    <x v="15"/>
    <n v="25017"/>
    <n v="69415"/>
    <s v="MA"/>
    <s v="Middlesex MA"/>
    <s v="Tewksbury town, Middlesex MA"/>
    <s v="Tewksbury"/>
    <x v="15"/>
    <n v="12139"/>
    <n v="0.3039"/>
    <x v="9"/>
    <x v="9"/>
  </r>
  <r>
    <n v="25"/>
    <x v="16"/>
    <n v="25017"/>
    <n v="380"/>
    <s v="MA"/>
    <s v="Middlesex MA"/>
    <s v="Acton town, Middlesex MA"/>
    <s v="Acton"/>
    <x v="16"/>
    <n v="9219"/>
    <n v="0.19520000000000001"/>
    <x v="8"/>
    <x v="8"/>
  </r>
  <r>
    <n v="25"/>
    <x v="16"/>
    <n v="25017"/>
    <n v="7350"/>
    <s v="MA"/>
    <s v="Middlesex MA"/>
    <s v="Boxborough town, Middlesex MA"/>
    <s v="Boxborough"/>
    <x v="16"/>
    <n v="2362"/>
    <n v="0.05"/>
    <x v="8"/>
    <x v="8"/>
  </r>
  <r>
    <n v="25"/>
    <x v="16"/>
    <n v="25017"/>
    <n v="11525"/>
    <s v="MA"/>
    <s v="Middlesex MA"/>
    <s v="Carlisle town, Middlesex MA"/>
    <s v="Carlisle"/>
    <x v="16"/>
    <n v="1897"/>
    <n v="4.02E-2"/>
    <x v="8"/>
    <x v="8"/>
  </r>
  <r>
    <n v="25"/>
    <x v="16"/>
    <n v="25017"/>
    <n v="15060"/>
    <s v="MA"/>
    <s v="Middlesex MA"/>
    <s v="Concord town, Middlesex MA"/>
    <s v="Concord"/>
    <x v="16"/>
    <n v="7295"/>
    <n v="0.1545"/>
    <x v="8"/>
    <x v="8"/>
  </r>
  <r>
    <n v="25"/>
    <x v="16"/>
    <n v="25017"/>
    <n v="31540"/>
    <s v="MA"/>
    <s v="Middlesex MA"/>
    <s v="Hudson town, Middlesex MA"/>
    <s v="Hudson"/>
    <x v="16"/>
    <n v="8502"/>
    <n v="0.18"/>
    <x v="8"/>
    <x v="8"/>
  </r>
  <r>
    <n v="25"/>
    <x v="16"/>
    <n v="25017"/>
    <n v="35950"/>
    <s v="MA"/>
    <s v="Middlesex MA"/>
    <s v="Littleton town, Middlesex MA"/>
    <s v="Littleton"/>
    <x v="16"/>
    <n v="3889"/>
    <n v="8.2299999999999998E-2"/>
    <x v="8"/>
    <x v="8"/>
  </r>
  <r>
    <n v="25"/>
    <x v="16"/>
    <n v="25017"/>
    <n v="39625"/>
    <s v="MA"/>
    <s v="Middlesex MA"/>
    <s v="Maynard town, Middlesex MA"/>
    <s v="Maynard"/>
    <x v="16"/>
    <n v="4741"/>
    <n v="0.1004"/>
    <x v="8"/>
    <x v="8"/>
  </r>
  <r>
    <n v="25"/>
    <x v="16"/>
    <n v="25017"/>
    <n v="68050"/>
    <s v="MA"/>
    <s v="Middlesex MA"/>
    <s v="Stow town, Middlesex MA"/>
    <s v="Stow"/>
    <x v="16"/>
    <n v="2770"/>
    <n v="5.8599999999999999E-2"/>
    <x v="8"/>
    <x v="8"/>
  </r>
  <r>
    <n v="25"/>
    <x v="16"/>
    <n v="25017"/>
    <n v="68260"/>
    <s v="MA"/>
    <s v="Middlesex MA"/>
    <s v="Sudbury town, Middlesex MA"/>
    <s v="Sudbury"/>
    <x v="16"/>
    <n v="6556"/>
    <n v="0.13880000000000001"/>
    <x v="8"/>
    <x v="8"/>
  </r>
  <r>
    <n v="25"/>
    <x v="17"/>
    <n v="25017"/>
    <n v="24960"/>
    <s v="MA"/>
    <s v="Middlesex MA"/>
    <s v="Framingham city, Middlesex MA"/>
    <s v="Framingham"/>
    <x v="17"/>
    <n v="29033"/>
    <n v="0.62329999999999997"/>
    <x v="8"/>
    <x v="8"/>
  </r>
  <r>
    <n v="25"/>
    <x v="17"/>
    <n v="25017"/>
    <n v="38715"/>
    <s v="MA"/>
    <s v="Middlesex MA"/>
    <s v="Marlborough city, Middlesex MA"/>
    <s v="Marlborough"/>
    <x v="17"/>
    <n v="17547"/>
    <n v="0.37669999999999998"/>
    <x v="8"/>
    <x v="8"/>
  </r>
  <r>
    <n v="25"/>
    <x v="18"/>
    <n v="25017"/>
    <n v="2130"/>
    <s v="MA"/>
    <s v="Middlesex MA"/>
    <s v="Ashland town, Middlesex MA"/>
    <s v="Ashland"/>
    <x v="18"/>
    <n v="7495"/>
    <n v="0.1774"/>
    <x v="8"/>
    <x v="8"/>
  </r>
  <r>
    <n v="25"/>
    <x v="18"/>
    <n v="25017"/>
    <n v="30700"/>
    <s v="MA"/>
    <s v="Middlesex MA"/>
    <s v="Holliston town, Middlesex MA"/>
    <s v="Holliston"/>
    <x v="18"/>
    <n v="5562"/>
    <n v="0.13170000000000001"/>
    <x v="8"/>
    <x v="8"/>
  </r>
  <r>
    <n v="25"/>
    <x v="18"/>
    <n v="25017"/>
    <n v="31085"/>
    <s v="MA"/>
    <s v="Middlesex MA"/>
    <s v="Hopkinton town, Middlesex MA"/>
    <s v="Hopkinton"/>
    <x v="18"/>
    <n v="6645"/>
    <n v="0.1573"/>
    <x v="8"/>
    <x v="8"/>
  </r>
  <r>
    <n v="25"/>
    <x v="18"/>
    <n v="25017"/>
    <n v="43895"/>
    <s v="MA"/>
    <s v="Middlesex MA"/>
    <s v="Natick town, Middlesex MA"/>
    <s v="Natick"/>
    <x v="18"/>
    <n v="15680"/>
    <n v="0.37119999999999997"/>
    <x v="8"/>
    <x v="8"/>
  </r>
  <r>
    <n v="25"/>
    <x v="18"/>
    <n v="25017"/>
    <n v="61380"/>
    <s v="MA"/>
    <s v="Middlesex MA"/>
    <s v="Sherborn town, Middlesex MA"/>
    <s v="Sherborn"/>
    <x v="18"/>
    <n v="1562"/>
    <n v="3.6999999999999998E-2"/>
    <x v="8"/>
    <x v="8"/>
  </r>
  <r>
    <n v="25"/>
    <x v="18"/>
    <n v="25017"/>
    <n v="73790"/>
    <s v="MA"/>
    <s v="Middlesex MA"/>
    <s v="Wayland town, Middlesex MA"/>
    <s v="Wayland"/>
    <x v="18"/>
    <n v="5296"/>
    <n v="0.12540000000000001"/>
    <x v="8"/>
    <x v="8"/>
  </r>
  <r>
    <n v="25"/>
    <x v="19"/>
    <n v="25017"/>
    <n v="4615"/>
    <s v="MA"/>
    <s v="Middlesex MA"/>
    <s v="Bedford town, Middlesex MA"/>
    <s v="Bedford"/>
    <x v="19"/>
    <n v="5444"/>
    <n v="0.10580000000000001"/>
    <x v="8"/>
    <x v="8"/>
  </r>
  <r>
    <n v="25"/>
    <x v="19"/>
    <n v="25017"/>
    <n v="9840"/>
    <s v="MA"/>
    <s v="Middlesex MA"/>
    <s v="Burlington town, Middlesex MA"/>
    <s v="Burlington"/>
    <x v="19"/>
    <n v="10431"/>
    <n v="0.20269999999999999"/>
    <x v="8"/>
    <x v="8"/>
  </r>
  <r>
    <n v="25"/>
    <x v="19"/>
    <n v="25017"/>
    <n v="35215"/>
    <s v="MA"/>
    <s v="Middlesex MA"/>
    <s v="Lexington town, Middlesex MA"/>
    <s v="Lexington"/>
    <x v="19"/>
    <n v="12310"/>
    <n v="0.2392"/>
    <x v="8"/>
    <x v="8"/>
  </r>
  <r>
    <n v="25"/>
    <x v="19"/>
    <n v="25017"/>
    <n v="35425"/>
    <s v="MA"/>
    <s v="Middlesex MA"/>
    <s v="Lincoln town, Middlesex MA"/>
    <s v="Lincoln"/>
    <x v="19"/>
    <n v="2771"/>
    <n v="5.3900000000000003E-2"/>
    <x v="8"/>
    <x v="8"/>
  </r>
  <r>
    <n v="25"/>
    <x v="19"/>
    <n v="25017"/>
    <n v="77255"/>
    <s v="MA"/>
    <s v="Middlesex MA"/>
    <s v="Weston town, Middlesex MA"/>
    <s v="Weston"/>
    <x v="19"/>
    <n v="4043"/>
    <n v="7.8600000000000003E-2"/>
    <x v="8"/>
    <x v="8"/>
  </r>
  <r>
    <n v="25"/>
    <x v="19"/>
    <n v="25017"/>
    <n v="80230"/>
    <s v="MA"/>
    <s v="Middlesex MA"/>
    <s v="Wilmington town, Middlesex MA"/>
    <s v="Wilmington"/>
    <x v="19"/>
    <n v="8320"/>
    <n v="0.16170000000000001"/>
    <x v="8"/>
    <x v="8"/>
  </r>
  <r>
    <n v="25"/>
    <x v="19"/>
    <n v="25017"/>
    <n v="80510"/>
    <s v="MA"/>
    <s v="Middlesex MA"/>
    <s v="Winchester town, Middlesex MA"/>
    <s v="Winchester"/>
    <x v="19"/>
    <n v="8135"/>
    <n v="0.15809999999999999"/>
    <x v="8"/>
    <x v="8"/>
  </r>
  <r>
    <n v="25"/>
    <x v="20"/>
    <n v="25017"/>
    <n v="40115"/>
    <s v="MA"/>
    <s v="Middlesex MA"/>
    <s v="Melrose city, Middlesex MA"/>
    <s v="Melrose"/>
    <x v="20"/>
    <n v="12614"/>
    <n v="0.187"/>
    <x v="8"/>
    <x v="8"/>
  </r>
  <r>
    <n v="25"/>
    <x v="20"/>
    <n v="25017"/>
    <n v="48955"/>
    <s v="MA"/>
    <s v="Middlesex MA"/>
    <s v="North Reading town, Middlesex MA"/>
    <s v="North Reading"/>
    <x v="20"/>
    <n v="5875"/>
    <n v="8.7099999999999997E-2"/>
    <x v="8"/>
    <x v="8"/>
  </r>
  <r>
    <n v="25"/>
    <x v="20"/>
    <n v="25017"/>
    <n v="56130"/>
    <s v="MA"/>
    <s v="Middlesex MA"/>
    <s v="Reading town, Middlesex MA"/>
    <s v="Reading"/>
    <x v="20"/>
    <n v="9952"/>
    <n v="0.14760000000000001"/>
    <x v="8"/>
    <x v="8"/>
  </r>
  <r>
    <n v="25"/>
    <x v="20"/>
    <n v="25017"/>
    <n v="67665"/>
    <s v="MA"/>
    <s v="Middlesex MA"/>
    <s v="Stoneham town, Middlesex MA"/>
    <s v="Stoneham"/>
    <x v="20"/>
    <n v="10159"/>
    <n v="0.15060000000000001"/>
    <x v="8"/>
    <x v="8"/>
  </r>
  <r>
    <n v="25"/>
    <x v="20"/>
    <n v="25017"/>
    <n v="72215"/>
    <s v="MA"/>
    <s v="Middlesex MA"/>
    <s v="Wakefield town, Middlesex MA"/>
    <s v="Wakefield"/>
    <x v="20"/>
    <n v="11305"/>
    <n v="0.1676"/>
    <x v="8"/>
    <x v="8"/>
  </r>
  <r>
    <n v="25"/>
    <x v="20"/>
    <n v="25017"/>
    <n v="81035"/>
    <s v="MA"/>
    <s v="Middlesex MA"/>
    <s v="Woburn city, Middlesex MA"/>
    <s v="Woburn"/>
    <x v="20"/>
    <n v="17540"/>
    <n v="0.2601"/>
    <x v="8"/>
    <x v="8"/>
  </r>
  <r>
    <n v="25"/>
    <x v="21"/>
    <n v="25017"/>
    <n v="37875"/>
    <s v="MA"/>
    <s v="Middlesex MA"/>
    <s v="Malden city, Middlesex MA"/>
    <s v="Malden"/>
    <x v="21"/>
    <n v="27721"/>
    <n v="0.51819999999999999"/>
    <x v="8"/>
    <x v="8"/>
  </r>
  <r>
    <n v="25"/>
    <x v="21"/>
    <n v="25017"/>
    <n v="39835"/>
    <s v="MA"/>
    <s v="Middlesex MA"/>
    <s v="Medford city, Middlesex MA"/>
    <s v="Medford"/>
    <x v="21"/>
    <n v="25770"/>
    <n v="0.48180000000000001"/>
    <x v="8"/>
    <x v="8"/>
  </r>
  <r>
    <n v="25"/>
    <x v="22"/>
    <n v="25017"/>
    <n v="21990"/>
    <s v="MA"/>
    <s v="Middlesex MA"/>
    <s v="Everett city, Middlesex MA"/>
    <s v="Everett"/>
    <x v="22"/>
    <n v="18208"/>
    <n v="0.3342"/>
    <x v="8"/>
    <x v="8"/>
  </r>
  <r>
    <n v="25"/>
    <x v="22"/>
    <n v="25017"/>
    <n v="62535"/>
    <s v="MA"/>
    <s v="Middlesex MA"/>
    <s v="Somerville city, Middlesex MA"/>
    <s v="Somerville"/>
    <x v="22"/>
    <n v="36269"/>
    <n v="0.66579999999999995"/>
    <x v="8"/>
    <x v="8"/>
  </r>
  <r>
    <n v="25"/>
    <x v="23"/>
    <n v="25017"/>
    <n v="11000"/>
    <s v="MA"/>
    <s v="Middlesex MA"/>
    <s v="Cambridge city, Middlesex MA"/>
    <s v="Cambridge"/>
    <x v="23"/>
    <n v="53907"/>
    <n v="1"/>
    <x v="8"/>
    <x v="8"/>
  </r>
  <r>
    <n v="25"/>
    <x v="24"/>
    <n v="25017"/>
    <n v="1605"/>
    <s v="MA"/>
    <s v="Middlesex MA"/>
    <s v="Arlington town, Middlesex MA"/>
    <s v="Arlington"/>
    <x v="24"/>
    <n v="20461"/>
    <n v="0.42320000000000002"/>
    <x v="8"/>
    <x v="8"/>
  </r>
  <r>
    <n v="25"/>
    <x v="24"/>
    <n v="25017"/>
    <n v="5070"/>
    <s v="MA"/>
    <s v="Middlesex MA"/>
    <s v="Belmont town, Middlesex MA"/>
    <s v="Belmont"/>
    <x v="24"/>
    <n v="10882"/>
    <n v="0.22509999999999999"/>
    <x v="8"/>
    <x v="8"/>
  </r>
  <r>
    <n v="25"/>
    <x v="24"/>
    <n v="25017"/>
    <n v="73440"/>
    <s v="MA"/>
    <s v="Middlesex MA"/>
    <s v="Watertown Town city, Middlesex MA"/>
    <s v="Watertown"/>
    <x v="24"/>
    <n v="17010"/>
    <n v="0.3518"/>
    <x v="8"/>
    <x v="8"/>
  </r>
  <r>
    <n v="25"/>
    <x v="25"/>
    <n v="25017"/>
    <n v="45560"/>
    <s v="MA"/>
    <s v="Middlesex MA"/>
    <s v="Newton city, Middlesex MA"/>
    <s v="Newton"/>
    <x v="25"/>
    <n v="33320"/>
    <n v="0.55659999999999998"/>
    <x v="8"/>
    <x v="8"/>
  </r>
  <r>
    <n v="25"/>
    <x v="25"/>
    <n v="25017"/>
    <n v="72600"/>
    <s v="MA"/>
    <s v="Middlesex MA"/>
    <s v="Waltham city, Middlesex MA"/>
    <s v="Waltham"/>
    <x v="25"/>
    <n v="26545"/>
    <n v="0.44340000000000002"/>
    <x v="8"/>
    <x v="8"/>
  </r>
  <r>
    <n v="25"/>
    <x v="26"/>
    <n v="25009"/>
    <n v="29405"/>
    <s v="MA"/>
    <s v="Essex MA"/>
    <s v="Haverhill city, Essex MA"/>
    <s v="Haverhill"/>
    <x v="26"/>
    <n v="27927"/>
    <n v="0.58030000000000004"/>
    <x v="10"/>
    <x v="10"/>
  </r>
  <r>
    <n v="25"/>
    <x v="26"/>
    <n v="25009"/>
    <n v="40710"/>
    <s v="MA"/>
    <s v="Essex MA"/>
    <s v="Methuen Town city, Essex MA"/>
    <s v="Methuen"/>
    <x v="26"/>
    <n v="20194"/>
    <n v="0.41970000000000002"/>
    <x v="10"/>
    <x v="10"/>
  </r>
  <r>
    <n v="25"/>
    <x v="27"/>
    <n v="25009"/>
    <n v="1465"/>
    <s v="MA"/>
    <s v="Essex MA"/>
    <s v="Andover town, Essex MA"/>
    <s v="Andover"/>
    <x v="27"/>
    <n v="13541"/>
    <n v="0.31090000000000001"/>
    <x v="10"/>
    <x v="10"/>
  </r>
  <r>
    <n v="25"/>
    <x v="27"/>
    <n v="25009"/>
    <n v="34550"/>
    <s v="MA"/>
    <s v="Essex MA"/>
    <s v="Lawrence city, Essex MA"/>
    <s v="Lawrence"/>
    <x v="27"/>
    <n v="30008"/>
    <n v="0.68910000000000005"/>
    <x v="10"/>
    <x v="10"/>
  </r>
  <r>
    <n v="25"/>
    <x v="28"/>
    <n v="25009"/>
    <n v="1260"/>
    <s v="MA"/>
    <s v="Essex MA"/>
    <s v="Amesbury Town city, Essex MA"/>
    <s v="Amesbury"/>
    <x v="28"/>
    <n v="7889"/>
    <n v="0.15090000000000001"/>
    <x v="8"/>
    <x v="8"/>
  </r>
  <r>
    <n v="25"/>
    <x v="28"/>
    <n v="25009"/>
    <n v="7420"/>
    <s v="MA"/>
    <s v="Essex MA"/>
    <s v="Boxford town, Essex MA"/>
    <s v="Boxford"/>
    <x v="28"/>
    <n v="2818"/>
    <n v="5.3900000000000003E-2"/>
    <x v="10"/>
    <x v="10"/>
  </r>
  <r>
    <n v="25"/>
    <x v="28"/>
    <n v="25009"/>
    <n v="25625"/>
    <s v="MA"/>
    <s v="Essex MA"/>
    <s v="Georgetown town, Essex MA"/>
    <s v="Georgetown"/>
    <x v="28"/>
    <n v="3159"/>
    <n v="6.0400000000000002E-2"/>
    <x v="10"/>
    <x v="10"/>
  </r>
  <r>
    <n v="25"/>
    <x v="28"/>
    <n v="25009"/>
    <n v="27620"/>
    <s v="MA"/>
    <s v="Essex MA"/>
    <s v="Groveland town, Essex MA"/>
    <s v="Groveland"/>
    <x v="28"/>
    <n v="2596"/>
    <n v="4.9700000000000001E-2"/>
    <x v="10"/>
    <x v="10"/>
  </r>
  <r>
    <n v="25"/>
    <x v="28"/>
    <n v="25009"/>
    <n v="40430"/>
    <s v="MA"/>
    <s v="Essex MA"/>
    <s v="Merrimac town, Essex MA"/>
    <s v="Merrimac"/>
    <x v="28"/>
    <n v="2761"/>
    <n v="5.28E-2"/>
    <x v="10"/>
    <x v="10"/>
  </r>
  <r>
    <n v="25"/>
    <x v="28"/>
    <n v="25009"/>
    <n v="45175"/>
    <s v="MA"/>
    <s v="Essex MA"/>
    <s v="Newbury town, Essex MA"/>
    <s v="Newbury"/>
    <x v="28"/>
    <n v="3072"/>
    <n v="5.8799999999999998E-2"/>
    <x v="8"/>
    <x v="8"/>
  </r>
  <r>
    <n v="25"/>
    <x v="28"/>
    <n v="25009"/>
    <n v="45245"/>
    <s v="MA"/>
    <s v="Essex MA"/>
    <s v="Newburyport city, Essex MA"/>
    <s v="Newburyport"/>
    <x v="28"/>
    <n v="8615"/>
    <n v="0.1648"/>
    <x v="8"/>
    <x v="8"/>
  </r>
  <r>
    <n v="25"/>
    <x v="28"/>
    <n v="25009"/>
    <n v="46365"/>
    <s v="MA"/>
    <s v="Essex MA"/>
    <s v="North Andover town, Essex MA"/>
    <s v="North Andover"/>
    <x v="28"/>
    <n v="11914"/>
    <n v="0.22789999999999999"/>
    <x v="10"/>
    <x v="10"/>
  </r>
  <r>
    <n v="25"/>
    <x v="28"/>
    <n v="25009"/>
    <n v="58405"/>
    <s v="MA"/>
    <s v="Essex MA"/>
    <s v="Rowley town, Essex MA"/>
    <s v="Rowley"/>
    <x v="28"/>
    <n v="2405"/>
    <n v="4.5999999999999999E-2"/>
    <x v="8"/>
    <x v="8"/>
  </r>
  <r>
    <n v="25"/>
    <x v="28"/>
    <n v="25009"/>
    <n v="59245"/>
    <s v="MA"/>
    <s v="Essex MA"/>
    <s v="Salisbury town, Essex MA"/>
    <s v="Salisbury"/>
    <x v="28"/>
    <n v="5305"/>
    <n v="0.10150000000000001"/>
    <x v="8"/>
    <x v="8"/>
  </r>
  <r>
    <n v="25"/>
    <x v="28"/>
    <n v="25009"/>
    <n v="77150"/>
    <s v="MA"/>
    <s v="Essex MA"/>
    <s v="West Newbury town, Essex MA"/>
    <s v="West Newbury"/>
    <x v="28"/>
    <n v="1740"/>
    <n v="3.3300000000000003E-2"/>
    <x v="10"/>
    <x v="10"/>
  </r>
  <r>
    <n v="25"/>
    <x v="29"/>
    <n v="25009"/>
    <n v="16250"/>
    <s v="MA"/>
    <s v="Essex MA"/>
    <s v="Danvers town, Essex MA"/>
    <s v="Danvers"/>
    <x v="29"/>
    <n v="11763"/>
    <n v="0.16980000000000001"/>
    <x v="8"/>
    <x v="8"/>
  </r>
  <r>
    <n v="25"/>
    <x v="29"/>
    <n v="25009"/>
    <n v="21850"/>
    <s v="MA"/>
    <s v="Essex MA"/>
    <s v="Essex town, Essex MA"/>
    <s v="Essex"/>
    <x v="29"/>
    <n v="1662"/>
    <n v="2.4E-2"/>
    <x v="8"/>
    <x v="8"/>
  </r>
  <r>
    <n v="25"/>
    <x v="29"/>
    <n v="25009"/>
    <n v="27900"/>
    <s v="MA"/>
    <s v="Essex MA"/>
    <s v="Hamilton town, Essex MA"/>
    <s v="Hamilton"/>
    <x v="29"/>
    <n v="2925"/>
    <n v="4.2200000000000001E-2"/>
    <x v="8"/>
    <x v="8"/>
  </r>
  <r>
    <n v="25"/>
    <x v="29"/>
    <n v="25009"/>
    <n v="32310"/>
    <s v="MA"/>
    <s v="Essex MA"/>
    <s v="Ipswich town, Essex MA"/>
    <s v="Ipswich"/>
    <x v="29"/>
    <n v="6476"/>
    <n v="9.35E-2"/>
    <x v="8"/>
    <x v="8"/>
  </r>
  <r>
    <n v="25"/>
    <x v="29"/>
    <n v="25009"/>
    <n v="37560"/>
    <s v="MA"/>
    <s v="Essex MA"/>
    <s v="Lynnfield town, Essex MA"/>
    <s v="Lynnfield"/>
    <x v="29"/>
    <n v="4773"/>
    <n v="6.8900000000000003E-2"/>
    <x v="8"/>
    <x v="8"/>
  </r>
  <r>
    <n v="25"/>
    <x v="29"/>
    <n v="25009"/>
    <n v="41095"/>
    <s v="MA"/>
    <s v="Essex MA"/>
    <s v="Middleton town, Essex MA"/>
    <s v="Middleton"/>
    <x v="29"/>
    <n v="3359"/>
    <n v="4.8500000000000001E-2"/>
    <x v="8"/>
    <x v="8"/>
  </r>
  <r>
    <n v="25"/>
    <x v="29"/>
    <n v="25009"/>
    <n v="52490"/>
    <s v="MA"/>
    <s v="Essex MA"/>
    <s v="Peabody city, Essex MA"/>
    <s v="Peabody"/>
    <x v="29"/>
    <n v="23191"/>
    <n v="0.33479999999999999"/>
    <x v="8"/>
    <x v="8"/>
  </r>
  <r>
    <n v="25"/>
    <x v="29"/>
    <n v="25009"/>
    <n v="60015"/>
    <s v="MA"/>
    <s v="Essex MA"/>
    <s v="Saugus town, Essex MA"/>
    <s v="Saugus"/>
    <x v="29"/>
    <n v="11303"/>
    <n v="0.16320000000000001"/>
    <x v="8"/>
    <x v="8"/>
  </r>
  <r>
    <n v="25"/>
    <x v="29"/>
    <n v="25009"/>
    <n v="70150"/>
    <s v="MA"/>
    <s v="Essex MA"/>
    <s v="Topsfield town, Essex MA"/>
    <s v="Topsfield"/>
    <x v="29"/>
    <n v="2358"/>
    <n v="3.4000000000000002E-2"/>
    <x v="8"/>
    <x v="8"/>
  </r>
  <r>
    <n v="25"/>
    <x v="29"/>
    <n v="25009"/>
    <n v="74595"/>
    <s v="MA"/>
    <s v="Essex MA"/>
    <s v="Wenham town, Essex MA"/>
    <s v="Wenham"/>
    <x v="29"/>
    <n v="1460"/>
    <n v="2.1100000000000001E-2"/>
    <x v="8"/>
    <x v="8"/>
  </r>
  <r>
    <n v="25"/>
    <x v="30"/>
    <n v="25009"/>
    <n v="37490"/>
    <s v="MA"/>
    <s v="Essex MA"/>
    <s v="Lynn city, Essex MA"/>
    <s v="Lynn"/>
    <x v="30"/>
    <n v="36782"/>
    <n v="0.95630000000000004"/>
    <x v="8"/>
    <x v="8"/>
  </r>
  <r>
    <n v="25"/>
    <x v="30"/>
    <n v="25009"/>
    <n v="43580"/>
    <s v="MA"/>
    <s v="Essex MA"/>
    <s v="Nahant town, Essex MA"/>
    <s v="Nahant"/>
    <x v="30"/>
    <n v="1680"/>
    <n v="4.3700000000000003E-2"/>
    <x v="8"/>
    <x v="8"/>
  </r>
  <r>
    <n v="25"/>
    <x v="31"/>
    <n v="25009"/>
    <n v="5595"/>
    <s v="MA"/>
    <s v="Essex MA"/>
    <s v="Beverly city, Essex MA"/>
    <s v="Beverly"/>
    <x v="31"/>
    <n v="17887"/>
    <n v="0.2369"/>
    <x v="8"/>
    <x v="8"/>
  </r>
  <r>
    <n v="25"/>
    <x v="31"/>
    <n v="25009"/>
    <n v="26150"/>
    <s v="MA"/>
    <s v="Essex MA"/>
    <s v="Gloucester city, Essex MA"/>
    <s v="Gloucester"/>
    <x v="31"/>
    <n v="15133"/>
    <n v="0.20039999999999999"/>
    <x v="8"/>
    <x v="8"/>
  </r>
  <r>
    <n v="25"/>
    <x v="31"/>
    <n v="25009"/>
    <n v="37995"/>
    <s v="MA"/>
    <s v="Essex MA"/>
    <s v="Manchester-by-the-Sea town, Essex MA"/>
    <s v="Manchester-by-the-Sea"/>
    <x v="31"/>
    <n v="2433"/>
    <n v="3.2199999999999999E-2"/>
    <x v="8"/>
    <x v="8"/>
  </r>
  <r>
    <n v="25"/>
    <x v="31"/>
    <n v="25009"/>
    <n v="38400"/>
    <s v="MA"/>
    <s v="Essex MA"/>
    <s v="Marblehead town, Essex MA"/>
    <s v="Marblehead"/>
    <x v="31"/>
    <n v="8965"/>
    <n v="0.1187"/>
    <x v="8"/>
    <x v="8"/>
  </r>
  <r>
    <n v="25"/>
    <x v="31"/>
    <n v="25009"/>
    <n v="57880"/>
    <s v="MA"/>
    <s v="Essex MA"/>
    <s v="Rockport town, Essex MA"/>
    <s v="Rockport"/>
    <x v="31"/>
    <n v="4380"/>
    <n v="5.8000000000000003E-2"/>
    <x v="8"/>
    <x v="8"/>
  </r>
  <r>
    <n v="25"/>
    <x v="31"/>
    <n v="25009"/>
    <n v="59105"/>
    <s v="MA"/>
    <s v="Essex MA"/>
    <s v="Salem city, Essex MA"/>
    <s v="Salem"/>
    <x v="31"/>
    <n v="20349"/>
    <n v="0.26950000000000002"/>
    <x v="8"/>
    <x v="8"/>
  </r>
  <r>
    <n v="25"/>
    <x v="31"/>
    <n v="25009"/>
    <n v="68645"/>
    <s v="MA"/>
    <s v="Essex MA"/>
    <s v="Swampscott town, Essex MA"/>
    <s v="Swampscott"/>
    <x v="31"/>
    <n v="6362"/>
    <n v="8.43E-2"/>
    <x v="8"/>
    <x v="8"/>
  </r>
  <r>
    <n v="25"/>
    <x v="32"/>
    <n v="25025"/>
    <n v="7000"/>
    <s v="MA"/>
    <s v="Suffolk MA"/>
    <s v="Boston city, Suffolk MA"/>
    <s v="Boston"/>
    <x v="32"/>
    <n v="50488"/>
    <n v="1"/>
    <x v="8"/>
    <x v="8"/>
  </r>
  <r>
    <n v="25"/>
    <x v="33"/>
    <n v="25025"/>
    <n v="7000"/>
    <s v="MA"/>
    <s v="Suffolk MA"/>
    <s v="Boston city, Suffolk MA"/>
    <s v="Boston"/>
    <x v="33"/>
    <n v="85826"/>
    <n v="1"/>
    <x v="8"/>
    <x v="8"/>
  </r>
  <r>
    <n v="25"/>
    <x v="33"/>
    <n v="25025"/>
    <n v="56585"/>
    <s v="MA"/>
    <s v="Suffolk MA"/>
    <s v="Revere city, Suffolk MA"/>
    <s v="Revere"/>
    <x v="33"/>
    <n v="4"/>
    <n v="0"/>
    <x v="8"/>
    <x v="8"/>
  </r>
  <r>
    <n v="25"/>
    <x v="34"/>
    <n v="25025"/>
    <n v="7000"/>
    <s v="MA"/>
    <s v="Suffolk MA"/>
    <s v="Boston city, Suffolk MA"/>
    <s v="Boston"/>
    <x v="34"/>
    <n v="56936"/>
    <n v="1"/>
    <x v="8"/>
    <x v="8"/>
  </r>
  <r>
    <n v="25"/>
    <x v="35"/>
    <n v="25025"/>
    <n v="7000"/>
    <s v="MA"/>
    <s v="Suffolk MA"/>
    <s v="Boston city, Suffolk MA"/>
    <s v="Boston"/>
    <x v="35"/>
    <n v="53950"/>
    <n v="1"/>
    <x v="8"/>
    <x v="8"/>
  </r>
  <r>
    <n v="25"/>
    <x v="36"/>
    <n v="25025"/>
    <n v="7000"/>
    <s v="MA"/>
    <s v="Suffolk MA"/>
    <s v="Boston city, Suffolk MA"/>
    <s v="Boston"/>
    <x v="36"/>
    <n v="54502"/>
    <n v="1"/>
    <x v="8"/>
    <x v="8"/>
  </r>
  <r>
    <n v="25"/>
    <x v="37"/>
    <n v="25025"/>
    <n v="13205"/>
    <s v="MA"/>
    <s v="Suffolk MA"/>
    <s v="Chelsea city, Suffolk MA"/>
    <s v="Chelsea"/>
    <x v="37"/>
    <n v="14554"/>
    <n v="0.30380000000000001"/>
    <x v="8"/>
    <x v="8"/>
  </r>
  <r>
    <n v="25"/>
    <x v="37"/>
    <n v="25025"/>
    <n v="56585"/>
    <s v="MA"/>
    <s v="Suffolk MA"/>
    <s v="Revere city, Suffolk MA"/>
    <s v="Revere"/>
    <x v="37"/>
    <n v="24535"/>
    <n v="0.5121"/>
    <x v="8"/>
    <x v="8"/>
  </r>
  <r>
    <n v="25"/>
    <x v="37"/>
    <n v="25025"/>
    <n v="81005"/>
    <s v="MA"/>
    <s v="Suffolk MA"/>
    <s v="Winthrop Town city, Suffolk MA"/>
    <s v="Winthrop"/>
    <x v="37"/>
    <n v="8821"/>
    <n v="0.18410000000000001"/>
    <x v="8"/>
    <x v="8"/>
  </r>
  <r>
    <n v="25"/>
    <x v="38"/>
    <n v="25021"/>
    <n v="17405"/>
    <s v="MA"/>
    <s v="Norfolk MA"/>
    <s v="Dover town, Norfolk MA"/>
    <s v="Dover"/>
    <x v="38"/>
    <n v="2046"/>
    <n v="4.9099999999999998E-2"/>
    <x v="8"/>
    <x v="8"/>
  </r>
  <r>
    <n v="25"/>
    <x v="38"/>
    <n v="25021"/>
    <n v="39765"/>
    <s v="MA"/>
    <s v="Norfolk MA"/>
    <s v="Medfield town, Norfolk MA"/>
    <s v="Medfield"/>
    <x v="38"/>
    <n v="4450"/>
    <n v="0.1067"/>
    <x v="8"/>
    <x v="8"/>
  </r>
  <r>
    <n v="25"/>
    <x v="38"/>
    <n v="25021"/>
    <n v="39975"/>
    <s v="MA"/>
    <s v="Norfolk MA"/>
    <s v="Medway town, Norfolk MA"/>
    <s v="Medway"/>
    <x v="38"/>
    <n v="4826"/>
    <n v="0.1157"/>
    <x v="8"/>
    <x v="8"/>
  </r>
  <r>
    <n v="25"/>
    <x v="38"/>
    <n v="25021"/>
    <n v="41515"/>
    <s v="MA"/>
    <s v="Norfolk MA"/>
    <s v="Millis town, Norfolk MA"/>
    <s v="Millis"/>
    <x v="38"/>
    <n v="3412"/>
    <n v="8.1799999999999998E-2"/>
    <x v="8"/>
    <x v="8"/>
  </r>
  <r>
    <n v="25"/>
    <x v="38"/>
    <n v="25021"/>
    <n v="44105"/>
    <s v="MA"/>
    <s v="Norfolk MA"/>
    <s v="Needham town, Norfolk MA"/>
    <s v="Needham"/>
    <x v="38"/>
    <n v="11891"/>
    <n v="0.28510000000000002"/>
    <x v="8"/>
    <x v="8"/>
  </r>
  <r>
    <n v="25"/>
    <x v="38"/>
    <n v="25021"/>
    <n v="74175"/>
    <s v="MA"/>
    <s v="Norfolk MA"/>
    <s v="Wellesley town, Norfolk MA"/>
    <s v="Wellesley"/>
    <x v="38"/>
    <n v="9282"/>
    <n v="0.2225"/>
    <x v="8"/>
    <x v="8"/>
  </r>
  <r>
    <n v="25"/>
    <x v="38"/>
    <n v="25021"/>
    <n v="78690"/>
    <s v="MA"/>
    <s v="Norfolk MA"/>
    <s v="Westwood town, Norfolk MA"/>
    <s v="Westwood"/>
    <x v="38"/>
    <n v="5801"/>
    <n v="0.1391"/>
    <x v="8"/>
    <x v="8"/>
  </r>
  <r>
    <n v="25"/>
    <x v="39"/>
    <n v="25021"/>
    <n v="9175"/>
    <s v="MA"/>
    <s v="Norfolk MA"/>
    <s v="Brookline town, Norfolk MA"/>
    <s v="Brookline"/>
    <x v="39"/>
    <n v="27961"/>
    <n v="0.57920000000000005"/>
    <x v="8"/>
    <x v="8"/>
  </r>
  <r>
    <n v="25"/>
    <x v="39"/>
    <n v="25021"/>
    <n v="16495"/>
    <s v="MA"/>
    <s v="Norfolk MA"/>
    <s v="Dedham town, Norfolk MA"/>
    <s v="Dedham"/>
    <x v="39"/>
    <n v="10459"/>
    <n v="0.2167"/>
    <x v="8"/>
    <x v="8"/>
  </r>
  <r>
    <n v="25"/>
    <x v="39"/>
    <n v="25021"/>
    <n v="41690"/>
    <s v="MA"/>
    <s v="Norfolk MA"/>
    <s v="Milton town, Norfolk MA"/>
    <s v="Milton"/>
    <x v="39"/>
    <n v="9838"/>
    <n v="0.20380000000000001"/>
    <x v="8"/>
    <x v="8"/>
  </r>
  <r>
    <n v="25"/>
    <x v="39"/>
    <n v="25021"/>
    <n v="55745"/>
    <s v="MA"/>
    <s v="Norfolk MA"/>
    <s v="Quincy city, Norfolk MA"/>
    <s v="Quincy"/>
    <x v="39"/>
    <n v="15"/>
    <n v="2.9999999999999997E-4"/>
    <x v="8"/>
    <x v="8"/>
  </r>
  <r>
    <n v="25"/>
    <x v="40"/>
    <n v="25021"/>
    <n v="41690"/>
    <s v="MA"/>
    <s v="Norfolk MA"/>
    <s v="Milton town, Norfolk MA"/>
    <s v="Milton"/>
    <x v="40"/>
    <n v="6"/>
    <n v="1E-4"/>
    <x v="8"/>
    <x v="8"/>
  </r>
  <r>
    <n v="25"/>
    <x v="40"/>
    <n v="25021"/>
    <n v="55745"/>
    <s v="MA"/>
    <s v="Norfolk MA"/>
    <s v="Quincy city, Norfolk MA"/>
    <s v="Quincy"/>
    <x v="40"/>
    <n v="46994"/>
    <n v="0.99990000000000001"/>
    <x v="8"/>
    <x v="8"/>
  </r>
  <r>
    <n v="25"/>
    <x v="41"/>
    <n v="25021"/>
    <n v="7740"/>
    <s v="MA"/>
    <s v="Norfolk MA"/>
    <s v="Braintree Town city, Norfolk MA"/>
    <s v="Braintree"/>
    <x v="41"/>
    <n v="15077"/>
    <n v="0.26569999999999999"/>
    <x v="8"/>
    <x v="8"/>
  </r>
  <r>
    <n v="25"/>
    <x v="41"/>
    <n v="25021"/>
    <n v="14640"/>
    <s v="MA"/>
    <s v="Norfolk MA"/>
    <s v="Cohasset town, Norfolk MA"/>
    <s v="Cohasset"/>
    <x v="41"/>
    <n v="3341"/>
    <n v="5.8900000000000001E-2"/>
    <x v="8"/>
    <x v="8"/>
  </r>
  <r>
    <n v="25"/>
    <x v="41"/>
    <n v="25021"/>
    <n v="56000"/>
    <s v="MA"/>
    <s v="Norfolk MA"/>
    <s v="Randolph Town city, Norfolk MA"/>
    <s v="Randolph"/>
    <x v="41"/>
    <n v="12901"/>
    <n v="0.22739999999999999"/>
    <x v="8"/>
    <x v="8"/>
  </r>
  <r>
    <n v="25"/>
    <x v="41"/>
    <n v="25021"/>
    <n v="78972"/>
    <s v="MA"/>
    <s v="Norfolk MA"/>
    <s v="Weymouth Town city, Norfolk MA"/>
    <s v="Weymouth"/>
    <x v="41"/>
    <n v="25419"/>
    <n v="0.44800000000000001"/>
    <x v="8"/>
    <x v="8"/>
  </r>
  <r>
    <n v="25"/>
    <x v="42"/>
    <n v="25021"/>
    <n v="2935"/>
    <s v="MA"/>
    <s v="Norfolk MA"/>
    <s v="Avon town, Norfolk MA"/>
    <s v="Avon"/>
    <x v="42"/>
    <n v="1833"/>
    <n v="3.8100000000000002E-2"/>
    <x v="11"/>
    <x v="11"/>
  </r>
  <r>
    <n v="25"/>
    <x v="42"/>
    <n v="25021"/>
    <n v="11315"/>
    <s v="MA"/>
    <s v="Norfolk MA"/>
    <s v="Canton town, Norfolk MA"/>
    <s v="Canton"/>
    <x v="42"/>
    <n v="9930"/>
    <n v="0.20630000000000001"/>
    <x v="8"/>
    <x v="8"/>
  </r>
  <r>
    <n v="25"/>
    <x v="42"/>
    <n v="25021"/>
    <n v="30455"/>
    <s v="MA"/>
    <s v="Norfolk MA"/>
    <s v="Holbrook town, Norfolk MA"/>
    <s v="Holbrook"/>
    <x v="42"/>
    <n v="4414"/>
    <n v="9.1700000000000004E-2"/>
    <x v="8"/>
    <x v="8"/>
  </r>
  <r>
    <n v="25"/>
    <x v="42"/>
    <n v="25021"/>
    <n v="50250"/>
    <s v="MA"/>
    <s v="Norfolk MA"/>
    <s v="Norwood town, Norfolk MA"/>
    <s v="Norwood"/>
    <x v="42"/>
    <n v="13634"/>
    <n v="0.2833"/>
    <x v="8"/>
    <x v="8"/>
  </r>
  <r>
    <n v="25"/>
    <x v="42"/>
    <n v="25021"/>
    <n v="60785"/>
    <s v="MA"/>
    <s v="Norfolk MA"/>
    <s v="Sharon town, Norfolk MA"/>
    <s v="Sharon"/>
    <x v="42"/>
    <n v="6581"/>
    <n v="0.13669999999999999"/>
    <x v="8"/>
    <x v="8"/>
  </r>
  <r>
    <n v="25"/>
    <x v="42"/>
    <n v="25021"/>
    <n v="67945"/>
    <s v="MA"/>
    <s v="Norfolk MA"/>
    <s v="Stoughton town, Norfolk MA"/>
    <s v="Stoughton"/>
    <x v="42"/>
    <n v="11739"/>
    <n v="0.24390000000000001"/>
    <x v="8"/>
    <x v="8"/>
  </r>
  <r>
    <n v="25"/>
    <x v="43"/>
    <n v="25021"/>
    <n v="4930"/>
    <s v="MA"/>
    <s v="Norfolk MA"/>
    <s v="Bellingham town, Norfolk MA"/>
    <s v="Bellingham"/>
    <x v="43"/>
    <n v="6749"/>
    <n v="0.13600000000000001"/>
    <x v="8"/>
    <x v="8"/>
  </r>
  <r>
    <n v="25"/>
    <x v="43"/>
    <n v="25021"/>
    <n v="24820"/>
    <s v="MA"/>
    <s v="Norfolk MA"/>
    <s v="Foxborough town, Norfolk MA"/>
    <s v="Foxborough"/>
    <x v="43"/>
    <n v="7682"/>
    <n v="0.15479999999999999"/>
    <x v="8"/>
    <x v="8"/>
  </r>
  <r>
    <n v="25"/>
    <x v="43"/>
    <n v="25021"/>
    <n v="25172"/>
    <s v="MA"/>
    <s v="Norfolk MA"/>
    <s v="Franklin Town city, Norfolk MA"/>
    <s v="Franklin"/>
    <x v="43"/>
    <n v="12551"/>
    <n v="0.25280000000000002"/>
    <x v="8"/>
    <x v="8"/>
  </r>
  <r>
    <n v="25"/>
    <x v="43"/>
    <n v="25021"/>
    <n v="46050"/>
    <s v="MA"/>
    <s v="Norfolk MA"/>
    <s v="Norfolk town, Norfolk MA"/>
    <s v="Norfolk"/>
    <x v="43"/>
    <n v="3601"/>
    <n v="7.2499999999999995E-2"/>
    <x v="8"/>
    <x v="8"/>
  </r>
  <r>
    <n v="25"/>
    <x v="43"/>
    <n v="25021"/>
    <n v="54100"/>
    <s v="MA"/>
    <s v="Norfolk MA"/>
    <s v="Plainville town, Norfolk MA"/>
    <s v="Plainville"/>
    <x v="43"/>
    <n v="4394"/>
    <n v="8.8499999999999995E-2"/>
    <x v="8"/>
    <x v="8"/>
  </r>
  <r>
    <n v="25"/>
    <x v="43"/>
    <n v="25021"/>
    <n v="72495"/>
    <s v="MA"/>
    <s v="Norfolk MA"/>
    <s v="Walpole town, Norfolk MA"/>
    <s v="Walpole"/>
    <x v="43"/>
    <n v="10042"/>
    <n v="0.20230000000000001"/>
    <x v="8"/>
    <x v="8"/>
  </r>
  <r>
    <n v="25"/>
    <x v="43"/>
    <n v="25021"/>
    <n v="82315"/>
    <s v="MA"/>
    <s v="Norfolk MA"/>
    <s v="Wrentham town, Norfolk MA"/>
    <s v="Wrentham"/>
    <x v="43"/>
    <n v="4620"/>
    <n v="9.3100000000000002E-2"/>
    <x v="8"/>
    <x v="8"/>
  </r>
  <r>
    <n v="25"/>
    <x v="44"/>
    <n v="25005"/>
    <n v="2690"/>
    <s v="MA"/>
    <s v="Bristol MA"/>
    <s v="Attleboro city, Bristol MA"/>
    <s v="Attleboro"/>
    <x v="44"/>
    <n v="19097"/>
    <n v="0.38800000000000001"/>
    <x v="12"/>
    <x v="12"/>
  </r>
  <r>
    <n v="25"/>
    <x v="44"/>
    <n v="25005"/>
    <n v="46598"/>
    <s v="MA"/>
    <s v="Bristol MA"/>
    <s v="North Attleborough Town city, Bristol MA"/>
    <s v="North Attleborough"/>
    <x v="44"/>
    <n v="12551"/>
    <n v="0.255"/>
    <x v="12"/>
    <x v="12"/>
  </r>
  <r>
    <n v="25"/>
    <x v="44"/>
    <n v="25005"/>
    <n v="56375"/>
    <s v="MA"/>
    <s v="Bristol MA"/>
    <s v="Rehoboth town, Bristol MA"/>
    <s v="Rehoboth"/>
    <x v="44"/>
    <n v="4611"/>
    <n v="9.3700000000000006E-2"/>
    <x v="12"/>
    <x v="12"/>
  </r>
  <r>
    <n v="25"/>
    <x v="44"/>
    <n v="25005"/>
    <n v="60645"/>
    <s v="MA"/>
    <s v="Bristol MA"/>
    <s v="Seekonk town, Bristol MA"/>
    <s v="Seekonk"/>
    <x v="44"/>
    <n v="6057"/>
    <n v="0.1231"/>
    <x v="12"/>
    <x v="12"/>
  </r>
  <r>
    <n v="25"/>
    <x v="44"/>
    <n v="25005"/>
    <n v="68750"/>
    <s v="MA"/>
    <s v="Bristol MA"/>
    <s v="Swansea town, Bristol MA"/>
    <s v="Swansea"/>
    <x v="44"/>
    <n v="6904"/>
    <n v="0.14030000000000001"/>
    <x v="12"/>
    <x v="12"/>
  </r>
  <r>
    <n v="25"/>
    <x v="45"/>
    <n v="25005"/>
    <n v="5280"/>
    <s v="MA"/>
    <s v="Bristol MA"/>
    <s v="Berkley town, Bristol MA"/>
    <s v="Berkley"/>
    <x v="45"/>
    <n v="2360"/>
    <n v="3.8399999999999997E-2"/>
    <x v="13"/>
    <x v="13"/>
  </r>
  <r>
    <n v="25"/>
    <x v="45"/>
    <n v="25005"/>
    <n v="16950"/>
    <s v="MA"/>
    <s v="Bristol MA"/>
    <s v="Dighton town, Bristol MA"/>
    <s v="Dighton"/>
    <x v="45"/>
    <n v="2978"/>
    <n v="4.8500000000000001E-2"/>
    <x v="13"/>
    <x v="13"/>
  </r>
  <r>
    <n v="25"/>
    <x v="45"/>
    <n v="25005"/>
    <n v="20100"/>
    <s v="MA"/>
    <s v="Bristol MA"/>
    <s v="Easton town, Bristol MA"/>
    <s v="Easton"/>
    <x v="45"/>
    <n v="9132"/>
    <n v="0.14860000000000001"/>
    <x v="14"/>
    <x v="14"/>
  </r>
  <r>
    <n v="25"/>
    <x v="45"/>
    <n v="25005"/>
    <n v="38225"/>
    <s v="MA"/>
    <s v="Bristol MA"/>
    <s v="Mansfield town, Bristol MA"/>
    <s v="Mansfield"/>
    <x v="45"/>
    <n v="9282"/>
    <n v="0.15110000000000001"/>
    <x v="13"/>
    <x v="13"/>
  </r>
  <r>
    <n v="25"/>
    <x v="45"/>
    <n v="25005"/>
    <n v="49970"/>
    <s v="MA"/>
    <s v="Bristol MA"/>
    <s v="Norton town, Bristol MA"/>
    <s v="Norton"/>
    <x v="45"/>
    <n v="6971"/>
    <n v="0.1135"/>
    <x v="13"/>
    <x v="13"/>
  </r>
  <r>
    <n v="25"/>
    <x v="45"/>
    <n v="25005"/>
    <n v="56060"/>
    <s v="MA"/>
    <s v="Bristol MA"/>
    <s v="Raynham town, Bristol MA"/>
    <s v="Raynham"/>
    <x v="45"/>
    <n v="5749"/>
    <n v="9.3600000000000003E-2"/>
    <x v="14"/>
    <x v="14"/>
  </r>
  <r>
    <n v="25"/>
    <x v="45"/>
    <n v="25005"/>
    <n v="69170"/>
    <s v="MA"/>
    <s v="Bristol MA"/>
    <s v="Taunton city, Bristol MA"/>
    <s v="Taunton"/>
    <x v="45"/>
    <n v="24965"/>
    <n v="0.40639999999999998"/>
    <x v="13"/>
    <x v="13"/>
  </r>
  <r>
    <n v="25"/>
    <x v="46"/>
    <n v="25005"/>
    <n v="520"/>
    <s v="MA"/>
    <s v="Bristol MA"/>
    <s v="Acushnet town, Bristol MA"/>
    <s v="Acushnet"/>
    <x v="46"/>
    <n v="4291"/>
    <n v="7.1999999999999995E-2"/>
    <x v="15"/>
    <x v="15"/>
  </r>
  <r>
    <n v="25"/>
    <x v="46"/>
    <n v="25005"/>
    <n v="23000"/>
    <s v="MA"/>
    <s v="Bristol MA"/>
    <s v="Fall River city, Bristol MA"/>
    <s v="Fall River"/>
    <x v="46"/>
    <n v="44346"/>
    <n v="0.74439999999999995"/>
    <x v="12"/>
    <x v="12"/>
  </r>
  <r>
    <n v="25"/>
    <x v="46"/>
    <n v="25005"/>
    <n v="25240"/>
    <s v="MA"/>
    <s v="Bristol MA"/>
    <s v="Freetown town, Bristol MA"/>
    <s v="Freetown"/>
    <x v="46"/>
    <n v="3485"/>
    <n v="5.8500000000000003E-2"/>
    <x v="15"/>
    <x v="15"/>
  </r>
  <r>
    <n v="25"/>
    <x v="46"/>
    <n v="25005"/>
    <n v="62430"/>
    <s v="MA"/>
    <s v="Bristol MA"/>
    <s v="Somerset town, Bristol MA"/>
    <s v="Somerset"/>
    <x v="46"/>
    <n v="7448"/>
    <n v="0.125"/>
    <x v="12"/>
    <x v="12"/>
  </r>
  <r>
    <n v="25"/>
    <x v="47"/>
    <n v="25005"/>
    <n v="16425"/>
    <s v="MA"/>
    <s v="Bristol MA"/>
    <s v="Dartmouth town, Bristol MA"/>
    <s v="Dartmouth"/>
    <x v="47"/>
    <n v="13188"/>
    <n v="0.18010000000000001"/>
    <x v="15"/>
    <x v="15"/>
  </r>
  <r>
    <n v="25"/>
    <x v="47"/>
    <n v="25005"/>
    <n v="22130"/>
    <s v="MA"/>
    <s v="Bristol MA"/>
    <s v="Fairhaven town, Bristol MA"/>
    <s v="Fairhaven"/>
    <x v="47"/>
    <n v="7670"/>
    <n v="0.1047"/>
    <x v="15"/>
    <x v="15"/>
  </r>
  <r>
    <n v="25"/>
    <x v="47"/>
    <n v="25005"/>
    <n v="45000"/>
    <s v="MA"/>
    <s v="Bristol MA"/>
    <s v="New Bedford city, Bristol MA"/>
    <s v="New Bedford"/>
    <x v="47"/>
    <n v="44588"/>
    <n v="0.60880000000000001"/>
    <x v="15"/>
    <x v="15"/>
  </r>
  <r>
    <n v="25"/>
    <x v="47"/>
    <n v="25005"/>
    <n v="77570"/>
    <s v="MA"/>
    <s v="Bristol MA"/>
    <s v="Westport town, Bristol MA"/>
    <s v="Westport"/>
    <x v="47"/>
    <n v="7791"/>
    <n v="0.10639999999999999"/>
    <x v="12"/>
    <x v="12"/>
  </r>
  <r>
    <n v="25"/>
    <x v="48"/>
    <n v="25023"/>
    <n v="9000"/>
    <s v="MA"/>
    <s v="Plymouth MA"/>
    <s v="Brockton city, Plymouth MA"/>
    <s v="Brockton"/>
    <x v="48"/>
    <n v="37304"/>
    <n v="1"/>
    <x v="11"/>
    <x v="11"/>
  </r>
  <r>
    <n v="25"/>
    <x v="49"/>
    <n v="25023"/>
    <n v="170"/>
    <s v="MA"/>
    <s v="Plymouth MA"/>
    <s v="Abington town, Plymouth MA"/>
    <s v="Abington"/>
    <x v="49"/>
    <n v="6811"/>
    <n v="0.13900000000000001"/>
    <x v="11"/>
    <x v="11"/>
  </r>
  <r>
    <n v="25"/>
    <x v="49"/>
    <n v="25023"/>
    <n v="8130"/>
    <s v="MA"/>
    <s v="Plymouth MA"/>
    <s v="Bridgewater Town city, Plymouth MA"/>
    <s v="Bridgewater"/>
    <x v="49"/>
    <n v="9342"/>
    <n v="0.19059999999999999"/>
    <x v="11"/>
    <x v="11"/>
  </r>
  <r>
    <n v="25"/>
    <x v="49"/>
    <n v="25023"/>
    <n v="18455"/>
    <s v="MA"/>
    <s v="Plymouth MA"/>
    <s v="East Bridgewater town, Plymouth MA"/>
    <s v="East Bridgewater"/>
    <x v="49"/>
    <n v="5211"/>
    <n v="0.10630000000000001"/>
    <x v="11"/>
    <x v="11"/>
  </r>
  <r>
    <n v="25"/>
    <x v="49"/>
    <n v="25023"/>
    <n v="27795"/>
    <s v="MA"/>
    <s v="Plymouth MA"/>
    <s v="Halifax town, Plymouth MA"/>
    <s v="Halifax"/>
    <x v="49"/>
    <n v="3107"/>
    <n v="6.3399999999999998E-2"/>
    <x v="11"/>
    <x v="11"/>
  </r>
  <r>
    <n v="25"/>
    <x v="49"/>
    <n v="25023"/>
    <n v="28285"/>
    <s v="MA"/>
    <s v="Plymouth MA"/>
    <s v="Hanover town, Plymouth MA"/>
    <s v="Hanover"/>
    <x v="49"/>
    <n v="5268"/>
    <n v="0.1075"/>
    <x v="8"/>
    <x v="8"/>
  </r>
  <r>
    <n v="25"/>
    <x v="49"/>
    <n v="25023"/>
    <n v="28495"/>
    <s v="MA"/>
    <s v="Plymouth MA"/>
    <s v="Hanson town, Plymouth MA"/>
    <s v="Hanson"/>
    <x v="49"/>
    <n v="3960"/>
    <n v="8.0799999999999997E-2"/>
    <x v="11"/>
    <x v="11"/>
  </r>
  <r>
    <n v="25"/>
    <x v="49"/>
    <n v="25023"/>
    <n v="33220"/>
    <s v="MA"/>
    <s v="Plymouth MA"/>
    <s v="Kingston town, Plymouth MA"/>
    <s v="Kingston"/>
    <x v="49"/>
    <n v="5364"/>
    <n v="0.1094"/>
    <x v="8"/>
    <x v="8"/>
  </r>
  <r>
    <n v="25"/>
    <x v="49"/>
    <n v="25023"/>
    <n v="54415"/>
    <s v="MA"/>
    <s v="Plymouth MA"/>
    <s v="Plympton town, Plymouth MA"/>
    <s v="Plympton"/>
    <x v="49"/>
    <n v="1068"/>
    <n v="2.18E-2"/>
    <x v="11"/>
    <x v="11"/>
  </r>
  <r>
    <n v="25"/>
    <x v="49"/>
    <n v="25023"/>
    <n v="75260"/>
    <s v="MA"/>
    <s v="Plymouth MA"/>
    <s v="West Bridgewater town, Plymouth MA"/>
    <s v="West Bridgewater"/>
    <x v="49"/>
    <n v="2898"/>
    <n v="5.91E-2"/>
    <x v="11"/>
    <x v="11"/>
  </r>
  <r>
    <n v="25"/>
    <x v="49"/>
    <n v="25023"/>
    <n v="79530"/>
    <s v="MA"/>
    <s v="Plymouth MA"/>
    <s v="Whitman town, Plymouth MA"/>
    <s v="Whitman"/>
    <x v="49"/>
    <n v="5984"/>
    <n v="0.1221"/>
    <x v="11"/>
    <x v="11"/>
  </r>
  <r>
    <n v="25"/>
    <x v="50"/>
    <n v="25023"/>
    <n v="17895"/>
    <s v="MA"/>
    <s v="Plymouth MA"/>
    <s v="Duxbury town, Plymouth MA"/>
    <s v="Duxbury"/>
    <x v="50"/>
    <n v="6274"/>
    <n v="0.1046"/>
    <x v="8"/>
    <x v="8"/>
  </r>
  <r>
    <n v="25"/>
    <x v="50"/>
    <n v="25023"/>
    <n v="30210"/>
    <s v="MA"/>
    <s v="Plymouth MA"/>
    <s v="Hingham town, Plymouth MA"/>
    <s v="Hingham"/>
    <x v="50"/>
    <n v="9930"/>
    <n v="0.1656"/>
    <x v="8"/>
    <x v="8"/>
  </r>
  <r>
    <n v="25"/>
    <x v="50"/>
    <n v="25023"/>
    <n v="31645"/>
    <s v="MA"/>
    <s v="Plymouth MA"/>
    <s v="Hull town, Plymouth MA"/>
    <s v="Hull"/>
    <x v="50"/>
    <n v="5856"/>
    <n v="9.7600000000000006E-2"/>
    <x v="8"/>
    <x v="8"/>
  </r>
  <r>
    <n v="25"/>
    <x v="50"/>
    <n v="25023"/>
    <n v="38855"/>
    <s v="MA"/>
    <s v="Plymouth MA"/>
    <s v="Marshfield town, Plymouth MA"/>
    <s v="Marshfield"/>
    <x v="50"/>
    <n v="11575"/>
    <n v="0.193"/>
    <x v="8"/>
    <x v="8"/>
  </r>
  <r>
    <n v="25"/>
    <x v="50"/>
    <n v="25023"/>
    <n v="50145"/>
    <s v="MA"/>
    <s v="Plymouth MA"/>
    <s v="Norwell town, Plymouth MA"/>
    <s v="Norwell"/>
    <x v="50"/>
    <n v="3805"/>
    <n v="6.3399999999999998E-2"/>
    <x v="8"/>
    <x v="8"/>
  </r>
  <r>
    <n v="25"/>
    <x v="50"/>
    <n v="25023"/>
    <n v="52630"/>
    <s v="MA"/>
    <s v="Plymouth MA"/>
    <s v="Pembroke town, Plymouth MA"/>
    <s v="Pembroke"/>
    <x v="50"/>
    <n v="7007"/>
    <n v="0.1168"/>
    <x v="8"/>
    <x v="8"/>
  </r>
  <r>
    <n v="25"/>
    <x v="50"/>
    <n v="25023"/>
    <n v="57775"/>
    <s v="MA"/>
    <s v="Plymouth MA"/>
    <s v="Rockland town, Plymouth MA"/>
    <s v="Rockland"/>
    <x v="50"/>
    <n v="7263"/>
    <n v="0.1211"/>
    <x v="8"/>
    <x v="8"/>
  </r>
  <r>
    <n v="25"/>
    <x v="50"/>
    <n v="25023"/>
    <n v="60330"/>
    <s v="MA"/>
    <s v="Plymouth MA"/>
    <s v="Scituate town, Plymouth MA"/>
    <s v="Scituate"/>
    <x v="50"/>
    <n v="8260"/>
    <n v="0.13769999999999999"/>
    <x v="8"/>
    <x v="8"/>
  </r>
  <r>
    <n v="25"/>
    <x v="51"/>
    <n v="25023"/>
    <n v="11665"/>
    <s v="MA"/>
    <s v="Plymouth MA"/>
    <s v="Carver town, Plymouth MA"/>
    <s v="Carver"/>
    <x v="51"/>
    <n v="4701"/>
    <n v="6.8599999999999994E-2"/>
    <x v="8"/>
    <x v="8"/>
  </r>
  <r>
    <n v="25"/>
    <x v="51"/>
    <n v="25023"/>
    <n v="33920"/>
    <s v="MA"/>
    <s v="Plymouth MA"/>
    <s v="Lakeville town, Plymouth MA"/>
    <s v="Lakeville"/>
    <x v="51"/>
    <n v="4624"/>
    <n v="6.7500000000000004E-2"/>
    <x v="11"/>
    <x v="11"/>
  </r>
  <r>
    <n v="25"/>
    <x v="51"/>
    <n v="25023"/>
    <n v="38540"/>
    <s v="MA"/>
    <s v="Plymouth MA"/>
    <s v="Marion town, Plymouth MA"/>
    <s v="Marion"/>
    <x v="51"/>
    <n v="2692"/>
    <n v="3.9300000000000002E-2"/>
    <x v="11"/>
    <x v="11"/>
  </r>
  <r>
    <n v="25"/>
    <x v="51"/>
    <n v="25023"/>
    <n v="39450"/>
    <s v="MA"/>
    <s v="Plymouth MA"/>
    <s v="Mattapoisett town, Plymouth MA"/>
    <s v="Mattapoisett"/>
    <x v="51"/>
    <n v="3512"/>
    <n v="5.1299999999999998E-2"/>
    <x v="11"/>
    <x v="11"/>
  </r>
  <r>
    <n v="25"/>
    <x v="51"/>
    <n v="25023"/>
    <n v="40850"/>
    <s v="MA"/>
    <s v="Plymouth MA"/>
    <s v="Middleborough town, Plymouth MA"/>
    <s v="Middleborough"/>
    <x v="51"/>
    <n v="9808"/>
    <n v="0.14319999999999999"/>
    <x v="11"/>
    <x v="11"/>
  </r>
  <r>
    <n v="25"/>
    <x v="51"/>
    <n v="25023"/>
    <n v="54310"/>
    <s v="MA"/>
    <s v="Plymouth MA"/>
    <s v="Plymouth town, Plymouth MA"/>
    <s v="Plymouth"/>
    <x v="51"/>
    <n v="28074"/>
    <n v="0.40989999999999999"/>
    <x v="8"/>
    <x v="8"/>
  </r>
  <r>
    <n v="25"/>
    <x v="51"/>
    <n v="25023"/>
    <n v="57600"/>
    <s v="MA"/>
    <s v="Plymouth MA"/>
    <s v="Rochester town, Plymouth MA"/>
    <s v="Rochester"/>
    <x v="51"/>
    <n v="2105"/>
    <n v="3.0700000000000002E-2"/>
    <x v="11"/>
    <x v="11"/>
  </r>
  <r>
    <n v="25"/>
    <x v="51"/>
    <n v="25023"/>
    <n v="72985"/>
    <s v="MA"/>
    <s v="Plymouth MA"/>
    <s v="Wareham town, Plymouth MA"/>
    <s v="Wareham"/>
    <x v="51"/>
    <n v="12967"/>
    <n v="0.1893"/>
    <x v="8"/>
    <x v="8"/>
  </r>
  <r>
    <n v="25"/>
    <x v="52"/>
    <n v="25001"/>
    <n v="3690"/>
    <s v="MA"/>
    <s v="Barnstable MA"/>
    <s v="Barnstable Town city, Barnstable MA"/>
    <s v="Barnstable"/>
    <x v="52"/>
    <n v="27452"/>
    <n v="0.33539999999999998"/>
    <x v="16"/>
    <x v="16"/>
  </r>
  <r>
    <n v="25"/>
    <x v="52"/>
    <n v="25001"/>
    <n v="7175"/>
    <s v="MA"/>
    <s v="Barnstable MA"/>
    <s v="Bourne town, Barnstable MA"/>
    <s v="Bourne"/>
    <x v="52"/>
    <n v="11140"/>
    <n v="0.1361"/>
    <x v="16"/>
    <x v="16"/>
  </r>
  <r>
    <n v="25"/>
    <x v="52"/>
    <n v="25001"/>
    <n v="23105"/>
    <s v="MA"/>
    <s v="Barnstable MA"/>
    <s v="Falmouth town, Barnstable MA"/>
    <s v="Falmouth"/>
    <x v="52"/>
    <n v="22817"/>
    <n v="0.2787"/>
    <x v="16"/>
    <x v="16"/>
  </r>
  <r>
    <n v="25"/>
    <x v="52"/>
    <n v="25001"/>
    <n v="39100"/>
    <s v="MA"/>
    <s v="Barnstable MA"/>
    <s v="Mashpee town, Barnstable MA"/>
    <s v="Mashpee"/>
    <x v="52"/>
    <n v="10757"/>
    <n v="0.13139999999999999"/>
    <x v="16"/>
    <x v="16"/>
  </r>
  <r>
    <n v="25"/>
    <x v="52"/>
    <n v="25001"/>
    <n v="59735"/>
    <s v="MA"/>
    <s v="Barnstable MA"/>
    <s v="Sandwich town, Barnstable MA"/>
    <s v="Sandwich"/>
    <x v="52"/>
    <n v="9689"/>
    <n v="0.11840000000000001"/>
    <x v="16"/>
    <x v="16"/>
  </r>
  <r>
    <n v="25"/>
    <x v="53"/>
    <n v="25001"/>
    <n v="7980"/>
    <s v="MA"/>
    <s v="Barnstable MA"/>
    <s v="Brewster town, Barnstable MA"/>
    <s v="Brewster"/>
    <x v="53"/>
    <n v="8243"/>
    <n v="7.3099999999999998E-2"/>
    <x v="16"/>
    <x v="16"/>
  </r>
  <r>
    <n v="25"/>
    <x v="53"/>
    <n v="25001"/>
    <n v="12995"/>
    <s v="MA"/>
    <s v="Barnstable MA"/>
    <s v="Chatham town, Barnstable MA"/>
    <s v="Chatham"/>
    <x v="53"/>
    <n v="7312"/>
    <n v="6.4899999999999999E-2"/>
    <x v="16"/>
    <x v="16"/>
  </r>
  <r>
    <n v="25"/>
    <x v="53"/>
    <n v="25001"/>
    <n v="16775"/>
    <s v="MA"/>
    <s v="Barnstable MA"/>
    <s v="Dennis town, Barnstable MA"/>
    <s v="Dennis"/>
    <x v="53"/>
    <n v="15799"/>
    <n v="0.14019999999999999"/>
    <x v="16"/>
    <x v="16"/>
  </r>
  <r>
    <n v="25"/>
    <x v="53"/>
    <n v="25001"/>
    <n v="19295"/>
    <s v="MA"/>
    <s v="Barnstable MA"/>
    <s v="Eastham town, Barnstable MA"/>
    <s v="Eastham"/>
    <x v="53"/>
    <n v="6105"/>
    <n v="5.4199999999999998E-2"/>
    <x v="16"/>
    <x v="16"/>
  </r>
  <r>
    <n v="25"/>
    <x v="53"/>
    <n v="25001"/>
    <n v="29020"/>
    <s v="MA"/>
    <s v="Barnstable MA"/>
    <s v="Harwich town, Barnstable MA"/>
    <s v="Harwich"/>
    <x v="53"/>
    <n v="10485"/>
    <n v="9.2999999999999999E-2"/>
    <x v="16"/>
    <x v="16"/>
  </r>
  <r>
    <n v="25"/>
    <x v="53"/>
    <n v="25001"/>
    <n v="51440"/>
    <s v="MA"/>
    <s v="Barnstable MA"/>
    <s v="Orleans town, Barnstable MA"/>
    <s v="Orleans"/>
    <x v="53"/>
    <n v="5540"/>
    <n v="4.9099999999999998E-2"/>
    <x v="16"/>
    <x v="16"/>
  </r>
  <r>
    <n v="25"/>
    <x v="53"/>
    <n v="25001"/>
    <n v="55500"/>
    <s v="MA"/>
    <s v="Barnstable MA"/>
    <s v="Provincetown town, Barnstable MA"/>
    <s v="Provincetown"/>
    <x v="53"/>
    <n v="4983"/>
    <n v="4.4200000000000003E-2"/>
    <x v="16"/>
    <x v="16"/>
  </r>
  <r>
    <n v="25"/>
    <x v="53"/>
    <n v="25001"/>
    <n v="70605"/>
    <s v="MA"/>
    <s v="Barnstable MA"/>
    <s v="Truro town, Barnstable MA"/>
    <s v="Truro"/>
    <x v="53"/>
    <n v="3001"/>
    <n v="2.6599999999999999E-2"/>
    <x v="16"/>
    <x v="16"/>
  </r>
  <r>
    <n v="25"/>
    <x v="53"/>
    <n v="25001"/>
    <n v="74385"/>
    <s v="MA"/>
    <s v="Barnstable MA"/>
    <s v="Wellfleet town, Barnstable MA"/>
    <s v="Wellfleet"/>
    <x v="53"/>
    <n v="4263"/>
    <n v="3.78E-2"/>
    <x v="16"/>
    <x v="16"/>
  </r>
  <r>
    <n v="25"/>
    <x v="53"/>
    <n v="25001"/>
    <n v="82525"/>
    <s v="MA"/>
    <s v="Barnstable MA"/>
    <s v="Yarmouth town, Barnstable MA"/>
    <s v="Yarmouth"/>
    <x v="53"/>
    <n v="17299"/>
    <n v="0.1535"/>
    <x v="16"/>
    <x v="16"/>
  </r>
  <r>
    <n v="25"/>
    <x v="53"/>
    <n v="25007"/>
    <n v="1585"/>
    <s v="MA"/>
    <s v="Dukes MA"/>
    <s v="Aquinnah town, Dukes MA"/>
    <s v="Aquinnah"/>
    <x v="53"/>
    <n v="478"/>
    <n v="4.1999999999999997E-3"/>
    <x v="17"/>
    <x v="17"/>
  </r>
  <r>
    <n v="25"/>
    <x v="53"/>
    <n v="25007"/>
    <n v="13800"/>
    <s v="MA"/>
    <s v="Dukes MA"/>
    <s v="Chilmark town, Dukes MA"/>
    <s v="Chilmark"/>
    <x v="53"/>
    <n v="1574"/>
    <n v="1.4E-2"/>
    <x v="17"/>
    <x v="17"/>
  </r>
  <r>
    <n v="25"/>
    <x v="53"/>
    <n v="25007"/>
    <n v="21150"/>
    <s v="MA"/>
    <s v="Dukes MA"/>
    <s v="Edgartown town, Dukes MA"/>
    <s v="Edgartown"/>
    <x v="53"/>
    <n v="5234"/>
    <n v="4.6399999999999997E-2"/>
    <x v="17"/>
    <x v="17"/>
  </r>
  <r>
    <n v="25"/>
    <x v="53"/>
    <n v="25007"/>
    <n v="26325"/>
    <s v="MA"/>
    <s v="Dukes MA"/>
    <s v="Gosnold town, Dukes MA"/>
    <s v="Gosnold"/>
    <x v="53"/>
    <n v="218"/>
    <n v="1.9E-3"/>
    <x v="17"/>
    <x v="17"/>
  </r>
  <r>
    <n v="25"/>
    <x v="53"/>
    <n v="25007"/>
    <n v="50390"/>
    <s v="MA"/>
    <s v="Dukes MA"/>
    <s v="Oak Bluffs town, Dukes MA"/>
    <s v="Oak Bluffs"/>
    <x v="53"/>
    <n v="4429"/>
    <n v="3.9300000000000002E-2"/>
    <x v="17"/>
    <x v="17"/>
  </r>
  <r>
    <n v="25"/>
    <x v="53"/>
    <n v="25007"/>
    <n v="69940"/>
    <s v="MA"/>
    <s v="Dukes MA"/>
    <s v="Tisbury town, Dukes MA"/>
    <s v="Tisbury"/>
    <x v="53"/>
    <n v="3226"/>
    <n v="2.86E-2"/>
    <x v="17"/>
    <x v="17"/>
  </r>
  <r>
    <n v="25"/>
    <x v="53"/>
    <n v="25007"/>
    <n v="78235"/>
    <s v="MA"/>
    <s v="Dukes MA"/>
    <s v="West Tisbury town, Dukes MA"/>
    <s v="West Tisbury"/>
    <x v="53"/>
    <n v="2371"/>
    <n v="2.1000000000000001E-2"/>
    <x v="17"/>
    <x v="17"/>
  </r>
  <r>
    <n v="25"/>
    <x v="53"/>
    <n v="25019"/>
    <n v="43790"/>
    <s v="MA"/>
    <s v="Nantucket MA"/>
    <s v="Nantucket town, Nantucket MA"/>
    <s v="Nantucket"/>
    <x v="53"/>
    <n v="12169"/>
    <n v="0.1079"/>
    <x v="18"/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s v="METRO44140M44140"/>
    <s v="Springfield, MA HUD Metro FMR Area"/>
    <n v="1.0001"/>
    <x v="0"/>
  </r>
  <r>
    <x v="1"/>
    <s v="METRO14460MM1120"/>
    <s v="Boston-Cambridge-Quincy, MA-NH HUD Metro FMR Area"/>
    <n v="1.0001"/>
    <x v="1"/>
  </r>
  <r>
    <x v="2"/>
    <s v="METRO39300M39300"/>
    <s v="Providence-Fall River, RI-MA HUD Metro FMR Area"/>
    <n v="1.0001"/>
    <x v="2"/>
  </r>
  <r>
    <x v="3"/>
    <s v="METRO14460MM1120"/>
    <s v="Boston-Cambridge-Quincy, MA-NH HUD Metro FMR Area"/>
    <n v="1.0000000000000002"/>
    <x v="1"/>
  </r>
  <r>
    <x v="4"/>
    <s v="METRO14460MM1120"/>
    <s v="Boston-Cambridge-Quincy, MA-NH HUD Metro FMR Area"/>
    <n v="1.0000000000000002"/>
    <x v="1"/>
  </r>
  <r>
    <x v="5"/>
    <s v="METRO14460MM1120"/>
    <s v="Boston-Cambridge-Quincy, MA-NH HUD Metro FMR Area"/>
    <n v="1.0000000000000002"/>
    <x v="1"/>
  </r>
  <r>
    <x v="6"/>
    <s v="METRO44140M44140"/>
    <s v="Springfield, MA HUD Metro FMR Area"/>
    <n v="1"/>
    <x v="0"/>
  </r>
  <r>
    <x v="7"/>
    <s v="METRO49340M49340"/>
    <s v="Worcester, MA HUD Metro FMR Area"/>
    <n v="1"/>
    <x v="3"/>
  </r>
  <r>
    <x v="8"/>
    <s v="METRO49340M49340"/>
    <s v="Worcester, MA HUD Metro FMR Area"/>
    <n v="1"/>
    <x v="3"/>
  </r>
  <r>
    <x v="9"/>
    <s v="METRO14460MM4560"/>
    <s v="Lowell, MA HUD Metro FMR Area"/>
    <n v="1"/>
    <x v="1"/>
  </r>
  <r>
    <x v="10"/>
    <s v="METRO14460MM4560"/>
    <s v="Lowell, MA HUD Metro FMR Area"/>
    <n v="1"/>
    <x v="1"/>
  </r>
  <r>
    <x v="11"/>
    <s v="METRO14460MM1120"/>
    <s v="Boston-Cambridge-Quincy, MA-NH HUD Metro FMR Area"/>
    <n v="1"/>
    <x v="1"/>
  </r>
  <r>
    <x v="12"/>
    <s v="METRO14460MM1120"/>
    <s v="Boston-Cambridge-Quincy, MA-NH HUD Metro FMR Area"/>
    <n v="1"/>
    <x v="1"/>
  </r>
  <r>
    <x v="13"/>
    <s v="METRO14460MM1120"/>
    <s v="Boston-Cambridge-Quincy, MA-NH HUD Metro FMR Area"/>
    <n v="1"/>
    <x v="1"/>
  </r>
  <r>
    <x v="14"/>
    <s v="METRO14460MM1120"/>
    <s v="Boston-Cambridge-Quincy, MA-NH HUD Metro FMR Area"/>
    <n v="1"/>
    <x v="1"/>
  </r>
  <r>
    <x v="15"/>
    <s v="METRO14460MM1120"/>
    <s v="Boston-Cambridge-Quincy, MA-NH HUD Metro FMR Area"/>
    <n v="1"/>
    <x v="1"/>
  </r>
  <r>
    <x v="16"/>
    <s v="METRO14460MM1120"/>
    <s v="Boston-Cambridge-Quincy, MA-NH HUD Metro FMR Area"/>
    <n v="1"/>
    <x v="1"/>
  </r>
  <r>
    <x v="17"/>
    <s v="METRO14460MM1120"/>
    <s v="Boston-Cambridge-Quincy, MA-NH HUD Metro FMR Area"/>
    <n v="1"/>
    <x v="1"/>
  </r>
  <r>
    <x v="18"/>
    <s v="METRO14460MM4160"/>
    <s v="Lawrence, MA-NH HUD Metro FMR Area"/>
    <n v="1"/>
    <x v="1"/>
  </r>
  <r>
    <x v="19"/>
    <s v="METRO14460MM4160"/>
    <s v="Lawrence, MA-NH HUD Metro FMR Area"/>
    <n v="1"/>
    <x v="1"/>
  </r>
  <r>
    <x v="20"/>
    <s v="METRO14460MM1120"/>
    <s v="Boston-Cambridge-Quincy, MA-NH HUD Metro FMR Area"/>
    <n v="1"/>
    <x v="1"/>
  </r>
  <r>
    <x v="21"/>
    <s v="METRO14460MM1120"/>
    <s v="Boston-Cambridge-Quincy, MA-NH HUD Metro FMR Area"/>
    <n v="1"/>
    <x v="1"/>
  </r>
  <r>
    <x v="22"/>
    <s v="METRO14460MM1120"/>
    <s v="Boston-Cambridge-Quincy, MA-NH HUD Metro FMR Area"/>
    <n v="1"/>
    <x v="1"/>
  </r>
  <r>
    <x v="23"/>
    <s v="METRO14460MM1120"/>
    <s v="Boston-Cambridge-Quincy, MA-NH HUD Metro FMR Area"/>
    <n v="1"/>
    <x v="1"/>
  </r>
  <r>
    <x v="24"/>
    <s v="METRO14460MM1120"/>
    <s v="Boston-Cambridge-Quincy, MA-NH HUD Metro FMR Area"/>
    <n v="1"/>
    <x v="1"/>
  </r>
  <r>
    <x v="25"/>
    <s v="METRO14460MM1120"/>
    <s v="Boston-Cambridge-Quincy, MA-NH HUD Metro FMR Area"/>
    <n v="1"/>
    <x v="1"/>
  </r>
  <r>
    <x v="26"/>
    <s v="METRO14460MM1120"/>
    <s v="Boston-Cambridge-Quincy, MA-NH HUD Metro FMR Area"/>
    <n v="1"/>
    <x v="1"/>
  </r>
  <r>
    <x v="27"/>
    <s v="METRO14460MM1120"/>
    <s v="Boston-Cambridge-Quincy, MA-NH HUD Metro FMR Area"/>
    <n v="1"/>
    <x v="1"/>
  </r>
  <r>
    <x v="28"/>
    <s v="METRO14460MM1120"/>
    <s v="Boston-Cambridge-Quincy, MA-NH HUD Metro FMR Area"/>
    <n v="1"/>
    <x v="1"/>
  </r>
  <r>
    <x v="29"/>
    <s v="METRO14460MM1120"/>
    <s v="Boston-Cambridge-Quincy, MA-NH HUD Metro FMR Area"/>
    <n v="1"/>
    <x v="1"/>
  </r>
  <r>
    <x v="30"/>
    <s v="METRO14460MM1120"/>
    <s v="Boston-Cambridge-Quincy, MA-NH HUD Metro FMR Area"/>
    <n v="1"/>
    <x v="1"/>
  </r>
  <r>
    <x v="31"/>
    <s v="METRO14460MM1120"/>
    <s v="Boston-Cambridge-Quincy, MA-NH HUD Metro FMR Area"/>
    <n v="1"/>
    <x v="1"/>
  </r>
  <r>
    <x v="32"/>
    <s v="METRO14460MM1200"/>
    <s v="Brockton, MA HUD Metro FMR Area"/>
    <n v="1"/>
    <x v="1"/>
  </r>
  <r>
    <x v="33"/>
    <s v="METRO12700M12700"/>
    <s v="Barnstable Town, MA MSA"/>
    <n v="1"/>
    <x v="4"/>
  </r>
  <r>
    <x v="34"/>
    <s v="METRO14460MM1120"/>
    <s v="Boston-Cambridge-Quincy, MA-NH HUD Metro FMR Area"/>
    <n v="0.99999999999999989"/>
    <x v="1"/>
  </r>
  <r>
    <x v="35"/>
    <s v="METRO44140M44140"/>
    <s v="Springfield, MA HUD Metro FMR Area"/>
    <n v="0.99990000000000001"/>
    <x v="0"/>
  </r>
  <r>
    <x v="36"/>
    <s v="METRO44140M44140"/>
    <s v="Springfield, MA HUD Metro FMR Area"/>
    <n v="0.99990000000000001"/>
    <x v="0"/>
  </r>
  <r>
    <x v="37"/>
    <s v="METRO14460MM1120"/>
    <s v="Boston-Cambridge-Quincy, MA-NH HUD Metro FMR Area"/>
    <n v="0.99980000000000002"/>
    <x v="1"/>
  </r>
  <r>
    <x v="38"/>
    <s v="METRO14460MM1120"/>
    <s v="Boston-Cambridge-Quincy, MA-NH HUD Metro FMR Area"/>
    <n v="0.96189999999999998"/>
    <x v="1"/>
  </r>
  <r>
    <x v="39"/>
    <s v="METRO49340M49340"/>
    <s v="Worcester, MA HUD Metro FMR Area"/>
    <n v="0.95389999999999986"/>
    <x v="3"/>
  </r>
  <r>
    <x v="40"/>
    <s v="METRO39300MM5400"/>
    <s v="New Bedford, MA HUD Metro FMR Area"/>
    <n v="0.89359999999999995"/>
    <x v="2"/>
  </r>
  <r>
    <x v="41"/>
    <s v="METRO39300M39300"/>
    <s v="Providence-Fall River, RI-MA HUD Metro FMR Area"/>
    <n v="0.86939999999999995"/>
    <x v="2"/>
  </r>
  <r>
    <x v="42"/>
    <s v="METRO49340MM2600"/>
    <s v="Fitchburg-Leominster, MA HUD Metro FMR Area"/>
    <n v="0.8538"/>
    <x v="3"/>
  </r>
  <r>
    <x v="43"/>
    <s v="METRO49340M49340"/>
    <s v="Worcester, MA HUD Metro FMR Area"/>
    <n v="0.85160000000000002"/>
    <x v="3"/>
  </r>
  <r>
    <x v="44"/>
    <s v="METRO14460MM1200"/>
    <s v="Brockton, MA HUD Metro FMR Area"/>
    <n v="0.78310000000000013"/>
    <x v="1"/>
  </r>
  <r>
    <x v="45"/>
    <s v="METRO14460MM4560"/>
    <s v="Lowell, MA HUD Metro FMR Area"/>
    <n v="0.77469999999999994"/>
    <x v="1"/>
  </r>
  <r>
    <x v="46"/>
    <s v="METRO39300MM1120"/>
    <s v="Taunton-Mansfield-Norton, MA HUD Metro FMR Area"/>
    <n v="0.75790000000000002"/>
    <x v="2"/>
  </r>
  <r>
    <x v="47"/>
    <s v="METRO12700M12700"/>
    <s v="Barnstable Town, MA MSA"/>
    <n v="0.73659999999999992"/>
    <x v="4"/>
  </r>
  <r>
    <x v="48"/>
    <s v="METRO14460MM1120"/>
    <s v="Boston-Cambridge-Quincy, MA-NH HUD Metro FMR Area"/>
    <n v="0.66779999999999995"/>
    <x v="1"/>
  </r>
  <r>
    <x v="49"/>
    <s v="METRO49340M49340"/>
    <s v="Worcester, MA HUD Metro FMR Area"/>
    <n v="0.66020000000000001"/>
    <x v="3"/>
  </r>
  <r>
    <x v="50"/>
    <s v="METRO44140M25011"/>
    <s v="Franklin County, MA HUD Metro FMR Area"/>
    <n v="0.6129"/>
    <x v="0"/>
  </r>
  <r>
    <x v="51"/>
    <s v="METRO38340M38340"/>
    <s v="Pittsfield, MA HUD Metro FMR Area"/>
    <n v="0.60570000000000002"/>
    <x v="5"/>
  </r>
  <r>
    <x v="52"/>
    <s v="METRO14460MM1120"/>
    <s v="Boston-Cambridge-Quincy, MA-NH HUD Metro FMR Area"/>
    <n v="0.52200000000000002"/>
    <x v="1"/>
  </r>
  <r>
    <x v="53"/>
    <s v="METRO49340MM2600"/>
    <s v="Fitchburg-Leominster, MA HUD Metro FMR Area"/>
    <n v="0.4854"/>
    <x v="3"/>
  </r>
  <r>
    <x v="47"/>
    <s v="NCNTY25007N25007"/>
    <s v="Dukes County, MA"/>
    <n v="0.15539999999999998"/>
    <x v="6"/>
  </r>
  <r>
    <x v="47"/>
    <s v="NCNTY25019N25019"/>
    <s v="Nantucket County, MA"/>
    <n v="0.1079"/>
    <x v="7"/>
  </r>
  <r>
    <x v="48"/>
    <s v="METRO14460MM1200"/>
    <s v="Brockton, MA HUD Metro FMR Area"/>
    <n v="0.33200000000000002"/>
    <x v="1"/>
  </r>
  <r>
    <x v="44"/>
    <s v="METRO14460MM1120"/>
    <s v="Boston-Cambridge-Quincy, MA-NH HUD Metro FMR Area"/>
    <n v="0.21689999999999998"/>
    <x v="1"/>
  </r>
  <r>
    <x v="40"/>
    <s v="METRO39300M39300"/>
    <s v="Providence-Fall River, RI-MA HUD Metro FMR Area"/>
    <n v="0.10639999999999999"/>
    <x v="2"/>
  </r>
  <r>
    <x v="41"/>
    <s v="METRO39300MM5400"/>
    <s v="New Bedford, MA HUD Metro FMR Area"/>
    <n v="0.1305"/>
    <x v="2"/>
  </r>
  <r>
    <x v="46"/>
    <s v="METRO39300MM1200"/>
    <s v="Easton-Raynham, MA HUD Metro FMR Area"/>
    <n v="0.24220000000000003"/>
    <x v="2"/>
  </r>
  <r>
    <x v="38"/>
    <s v="METRO14460MM1200"/>
    <s v="Brockton, MA HUD Metro FMR Area"/>
    <n v="3.8100000000000002E-2"/>
    <x v="1"/>
  </r>
  <r>
    <x v="52"/>
    <s v="METRO14460MM4160"/>
    <s v="Lawrence, MA-NH HUD Metro FMR Area"/>
    <n v="0.47799999999999998"/>
    <x v="1"/>
  </r>
  <r>
    <x v="45"/>
    <s v="METRO14460MM1120"/>
    <s v="Boston-Cambridge-Quincy, MA-NH HUD Metro FMR Area"/>
    <n v="0.22519999999999998"/>
    <x v="1"/>
  </r>
  <r>
    <x v="43"/>
    <s v="METRO49340MM1120"/>
    <s v="Eastern Worcester County, MA HUD Metro FMR Area"/>
    <n v="0.1482"/>
    <x v="3"/>
  </r>
  <r>
    <x v="39"/>
    <s v="METRO49340N25027"/>
    <s v="Western Worcester County, MA HUD Metro FMR Area"/>
    <n v="4.6100000000000002E-2"/>
    <x v="3"/>
  </r>
  <r>
    <x v="49"/>
    <s v="METRO49340MM1120"/>
    <s v="Eastern Worcester County, MA HUD Metro FMR Area"/>
    <n v="0.33980000000000005"/>
    <x v="3"/>
  </r>
  <r>
    <x v="42"/>
    <s v="METRO49340MM1120"/>
    <s v="Eastern Worcester County, MA HUD Metro FMR Area"/>
    <n v="0.14629999999999999"/>
    <x v="3"/>
  </r>
  <r>
    <x v="53"/>
    <s v="METRO49340M49340"/>
    <s v="Worcester, MA HUD Metro FMR Area"/>
    <n v="0.28889999999999999"/>
    <x v="3"/>
  </r>
  <r>
    <x v="53"/>
    <s v="METRO49340N25027"/>
    <s v="Western Worcester County, MA HUD Metro FMR Area"/>
    <n v="0.2258"/>
    <x v="3"/>
  </r>
  <r>
    <x v="50"/>
    <s v="METRO44140M44140"/>
    <s v="Springfield, MA HUD Metro FMR Area"/>
    <n v="0.38719999999999993"/>
    <x v="0"/>
  </r>
  <r>
    <x v="51"/>
    <s v="METRO38340N25003"/>
    <s v="Berkshire County, MA (part) HUD Metro FMR Area"/>
    <n v="0.39419999999999994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s v="MA"/>
    <s v="2500103690"/>
    <s v="Barnstable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07175"/>
    <s v="Bourne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07980"/>
    <s v="Brewster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12995"/>
    <s v="Chatham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16775"/>
    <s v="Dennis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19295"/>
    <s v="Eastham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23105"/>
    <s v="Falmouth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29020"/>
    <s v="Harwich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39100"/>
    <s v="Mashpee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51440"/>
    <s v="Orleans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55500"/>
    <s v="Provincetown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59735"/>
    <s v="Sandwich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70605"/>
    <s v="Truro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74385"/>
    <s v="Wellfleet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182525"/>
    <s v="Yarmouth"/>
    <x v="0"/>
    <n v="115600"/>
    <x v="0"/>
    <n v="38050"/>
    <n v="43500"/>
    <n v="48950"/>
    <n v="54350"/>
    <n v="58700"/>
    <n v="63050"/>
    <n v="67400"/>
    <n v="71750"/>
    <n v="22850"/>
    <n v="26100"/>
    <n v="29350"/>
    <n v="32600"/>
    <n v="35250"/>
    <n v="37850"/>
    <n v="41910"/>
    <n v="46630"/>
    <n v="60900"/>
    <n v="69600"/>
    <n v="78300"/>
    <n v="86950"/>
    <n v="93950"/>
    <n v="100900"/>
    <n v="107850"/>
    <n v="114800"/>
    <s v="25"/>
    <s v="001"/>
    <s v="Barnstable County"/>
    <s v="Massachusetts"/>
  </r>
  <r>
    <s v="MA"/>
    <s v="2500300555"/>
    <s v="Adams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00975"/>
    <s v="Alford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04545"/>
    <s v="Becket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13345"/>
    <s v="Cheshire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14010"/>
    <s v="Clarksburg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16180"/>
    <s v="Dalton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21360"/>
    <s v="Egremont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24120"/>
    <s v="Florida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26815"/>
    <s v="Great Barrington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28180"/>
    <s v="Hancock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30315"/>
    <s v="Hinsdale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34340"/>
    <s v="Lanesborough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34655"/>
    <s v="Lee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34970"/>
    <s v="Lenox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42460"/>
    <s v="Monterey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43300"/>
    <s v="Mount Washington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44385"/>
    <s v="New Ashford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45420"/>
    <s v="New Marlborough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46225"/>
    <s v="North Adams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51580"/>
    <s v="Otis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53050"/>
    <s v="Peru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53960"/>
    <s v="Pittsfield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56795"/>
    <s v="Richmond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59665"/>
    <s v="Sandisfield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60225"/>
    <s v="Savoy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61065"/>
    <s v="Sheffield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67595"/>
    <s v="Stockbridge"/>
    <x v="1"/>
    <n v="87300"/>
    <x v="1"/>
    <n v="33850"/>
    <n v="38650"/>
    <n v="43500"/>
    <n v="48300"/>
    <n v="52200"/>
    <n v="56050"/>
    <n v="59900"/>
    <n v="63800"/>
    <n v="20300"/>
    <n v="23200"/>
    <n v="26100"/>
    <n v="29000"/>
    <n v="32470"/>
    <n v="37190"/>
    <n v="41910"/>
    <n v="46630"/>
    <n v="54150"/>
    <n v="61850"/>
    <n v="69600"/>
    <n v="77300"/>
    <n v="83500"/>
    <n v="89700"/>
    <n v="95900"/>
    <n v="102050"/>
    <s v="25"/>
    <s v="003"/>
    <s v="Berkshire County"/>
    <s v="Massachusetts"/>
  </r>
  <r>
    <s v="MA"/>
    <s v="2500371095"/>
    <s v="Tyringham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73335"/>
    <s v="Washington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77990"/>
    <s v="West Stockbridge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79985"/>
    <s v="Williamstown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380685"/>
    <s v="Windsor"/>
    <x v="2"/>
    <n v="92100"/>
    <x v="2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3"/>
    <s v="Berkshire County"/>
    <s v="Massachusetts"/>
  </r>
  <r>
    <s v="MA"/>
    <s v="2500500520"/>
    <s v="Acushnet"/>
    <x v="3"/>
    <n v="89300"/>
    <x v="3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5"/>
    <s v="Bristol County"/>
    <s v="Massachusetts"/>
  </r>
  <r>
    <s v="MA"/>
    <s v="2500502690"/>
    <s v="Attleboro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505280"/>
    <s v="Berkley"/>
    <x v="5"/>
    <n v="117700"/>
    <x v="5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05"/>
    <s v="Bristol County"/>
    <s v="Massachusetts"/>
  </r>
  <r>
    <s v="MA"/>
    <s v="2500516425"/>
    <s v="Dartmouth"/>
    <x v="3"/>
    <n v="89300"/>
    <x v="3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5"/>
    <s v="Bristol County"/>
    <s v="Massachusetts"/>
  </r>
  <r>
    <s v="MA"/>
    <s v="2500516950"/>
    <s v="Dighton"/>
    <x v="5"/>
    <n v="117700"/>
    <x v="5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05"/>
    <s v="Bristol County"/>
    <s v="Massachusetts"/>
  </r>
  <r>
    <s v="MA"/>
    <s v="2500520100"/>
    <s v="Easton"/>
    <x v="6"/>
    <n v="143400"/>
    <x v="6"/>
    <n v="49850"/>
    <n v="57000"/>
    <n v="64100"/>
    <n v="71200"/>
    <n v="76900"/>
    <n v="82600"/>
    <n v="88300"/>
    <n v="94000"/>
    <n v="29900"/>
    <n v="34200"/>
    <n v="38450"/>
    <n v="42700"/>
    <n v="46150"/>
    <n v="49550"/>
    <n v="52950"/>
    <n v="56400"/>
    <n v="62600"/>
    <n v="71550"/>
    <n v="80500"/>
    <n v="89400"/>
    <n v="96600"/>
    <n v="103750"/>
    <n v="110900"/>
    <n v="118050"/>
    <s v="25"/>
    <s v="005"/>
    <s v="Bristol County"/>
    <s v="Massachusetts"/>
  </r>
  <r>
    <s v="MA"/>
    <s v="2500522130"/>
    <s v="Fairhaven"/>
    <x v="3"/>
    <n v="89300"/>
    <x v="3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5"/>
    <s v="Bristol County"/>
    <s v="Massachusetts"/>
  </r>
  <r>
    <s v="MA"/>
    <s v="2500523000"/>
    <s v="Fall River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525240"/>
    <s v="Freetown"/>
    <x v="3"/>
    <n v="89300"/>
    <x v="3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5"/>
    <s v="Bristol County"/>
    <s v="Massachusetts"/>
  </r>
  <r>
    <s v="MA"/>
    <s v="2500538225"/>
    <s v="Mansfield"/>
    <x v="5"/>
    <n v="117700"/>
    <x v="5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05"/>
    <s v="Bristol County"/>
    <s v="Massachusetts"/>
  </r>
  <r>
    <s v="MA"/>
    <s v="2500545000"/>
    <s v="New Bedford"/>
    <x v="3"/>
    <n v="89300"/>
    <x v="3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05"/>
    <s v="Bristol County"/>
    <s v="Massachusetts"/>
  </r>
  <r>
    <s v="MA"/>
    <s v="2500546575"/>
    <s v="North Attleborough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549970"/>
    <s v="Norton"/>
    <x v="5"/>
    <n v="117700"/>
    <x v="5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05"/>
    <s v="Bristol County"/>
    <s v="Massachusetts"/>
  </r>
  <r>
    <s v="MA"/>
    <s v="2500556060"/>
    <s v="Raynham"/>
    <x v="6"/>
    <n v="143400"/>
    <x v="6"/>
    <n v="49850"/>
    <n v="57000"/>
    <n v="64100"/>
    <n v="71200"/>
    <n v="76900"/>
    <n v="82600"/>
    <n v="88300"/>
    <n v="94000"/>
    <n v="29900"/>
    <n v="34200"/>
    <n v="38450"/>
    <n v="42700"/>
    <n v="46150"/>
    <n v="49550"/>
    <n v="52950"/>
    <n v="56400"/>
    <n v="62600"/>
    <n v="71550"/>
    <n v="80500"/>
    <n v="89400"/>
    <n v="96600"/>
    <n v="103750"/>
    <n v="110900"/>
    <n v="118050"/>
    <s v="25"/>
    <s v="005"/>
    <s v="Bristol County"/>
    <s v="Massachusetts"/>
  </r>
  <r>
    <s v="MA"/>
    <s v="2500556375"/>
    <s v="Rehoboth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560645"/>
    <s v="Seekonk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562430"/>
    <s v="Somerset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568750"/>
    <s v="Swansea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569170"/>
    <s v="Taunton"/>
    <x v="5"/>
    <n v="117700"/>
    <x v="5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05"/>
    <s v="Bristol County"/>
    <s v="Massachusetts"/>
  </r>
  <r>
    <s v="MA"/>
    <s v="2500577570"/>
    <s v="Westport"/>
    <x v="4"/>
    <n v="97600"/>
    <x v="4"/>
    <n v="33850"/>
    <n v="38700"/>
    <n v="43550"/>
    <n v="48350"/>
    <n v="52250"/>
    <n v="56100"/>
    <n v="60000"/>
    <n v="63850"/>
    <n v="20300"/>
    <n v="23200"/>
    <n v="26100"/>
    <n v="29000"/>
    <n v="32470"/>
    <n v="37190"/>
    <n v="41910"/>
    <n v="46630"/>
    <n v="54150"/>
    <n v="61900"/>
    <n v="69650"/>
    <n v="77350"/>
    <n v="83550"/>
    <n v="89750"/>
    <n v="95950"/>
    <n v="102150"/>
    <s v="25"/>
    <s v="005"/>
    <s v="Bristol County"/>
    <s v="Massachusetts"/>
  </r>
  <r>
    <s v="MA"/>
    <s v="2500701585"/>
    <s v="Aquinnah"/>
    <x v="7"/>
    <n v="107400"/>
    <x v="7"/>
    <n v="43050"/>
    <n v="49200"/>
    <n v="55350"/>
    <n v="61500"/>
    <n v="66450"/>
    <n v="71350"/>
    <n v="76300"/>
    <n v="81200"/>
    <n v="25850"/>
    <n v="29550"/>
    <n v="33250"/>
    <n v="36900"/>
    <n v="39900"/>
    <n v="42850"/>
    <n v="45800"/>
    <n v="48750"/>
    <n v="66250"/>
    <n v="75700"/>
    <n v="85150"/>
    <n v="94600"/>
    <n v="102200"/>
    <n v="109750"/>
    <n v="117350"/>
    <n v="124900"/>
    <s v="25"/>
    <s v="007"/>
    <s v="Dukes County"/>
    <s v="Massachusetts"/>
  </r>
  <r>
    <s v="MA"/>
    <s v="2500713800"/>
    <s v="Chilmark"/>
    <x v="7"/>
    <n v="107400"/>
    <x v="7"/>
    <n v="43050"/>
    <n v="49200"/>
    <n v="55350"/>
    <n v="61500"/>
    <n v="66450"/>
    <n v="71350"/>
    <n v="76300"/>
    <n v="81200"/>
    <n v="25850"/>
    <n v="29550"/>
    <n v="33250"/>
    <n v="36900"/>
    <n v="39900"/>
    <n v="42850"/>
    <n v="45800"/>
    <n v="48750"/>
    <n v="66250"/>
    <n v="75700"/>
    <n v="85150"/>
    <n v="94600"/>
    <n v="102200"/>
    <n v="109750"/>
    <n v="117350"/>
    <n v="124900"/>
    <s v="25"/>
    <s v="007"/>
    <s v="Dukes County"/>
    <s v="Massachusetts"/>
  </r>
  <r>
    <s v="MA"/>
    <s v="2500721150"/>
    <s v="Edgartown"/>
    <x v="7"/>
    <n v="107400"/>
    <x v="7"/>
    <n v="43050"/>
    <n v="49200"/>
    <n v="55350"/>
    <n v="61500"/>
    <n v="66450"/>
    <n v="71350"/>
    <n v="76300"/>
    <n v="81200"/>
    <n v="25850"/>
    <n v="29550"/>
    <n v="33250"/>
    <n v="36900"/>
    <n v="39900"/>
    <n v="42850"/>
    <n v="45800"/>
    <n v="48750"/>
    <n v="66250"/>
    <n v="75700"/>
    <n v="85150"/>
    <n v="94600"/>
    <n v="102200"/>
    <n v="109750"/>
    <n v="117350"/>
    <n v="124900"/>
    <s v="25"/>
    <s v="007"/>
    <s v="Dukes County"/>
    <s v="Massachusetts"/>
  </r>
  <r>
    <s v="MA"/>
    <s v="2500726325"/>
    <s v="Gosnold"/>
    <x v="7"/>
    <n v="107400"/>
    <x v="7"/>
    <n v="43050"/>
    <n v="49200"/>
    <n v="55350"/>
    <n v="61500"/>
    <n v="66450"/>
    <n v="71350"/>
    <n v="76300"/>
    <n v="81200"/>
    <n v="25850"/>
    <n v="29550"/>
    <n v="33250"/>
    <n v="36900"/>
    <n v="39900"/>
    <n v="42850"/>
    <n v="45800"/>
    <n v="48750"/>
    <n v="66250"/>
    <n v="75700"/>
    <n v="85150"/>
    <n v="94600"/>
    <n v="102200"/>
    <n v="109750"/>
    <n v="117350"/>
    <n v="124900"/>
    <s v="25"/>
    <s v="007"/>
    <s v="Dukes County"/>
    <s v="Massachusetts"/>
  </r>
  <r>
    <s v="MA"/>
    <s v="2500750390"/>
    <s v="Oak Bluffs"/>
    <x v="7"/>
    <n v="107400"/>
    <x v="7"/>
    <n v="43050"/>
    <n v="49200"/>
    <n v="55350"/>
    <n v="61500"/>
    <n v="66450"/>
    <n v="71350"/>
    <n v="76300"/>
    <n v="81200"/>
    <n v="25850"/>
    <n v="29550"/>
    <n v="33250"/>
    <n v="36900"/>
    <n v="39900"/>
    <n v="42850"/>
    <n v="45800"/>
    <n v="48750"/>
    <n v="66250"/>
    <n v="75700"/>
    <n v="85150"/>
    <n v="94600"/>
    <n v="102200"/>
    <n v="109750"/>
    <n v="117350"/>
    <n v="124900"/>
    <s v="25"/>
    <s v="007"/>
    <s v="Dukes County"/>
    <s v="Massachusetts"/>
  </r>
  <r>
    <s v="MA"/>
    <s v="2500769940"/>
    <s v="Tisbury"/>
    <x v="7"/>
    <n v="107400"/>
    <x v="7"/>
    <n v="43050"/>
    <n v="49200"/>
    <n v="55350"/>
    <n v="61500"/>
    <n v="66450"/>
    <n v="71350"/>
    <n v="76300"/>
    <n v="81200"/>
    <n v="25850"/>
    <n v="29550"/>
    <n v="33250"/>
    <n v="36900"/>
    <n v="39900"/>
    <n v="42850"/>
    <n v="45800"/>
    <n v="48750"/>
    <n v="66250"/>
    <n v="75700"/>
    <n v="85150"/>
    <n v="94600"/>
    <n v="102200"/>
    <n v="109750"/>
    <n v="117350"/>
    <n v="124900"/>
    <s v="25"/>
    <s v="007"/>
    <s v="Dukes County"/>
    <s v="Massachusetts"/>
  </r>
  <r>
    <s v="MA"/>
    <s v="2500778235"/>
    <s v="West Tisbury"/>
    <x v="7"/>
    <n v="107400"/>
    <x v="7"/>
    <n v="43050"/>
    <n v="49200"/>
    <n v="55350"/>
    <n v="61500"/>
    <n v="66450"/>
    <n v="71350"/>
    <n v="76300"/>
    <n v="81200"/>
    <n v="25850"/>
    <n v="29550"/>
    <n v="33250"/>
    <n v="36900"/>
    <n v="39900"/>
    <n v="42850"/>
    <n v="45800"/>
    <n v="48750"/>
    <n v="66250"/>
    <n v="75700"/>
    <n v="85150"/>
    <n v="94600"/>
    <n v="102200"/>
    <n v="109750"/>
    <n v="117350"/>
    <n v="124900"/>
    <s v="25"/>
    <s v="007"/>
    <s v="Dukes County"/>
    <s v="Massachusetts"/>
  </r>
  <r>
    <s v="MA"/>
    <s v="2500901260"/>
    <s v="Amesbur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01465"/>
    <s v="Andover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05595"/>
    <s v="Beverl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07420"/>
    <s v="Boxford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16250"/>
    <s v="Danvers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21850"/>
    <s v="Essex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25625"/>
    <s v="Georgetown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26150"/>
    <s v="Gloucester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27620"/>
    <s v="Groveland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27900"/>
    <s v="Hamil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29405"/>
    <s v="Haverhill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32310"/>
    <s v="Ipswich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34550"/>
    <s v="Lawrence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37490"/>
    <s v="Lyn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37560"/>
    <s v="Lynnfiel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37995"/>
    <s v="Manchester-by-the-Sea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38400"/>
    <s v="Marblehea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40430"/>
    <s v="Merrimac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40710"/>
    <s v="Methuen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41095"/>
    <s v="Middle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43580"/>
    <s v="Nahant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45175"/>
    <s v="Newbur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45245"/>
    <s v="Newburyport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46365"/>
    <s v="North Andover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0952490"/>
    <s v="Peabod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57880"/>
    <s v="Rockport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58405"/>
    <s v="Rowle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59105"/>
    <s v="Sale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59245"/>
    <s v="Salisbur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60015"/>
    <s v="Saugus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68645"/>
    <s v="Swampscott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70150"/>
    <s v="Topsfiel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74595"/>
    <s v="Wen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09"/>
    <s v="Essex County"/>
    <s v="Massachusetts"/>
  </r>
  <r>
    <s v="MA"/>
    <s v="2500977150"/>
    <s v="West Newbury"/>
    <x v="9"/>
    <n v="114000"/>
    <x v="9"/>
    <n v="40300"/>
    <n v="46050"/>
    <n v="51800"/>
    <n v="57550"/>
    <n v="62200"/>
    <n v="66800"/>
    <n v="71400"/>
    <n v="76000"/>
    <n v="24200"/>
    <n v="27650"/>
    <n v="31100"/>
    <n v="34550"/>
    <n v="37350"/>
    <n v="40100"/>
    <n v="42850"/>
    <n v="46630"/>
    <n v="62600"/>
    <n v="71550"/>
    <n v="80500"/>
    <n v="89400"/>
    <n v="96600"/>
    <n v="103750"/>
    <n v="110900"/>
    <n v="118050"/>
    <s v="25"/>
    <s v="009"/>
    <s v="Essex County"/>
    <s v="Massachusetts"/>
  </r>
  <r>
    <s v="MA"/>
    <s v="2501102095"/>
    <s v="Ashfield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05560"/>
    <s v="Bernardston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09595"/>
    <s v="Buckland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12505"/>
    <s v="Charlemont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14885"/>
    <s v="Colrain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15200"/>
    <s v="Conway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16670"/>
    <s v="Deerfield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21780"/>
    <s v="Erving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25730"/>
    <s v="Gill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27100"/>
    <s v="Greenfield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29475"/>
    <s v="Hawley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29650"/>
    <s v="Heath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35180"/>
    <s v="Leverett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35285"/>
    <s v="Leyden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42040"/>
    <s v="Monroe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42285"/>
    <s v="Montague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45490"/>
    <s v="New Salem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47835"/>
    <s v="Northfield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51265"/>
    <s v="Orange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58335"/>
    <s v="Rowe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61135"/>
    <s v="Shelburne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61905"/>
    <s v="Shutesbury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68400"/>
    <s v="Sunderland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73265"/>
    <s v="Warwick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74525"/>
    <s v="Wendell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179110"/>
    <s v="Whately"/>
    <x v="10"/>
    <n v="92200"/>
    <x v="10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1"/>
    <s v="Franklin County"/>
    <s v="Massachusetts"/>
  </r>
  <r>
    <s v="MA"/>
    <s v="2501300840"/>
    <s v="Agawam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06085"/>
    <s v="Blandfor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08470"/>
    <s v="Brim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13485"/>
    <s v="Chester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13660"/>
    <s v="Chicopee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19645"/>
    <s v="East Longmeadow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26675"/>
    <s v="Granville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28075"/>
    <s v="Hampde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30665"/>
    <s v="Hollan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30840"/>
    <s v="Holyoke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36300"/>
    <s v="Longmeadow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37175"/>
    <s v="Ludlow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42145"/>
    <s v="Mons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42530"/>
    <s v="Montgomery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52144"/>
    <s v="Palmer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58650"/>
    <s v="Russell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65825"/>
    <s v="Southwick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67000"/>
    <s v="Spring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70045"/>
    <s v="Tollan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72390"/>
    <s v="Wales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76030"/>
    <s v="West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77890"/>
    <s v="West Spring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379740"/>
    <s v="Wilbraham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3"/>
    <s v="Hampden County"/>
    <s v="Massachusetts"/>
  </r>
  <r>
    <s v="MA"/>
    <s v="2501501325"/>
    <s v="Amherst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04825"/>
    <s v="Belchertow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13590"/>
    <s v="Chester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16040"/>
    <s v="Cummingt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19370"/>
    <s v="Easthampt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26290"/>
    <s v="Goshe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26535"/>
    <s v="Granby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27690"/>
    <s v="Hadley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29265"/>
    <s v="Hat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31785"/>
    <s v="Huntingt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40990"/>
    <s v="Middle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46330"/>
    <s v="Northampt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52560"/>
    <s v="Pelham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54030"/>
    <s v="Plainfield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62745"/>
    <s v="Southampt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64145"/>
    <s v="South Hadley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72880"/>
    <s v="Ware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76380"/>
    <s v="Westhampt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79915"/>
    <s v="Williamsburg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582175"/>
    <s v="Worthington"/>
    <x v="11"/>
    <n v="91200"/>
    <x v="11"/>
    <n v="32950"/>
    <n v="37650"/>
    <n v="42350"/>
    <n v="47050"/>
    <n v="50850"/>
    <n v="54600"/>
    <n v="58350"/>
    <n v="62150"/>
    <n v="19800"/>
    <n v="22600"/>
    <n v="25450"/>
    <n v="28250"/>
    <n v="32470"/>
    <n v="37190"/>
    <n v="41910"/>
    <n v="46630"/>
    <n v="52750"/>
    <n v="60250"/>
    <n v="67800"/>
    <n v="75300"/>
    <n v="81350"/>
    <n v="87350"/>
    <n v="93400"/>
    <n v="99400"/>
    <s v="25"/>
    <s v="015"/>
    <s v="Hampshire County"/>
    <s v="Massachusetts"/>
  </r>
  <r>
    <s v="MA"/>
    <s v="2501700380"/>
    <s v="Ac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1605"/>
    <s v="Arling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1955"/>
    <s v="Ashb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2130"/>
    <s v="Ashlan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3005"/>
    <s v="Ayer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4615"/>
    <s v="Bedfor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5070"/>
    <s v="Belmont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5805"/>
    <s v="Billerica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07350"/>
    <s v="Boxborough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09840"/>
    <s v="Burling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11000"/>
    <s v="Cambridg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11525"/>
    <s v="Carlisl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13135"/>
    <s v="Chelmsford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15060"/>
    <s v="Concor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17475"/>
    <s v="Dracut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17825"/>
    <s v="Dunstable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21990"/>
    <s v="Everett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24960"/>
    <s v="Framing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27480"/>
    <s v="Groton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30700"/>
    <s v="Hollis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1085"/>
    <s v="Hopkin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1540"/>
    <s v="Huds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5215"/>
    <s v="Lexing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5425"/>
    <s v="Lincol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5950"/>
    <s v="Little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7000"/>
    <s v="Lowell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37875"/>
    <s v="Malde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8715"/>
    <s v="Marlborough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9625"/>
    <s v="Maynar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39835"/>
    <s v="Medfor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40115"/>
    <s v="Melros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43895"/>
    <s v="Natick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45560"/>
    <s v="New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48955"/>
    <s v="North Reading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52805"/>
    <s v="Pepperell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56130"/>
    <s v="Reading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61380"/>
    <s v="Sherbor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61590"/>
    <s v="Shirle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62535"/>
    <s v="Somervill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67665"/>
    <s v="Stone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68050"/>
    <s v="Stow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68260"/>
    <s v="Sudbur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69415"/>
    <s v="Tewksbury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70360"/>
    <s v="Townsen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71025"/>
    <s v="Tyngsborough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72215"/>
    <s v="Wakefiel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72600"/>
    <s v="Walt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73440"/>
    <s v="Watertow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73790"/>
    <s v="Waylan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76135"/>
    <s v="Westford"/>
    <x v="12"/>
    <n v="126500"/>
    <x v="12"/>
    <n v="44250"/>
    <n v="50550"/>
    <n v="56850"/>
    <n v="63150"/>
    <n v="68250"/>
    <n v="73300"/>
    <n v="78350"/>
    <n v="83400"/>
    <n v="26550"/>
    <n v="30350"/>
    <n v="34150"/>
    <n v="37900"/>
    <n v="40950"/>
    <n v="44000"/>
    <n v="47000"/>
    <n v="50050"/>
    <n v="62600"/>
    <n v="71550"/>
    <n v="80500"/>
    <n v="89400"/>
    <n v="96600"/>
    <n v="103750"/>
    <n v="110900"/>
    <n v="118050"/>
    <s v="25"/>
    <s v="017"/>
    <s v="Middlesex County"/>
    <s v="Massachusetts"/>
  </r>
  <r>
    <s v="MA"/>
    <s v="2501777255"/>
    <s v="Wes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80230"/>
    <s v="Wilming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80510"/>
    <s v="Winchester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781035"/>
    <s v="Wobur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17"/>
    <s v="Middlesex County"/>
    <s v="Massachusetts"/>
  </r>
  <r>
    <s v="MA"/>
    <s v="2501943790"/>
    <s v="Nantucket"/>
    <x v="13"/>
    <n v="136100"/>
    <x v="13"/>
    <n v="47950"/>
    <n v="54800"/>
    <n v="61650"/>
    <n v="68500"/>
    <n v="74000"/>
    <n v="79500"/>
    <n v="84950"/>
    <n v="90450"/>
    <n v="28800"/>
    <n v="32900"/>
    <n v="37000"/>
    <n v="41100"/>
    <n v="44400"/>
    <n v="47700"/>
    <n v="51000"/>
    <n v="54300"/>
    <n v="65950"/>
    <n v="75350"/>
    <n v="84750"/>
    <n v="94150"/>
    <n v="101700"/>
    <n v="109250"/>
    <n v="116750"/>
    <n v="124300"/>
    <s v="25"/>
    <s v="019"/>
    <s v="Nantucket County"/>
    <s v="Massachusetts"/>
  </r>
  <r>
    <s v="MA"/>
    <s v="2502102935"/>
    <s v="Avon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1"/>
    <s v="Norfolk County"/>
    <s v="Massachusetts"/>
  </r>
  <r>
    <s v="MA"/>
    <s v="2502104930"/>
    <s v="Belling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07740"/>
    <s v="Braintre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09175"/>
    <s v="Brooklin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11315"/>
    <s v="Can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14640"/>
    <s v="Cohasset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16495"/>
    <s v="Ded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17405"/>
    <s v="Dover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24820"/>
    <s v="Foxborough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25172"/>
    <s v="Frankli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30455"/>
    <s v="Holbrook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39765"/>
    <s v="Medfiel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39975"/>
    <s v="Medwa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41515"/>
    <s v="Millis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41690"/>
    <s v="Mil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44105"/>
    <s v="Need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46050"/>
    <s v="Norfolk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50250"/>
    <s v="Norwoo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54100"/>
    <s v="Plainvill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55745"/>
    <s v="Quinc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56000"/>
    <s v="Randolph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60785"/>
    <s v="Shar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67945"/>
    <s v="Stough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72495"/>
    <s v="Walpol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74175"/>
    <s v="Wellesle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78690"/>
    <s v="Westwoo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78972"/>
    <s v="Weymouth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182315"/>
    <s v="Wrent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1"/>
    <s v="Norfolk County"/>
    <s v="Massachusetts"/>
  </r>
  <r>
    <s v="MA"/>
    <s v="2502300170"/>
    <s v="Abington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08130"/>
    <s v="Bridgewater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09000"/>
    <s v="Brockton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11665"/>
    <s v="Carver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17895"/>
    <s v="Duxbury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18455"/>
    <s v="East Bridgewater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27795"/>
    <s v="Halifax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28285"/>
    <s v="Hanover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28495"/>
    <s v="Hanson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30210"/>
    <s v="Hing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31645"/>
    <s v="Hull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33220"/>
    <s v="Kings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33920"/>
    <s v="Lakeville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38540"/>
    <s v="Marion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38855"/>
    <s v="Marshfiel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39450"/>
    <s v="Mattapoisett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40850"/>
    <s v="Middleborough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50145"/>
    <s v="Norwell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52630"/>
    <s v="Pembrok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54310"/>
    <s v="Plymouth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54415"/>
    <s v="Plympton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57600"/>
    <s v="Rochester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57775"/>
    <s v="Rockland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60330"/>
    <s v="Scituat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72985"/>
    <s v="Wareham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3"/>
    <s v="Plymouth County"/>
    <s v="Massachusetts"/>
  </r>
  <r>
    <s v="MA"/>
    <s v="2502375260"/>
    <s v="West Bridgewater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379530"/>
    <s v="Whitman"/>
    <x v="14"/>
    <n v="111400"/>
    <x v="14"/>
    <n v="39100"/>
    <n v="44700"/>
    <n v="50300"/>
    <n v="55850"/>
    <n v="60350"/>
    <n v="64800"/>
    <n v="69300"/>
    <n v="73750"/>
    <n v="23450"/>
    <n v="26800"/>
    <n v="30150"/>
    <n v="33500"/>
    <n v="36200"/>
    <n v="38900"/>
    <n v="41910"/>
    <n v="46630"/>
    <n v="62550"/>
    <n v="71500"/>
    <n v="80450"/>
    <n v="89350"/>
    <n v="96500"/>
    <n v="103650"/>
    <n v="110800"/>
    <n v="117950"/>
    <s v="25"/>
    <s v="023"/>
    <s v="Plymouth County"/>
    <s v="Massachusetts"/>
  </r>
  <r>
    <s v="MA"/>
    <s v="2502507000"/>
    <s v="Boston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5"/>
    <s v="Suffolk County"/>
    <s v="Massachusetts"/>
  </r>
  <r>
    <s v="MA"/>
    <s v="2502513205"/>
    <s v="Chelsea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5"/>
    <s v="Suffolk County"/>
    <s v="Massachusetts"/>
  </r>
  <r>
    <s v="MA"/>
    <s v="2502556585"/>
    <s v="Revere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5"/>
    <s v="Suffolk County"/>
    <s v="Massachusetts"/>
  </r>
  <r>
    <s v="MA"/>
    <s v="2502581005"/>
    <s v="Winthrop"/>
    <x v="8"/>
    <n v="140200"/>
    <x v="8"/>
    <n v="49100"/>
    <n v="56100"/>
    <n v="63100"/>
    <n v="70100"/>
    <n v="75750"/>
    <n v="81350"/>
    <n v="86950"/>
    <n v="92550"/>
    <n v="29450"/>
    <n v="33650"/>
    <n v="37850"/>
    <n v="42050"/>
    <n v="45450"/>
    <n v="48800"/>
    <n v="52150"/>
    <n v="55550"/>
    <n v="78300"/>
    <n v="89500"/>
    <n v="100700"/>
    <n v="111850"/>
    <n v="120800"/>
    <n v="129750"/>
    <n v="138700"/>
    <n v="147650"/>
    <s v="25"/>
    <s v="025"/>
    <s v="Suffolk County"/>
    <s v="Massachusetts"/>
  </r>
  <r>
    <s v="MA"/>
    <s v="2502701885"/>
    <s v="Ashburnham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02480"/>
    <s v="Athol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02760"/>
    <s v="Aubur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03740"/>
    <s v="Barre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05490"/>
    <s v="Berlin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06015"/>
    <s v="Blackstone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06365"/>
    <s v="Bolton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07525"/>
    <s v="Boyls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09105"/>
    <s v="Brookfield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12715"/>
    <s v="Charl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14395"/>
    <s v="Clin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17300"/>
    <s v="Douglas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17685"/>
    <s v="Dudley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18560"/>
    <s v="East Brookfield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23875"/>
    <s v="Fitchburg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25485"/>
    <s v="Gardner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26430"/>
    <s v="Graf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28740"/>
    <s v="Hardwick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28950"/>
    <s v="Harvard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30560"/>
    <s v="Holde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30945"/>
    <s v="Hopedale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31435"/>
    <s v="Hubbardston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34165"/>
    <s v="Lancaster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34795"/>
    <s v="Leicester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35075"/>
    <s v="Leominster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37420"/>
    <s v="Lunenburg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40255"/>
    <s v="Mendon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41165"/>
    <s v="Milford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41340"/>
    <s v="Millbury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41585"/>
    <s v="Millville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45105"/>
    <s v="New Braintree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46820"/>
    <s v="Northborough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46925"/>
    <s v="Northbridge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47135"/>
    <s v="North Brookfield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50670"/>
    <s v="Oakham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51825"/>
    <s v="Oxford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52420"/>
    <s v="Pax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53120"/>
    <s v="Petersham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53225"/>
    <s v="Phillipston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55395"/>
    <s v="Prince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58580"/>
    <s v="Royalston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58825"/>
    <s v="Rutland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61800"/>
    <s v="Shrewsbury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63165"/>
    <s v="Southborough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63345"/>
    <s v="Southbridge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66105"/>
    <s v="Spencer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67385"/>
    <s v="Sterling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68155"/>
    <s v="Sturbridge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68610"/>
    <s v="Sut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69275"/>
    <s v="Templeton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71480"/>
    <s v="Upton"/>
    <x v="18"/>
    <n v="135000"/>
    <x v="18"/>
    <n v="45850"/>
    <n v="52400"/>
    <n v="58950"/>
    <n v="65500"/>
    <n v="70750"/>
    <n v="76000"/>
    <n v="81250"/>
    <n v="86500"/>
    <n v="27550"/>
    <n v="31450"/>
    <n v="35400"/>
    <n v="39300"/>
    <n v="42450"/>
    <n v="45600"/>
    <n v="48750"/>
    <n v="51900"/>
    <n v="62600"/>
    <n v="71550"/>
    <n v="80500"/>
    <n v="89400"/>
    <n v="96600"/>
    <n v="103750"/>
    <n v="110900"/>
    <n v="118050"/>
    <s v="25"/>
    <s v="027"/>
    <s v="Worcester County"/>
    <s v="Massachusetts"/>
  </r>
  <r>
    <s v="MA"/>
    <s v="2502771620"/>
    <s v="Uxbridge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73090"/>
    <s v="Warren"/>
    <x v="16"/>
    <n v="94600"/>
    <x v="16"/>
    <n v="34200"/>
    <n v="39100"/>
    <n v="44000"/>
    <n v="48850"/>
    <n v="52800"/>
    <n v="56700"/>
    <n v="60600"/>
    <n v="64500"/>
    <n v="20550"/>
    <n v="23450"/>
    <n v="26400"/>
    <n v="29300"/>
    <n v="32470"/>
    <n v="37190"/>
    <n v="41910"/>
    <n v="46630"/>
    <n v="54750"/>
    <n v="62550"/>
    <n v="70350"/>
    <n v="78150"/>
    <n v="84450"/>
    <n v="90700"/>
    <n v="96950"/>
    <n v="103200"/>
    <s v="25"/>
    <s v="027"/>
    <s v="Worcester County"/>
    <s v="Massachusetts"/>
  </r>
  <r>
    <s v="MA"/>
    <s v="2502773895"/>
    <s v="Webster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75015"/>
    <s v="Westborough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75155"/>
    <s v="West Boylston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75400"/>
    <s v="West Brookfield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  <r>
    <s v="MA"/>
    <s v="2502777010"/>
    <s v="Westminster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80405"/>
    <s v="Winchendon"/>
    <x v="15"/>
    <n v="90800"/>
    <x v="15"/>
    <n v="35100"/>
    <n v="40100"/>
    <n v="45100"/>
    <n v="50100"/>
    <n v="54150"/>
    <n v="58150"/>
    <n v="62150"/>
    <n v="66150"/>
    <n v="21050"/>
    <n v="24050"/>
    <n v="27050"/>
    <n v="30050"/>
    <n v="32500"/>
    <n v="37190"/>
    <n v="41910"/>
    <n v="46630"/>
    <n v="56150"/>
    <n v="64150"/>
    <n v="72150"/>
    <n v="80150"/>
    <n v="86600"/>
    <n v="93000"/>
    <n v="99400"/>
    <n v="105800"/>
    <s v="25"/>
    <s v="027"/>
    <s v="Worcester County"/>
    <s v="Massachusetts"/>
  </r>
  <r>
    <s v="MA"/>
    <s v="2502782000"/>
    <s v="Worcester"/>
    <x v="17"/>
    <n v="114400"/>
    <x v="17"/>
    <n v="38700"/>
    <n v="44200"/>
    <n v="49750"/>
    <n v="55250"/>
    <n v="59700"/>
    <n v="64100"/>
    <n v="68550"/>
    <n v="72950"/>
    <n v="23250"/>
    <n v="26550"/>
    <n v="29850"/>
    <n v="33150"/>
    <n v="35850"/>
    <n v="38500"/>
    <n v="41910"/>
    <n v="46630"/>
    <n v="61900"/>
    <n v="70750"/>
    <n v="79600"/>
    <n v="88400"/>
    <n v="95500"/>
    <n v="102550"/>
    <n v="109650"/>
    <n v="116700"/>
    <s v="25"/>
    <s v="027"/>
    <s v="Worcester County"/>
    <s v="Massachusetts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7">
  <r>
    <n v="25"/>
    <x v="0"/>
    <n v="25003"/>
    <n v="555"/>
    <s v="MA"/>
    <s v="Berkshire MA"/>
    <s v="Adams town, Berkshire MA"/>
    <s v="Adams"/>
    <x v="0"/>
    <n v="4336"/>
    <n v="6.2199999999999998E-2"/>
    <x v="0"/>
    <x v="0"/>
  </r>
  <r>
    <n v="25"/>
    <x v="0"/>
    <n v="25003"/>
    <n v="975"/>
    <s v="MA"/>
    <s v="Berkshire MA"/>
    <s v="Alford town, Berkshire MA"/>
    <s v="Alford"/>
    <x v="0"/>
    <n v="337"/>
    <n v="4.7999999999999996E-3"/>
    <x v="1"/>
    <x v="1"/>
  </r>
  <r>
    <n v="25"/>
    <x v="0"/>
    <n v="25003"/>
    <n v="4545"/>
    <s v="MA"/>
    <s v="Berkshire MA"/>
    <s v="Becket town, Berkshire MA"/>
    <s v="Becket"/>
    <x v="0"/>
    <n v="1687"/>
    <n v="2.4199999999999999E-2"/>
    <x v="1"/>
    <x v="1"/>
  </r>
  <r>
    <n v="25"/>
    <x v="0"/>
    <n v="25003"/>
    <n v="13345"/>
    <s v="MA"/>
    <s v="Berkshire MA"/>
    <s v="Cheshire town, Berkshire MA"/>
    <s v="Cheshire"/>
    <x v="0"/>
    <n v="1539"/>
    <n v="2.2100000000000002E-2"/>
    <x v="0"/>
    <x v="0"/>
  </r>
  <r>
    <n v="25"/>
    <x v="0"/>
    <n v="25003"/>
    <n v="14010"/>
    <s v="MA"/>
    <s v="Berkshire MA"/>
    <s v="Clarksburg town, Berkshire MA"/>
    <s v="Clarksburg"/>
    <x v="0"/>
    <n v="749"/>
    <n v="1.0699999999999999E-2"/>
    <x v="1"/>
    <x v="1"/>
  </r>
  <r>
    <n v="25"/>
    <x v="0"/>
    <n v="25003"/>
    <n v="16180"/>
    <s v="MA"/>
    <s v="Berkshire MA"/>
    <s v="Dalton town, Berkshire MA"/>
    <s v="Dalton"/>
    <x v="0"/>
    <n v="2928"/>
    <n v="4.2000000000000003E-2"/>
    <x v="0"/>
    <x v="0"/>
  </r>
  <r>
    <n v="25"/>
    <x v="0"/>
    <n v="25003"/>
    <n v="21360"/>
    <s v="MA"/>
    <s v="Berkshire MA"/>
    <s v="Egremont town, Berkshire MA"/>
    <s v="Egremont"/>
    <x v="0"/>
    <n v="941"/>
    <n v="1.35E-2"/>
    <x v="1"/>
    <x v="1"/>
  </r>
  <r>
    <n v="25"/>
    <x v="0"/>
    <n v="25003"/>
    <n v="24120"/>
    <s v="MA"/>
    <s v="Berkshire MA"/>
    <s v="Florida town, Berkshire MA"/>
    <s v="Florida"/>
    <x v="0"/>
    <n v="362"/>
    <n v="5.1999999999999998E-3"/>
    <x v="1"/>
    <x v="1"/>
  </r>
  <r>
    <n v="25"/>
    <x v="0"/>
    <n v="25003"/>
    <n v="26815"/>
    <s v="MA"/>
    <s v="Berkshire MA"/>
    <s v="Great Barrington town, Berkshire MA"/>
    <s v="Great Barrington"/>
    <x v="0"/>
    <n v="3686"/>
    <n v="5.2900000000000003E-2"/>
    <x v="1"/>
    <x v="1"/>
  </r>
  <r>
    <n v="25"/>
    <x v="0"/>
    <n v="25003"/>
    <n v="28180"/>
    <s v="MA"/>
    <s v="Berkshire MA"/>
    <s v="Hancock town, Berkshire MA"/>
    <s v="Hancock"/>
    <x v="0"/>
    <n v="998"/>
    <n v="1.43E-2"/>
    <x v="1"/>
    <x v="1"/>
  </r>
  <r>
    <n v="25"/>
    <x v="0"/>
    <n v="25003"/>
    <n v="30315"/>
    <s v="MA"/>
    <s v="Berkshire MA"/>
    <s v="Hinsdale town, Berkshire MA"/>
    <s v="Hinsdale"/>
    <x v="0"/>
    <n v="1126"/>
    <n v="1.6199999999999999E-2"/>
    <x v="0"/>
    <x v="0"/>
  </r>
  <r>
    <n v="25"/>
    <x v="0"/>
    <n v="25003"/>
    <n v="34340"/>
    <s v="MA"/>
    <s v="Berkshire MA"/>
    <s v="Lanesborough town, Berkshire MA"/>
    <s v="Lanesborough"/>
    <x v="0"/>
    <n v="1489"/>
    <n v="2.1399999999999999E-2"/>
    <x v="0"/>
    <x v="0"/>
  </r>
  <r>
    <n v="25"/>
    <x v="0"/>
    <n v="25003"/>
    <n v="34655"/>
    <s v="MA"/>
    <s v="Berkshire MA"/>
    <s v="Lee town, Berkshire MA"/>
    <s v="Lee"/>
    <x v="0"/>
    <n v="3398"/>
    <n v="4.87E-2"/>
    <x v="0"/>
    <x v="0"/>
  </r>
  <r>
    <n v="25"/>
    <x v="0"/>
    <n v="25003"/>
    <n v="34970"/>
    <s v="MA"/>
    <s v="Berkshire MA"/>
    <s v="Lenox town, Berkshire MA"/>
    <s v="Lenox"/>
    <x v="0"/>
    <n v="3184"/>
    <n v="4.5699999999999998E-2"/>
    <x v="0"/>
    <x v="0"/>
  </r>
  <r>
    <n v="25"/>
    <x v="0"/>
    <n v="25003"/>
    <n v="42460"/>
    <s v="MA"/>
    <s v="Berkshire MA"/>
    <s v="Monterey town, Berkshire MA"/>
    <s v="Monterey"/>
    <x v="0"/>
    <n v="883"/>
    <n v="1.2699999999999999E-2"/>
    <x v="1"/>
    <x v="1"/>
  </r>
  <r>
    <n v="25"/>
    <x v="0"/>
    <n v="25003"/>
    <n v="43300"/>
    <s v="MA"/>
    <s v="Berkshire MA"/>
    <s v="Mount Washington town, Berkshire MA"/>
    <s v="Mount Washington"/>
    <x v="0"/>
    <n v="173"/>
    <n v="2.5000000000000001E-3"/>
    <x v="1"/>
    <x v="1"/>
  </r>
  <r>
    <n v="25"/>
    <x v="0"/>
    <n v="25003"/>
    <n v="44385"/>
    <s v="MA"/>
    <s v="Berkshire MA"/>
    <s v="New Ashford town, Berkshire MA"/>
    <s v="New Ashford"/>
    <x v="0"/>
    <n v="126"/>
    <n v="1.8E-3"/>
    <x v="1"/>
    <x v="1"/>
  </r>
  <r>
    <n v="25"/>
    <x v="0"/>
    <n v="25003"/>
    <n v="45420"/>
    <s v="MA"/>
    <s v="Berkshire MA"/>
    <s v="New Marlborough town, Berkshire MA"/>
    <s v="New Marlborough"/>
    <x v="0"/>
    <n v="997"/>
    <n v="1.43E-2"/>
    <x v="1"/>
    <x v="1"/>
  </r>
  <r>
    <n v="25"/>
    <x v="0"/>
    <n v="25003"/>
    <n v="46225"/>
    <s v="MA"/>
    <s v="Berkshire MA"/>
    <s v="North Adams city, Berkshire MA"/>
    <s v="North Adams"/>
    <x v="0"/>
    <n v="6871"/>
    <n v="9.8500000000000004E-2"/>
    <x v="1"/>
    <x v="1"/>
  </r>
  <r>
    <n v="25"/>
    <x v="0"/>
    <n v="25003"/>
    <n v="51580"/>
    <s v="MA"/>
    <s v="Berkshire MA"/>
    <s v="Otis town, Berkshire MA"/>
    <s v="Otis"/>
    <x v="0"/>
    <n v="1609"/>
    <n v="2.3099999999999999E-2"/>
    <x v="1"/>
    <x v="1"/>
  </r>
  <r>
    <n v="25"/>
    <x v="0"/>
    <n v="25003"/>
    <n v="53050"/>
    <s v="MA"/>
    <s v="Berkshire MA"/>
    <s v="Peru town, Berkshire MA"/>
    <s v="Peru"/>
    <x v="0"/>
    <n v="374"/>
    <n v="5.4000000000000003E-3"/>
    <x v="1"/>
    <x v="1"/>
  </r>
  <r>
    <n v="25"/>
    <x v="0"/>
    <n v="25003"/>
    <n v="53960"/>
    <s v="MA"/>
    <s v="Berkshire MA"/>
    <s v="Pittsfield city, Berkshire MA"/>
    <s v="Pittsfield"/>
    <x v="0"/>
    <n v="21738"/>
    <n v="0.31180000000000002"/>
    <x v="0"/>
    <x v="0"/>
  </r>
  <r>
    <n v="25"/>
    <x v="0"/>
    <n v="25003"/>
    <n v="56795"/>
    <s v="MA"/>
    <s v="Berkshire MA"/>
    <s v="Richmond town, Berkshire MA"/>
    <s v="Richmond"/>
    <x v="0"/>
    <n v="885"/>
    <n v="1.2699999999999999E-2"/>
    <x v="0"/>
    <x v="0"/>
  </r>
  <r>
    <n v="25"/>
    <x v="0"/>
    <n v="25003"/>
    <n v="59665"/>
    <s v="MA"/>
    <s v="Berkshire MA"/>
    <s v="Sandisfield town, Berkshire MA"/>
    <s v="Sandisfield"/>
    <x v="0"/>
    <n v="659"/>
    <n v="9.4999999999999998E-3"/>
    <x v="1"/>
    <x v="1"/>
  </r>
  <r>
    <n v="25"/>
    <x v="0"/>
    <n v="25003"/>
    <n v="60225"/>
    <s v="MA"/>
    <s v="Berkshire MA"/>
    <s v="Savoy town, Berkshire MA"/>
    <s v="Savoy"/>
    <x v="0"/>
    <n v="350"/>
    <n v="5.0000000000000001E-3"/>
    <x v="1"/>
    <x v="1"/>
  </r>
  <r>
    <n v="25"/>
    <x v="0"/>
    <n v="25003"/>
    <n v="61065"/>
    <s v="MA"/>
    <s v="Berkshire MA"/>
    <s v="Sheffield town, Berkshire MA"/>
    <s v="Sheffield"/>
    <x v="0"/>
    <n v="1766"/>
    <n v="2.53E-2"/>
    <x v="1"/>
    <x v="1"/>
  </r>
  <r>
    <n v="25"/>
    <x v="0"/>
    <n v="25003"/>
    <n v="67595"/>
    <s v="MA"/>
    <s v="Berkshire MA"/>
    <s v="Stockbridge town, Berkshire MA"/>
    <s v="Stockbridge"/>
    <x v="0"/>
    <n v="1633"/>
    <n v="2.3400000000000001E-2"/>
    <x v="0"/>
    <x v="0"/>
  </r>
  <r>
    <n v="25"/>
    <x v="0"/>
    <n v="25003"/>
    <n v="71095"/>
    <s v="MA"/>
    <s v="Berkshire MA"/>
    <s v="Tyringham town, Berkshire MA"/>
    <s v="Tyringham"/>
    <x v="0"/>
    <n v="289"/>
    <n v="4.1000000000000003E-3"/>
    <x v="1"/>
    <x v="1"/>
  </r>
  <r>
    <n v="25"/>
    <x v="0"/>
    <n v="25003"/>
    <n v="73335"/>
    <s v="MA"/>
    <s v="Berkshire MA"/>
    <s v="Washington town, Berkshire MA"/>
    <s v="Washington"/>
    <x v="0"/>
    <n v="270"/>
    <n v="3.8999999999999998E-3"/>
    <x v="1"/>
    <x v="1"/>
  </r>
  <r>
    <n v="25"/>
    <x v="0"/>
    <n v="25003"/>
    <n v="77990"/>
    <s v="MA"/>
    <s v="Berkshire MA"/>
    <s v="West Stockbridge town, Berkshire MA"/>
    <s v="West Stockbridge"/>
    <x v="0"/>
    <n v="852"/>
    <n v="1.2200000000000001E-2"/>
    <x v="1"/>
    <x v="1"/>
  </r>
  <r>
    <n v="25"/>
    <x v="0"/>
    <n v="25003"/>
    <n v="79985"/>
    <s v="MA"/>
    <s v="Berkshire MA"/>
    <s v="Williamstown town, Berkshire MA"/>
    <s v="Williamstown"/>
    <x v="0"/>
    <n v="3009"/>
    <n v="4.3200000000000002E-2"/>
    <x v="1"/>
    <x v="1"/>
  </r>
  <r>
    <n v="25"/>
    <x v="0"/>
    <n v="25003"/>
    <n v="80685"/>
    <s v="MA"/>
    <s v="Berkshire MA"/>
    <s v="Windsor town, Berkshire MA"/>
    <s v="Windsor"/>
    <x v="0"/>
    <n v="473"/>
    <n v="6.7999999999999996E-3"/>
    <x v="1"/>
    <x v="1"/>
  </r>
  <r>
    <n v="25"/>
    <x v="0"/>
    <n v="25011"/>
    <n v="58335"/>
    <s v="MA"/>
    <s v="Franklin MA"/>
    <s v="Rowe town, Franklin MA"/>
    <s v="Rowe"/>
    <x v="0"/>
    <n v="4"/>
    <n v="1E-4"/>
    <x v="2"/>
    <x v="2"/>
  </r>
  <r>
    <n v="25"/>
    <x v="1"/>
    <n v="25003"/>
    <n v="53050"/>
    <s v="MA"/>
    <s v="Berkshire MA"/>
    <s v="Peru town, Berkshire MA"/>
    <s v="Peru"/>
    <x v="1"/>
    <n v="42"/>
    <n v="8.0000000000000004E-4"/>
    <x v="1"/>
    <x v="1"/>
  </r>
  <r>
    <n v="25"/>
    <x v="1"/>
    <n v="25011"/>
    <n v="2095"/>
    <s v="MA"/>
    <s v="Franklin MA"/>
    <s v="Ashfield town, Franklin MA"/>
    <s v="Ashfield"/>
    <x v="1"/>
    <n v="880"/>
    <n v="1.7000000000000001E-2"/>
    <x v="2"/>
    <x v="2"/>
  </r>
  <r>
    <n v="25"/>
    <x v="1"/>
    <n v="25011"/>
    <n v="5560"/>
    <s v="MA"/>
    <s v="Franklin MA"/>
    <s v="Bernardston town, Franklin MA"/>
    <s v="Bernardston"/>
    <x v="1"/>
    <n v="967"/>
    <n v="1.8599999999999998E-2"/>
    <x v="2"/>
    <x v="2"/>
  </r>
  <r>
    <n v="25"/>
    <x v="1"/>
    <n v="25011"/>
    <n v="9595"/>
    <s v="MA"/>
    <s v="Franklin MA"/>
    <s v="Buckland town, Franklin MA"/>
    <s v="Buckland"/>
    <x v="1"/>
    <n v="906"/>
    <n v="1.7500000000000002E-2"/>
    <x v="2"/>
    <x v="2"/>
  </r>
  <r>
    <n v="25"/>
    <x v="1"/>
    <n v="25011"/>
    <n v="12505"/>
    <s v="MA"/>
    <s v="Franklin MA"/>
    <s v="Charlemont town, Franklin MA"/>
    <s v="Charlemont"/>
    <x v="1"/>
    <n v="644"/>
    <n v="1.24E-2"/>
    <x v="2"/>
    <x v="2"/>
  </r>
  <r>
    <n v="25"/>
    <x v="1"/>
    <n v="25011"/>
    <n v="14885"/>
    <s v="MA"/>
    <s v="Franklin MA"/>
    <s v="Colrain town, Franklin MA"/>
    <s v="Colrain"/>
    <x v="1"/>
    <n v="796"/>
    <n v="1.5299999999999999E-2"/>
    <x v="2"/>
    <x v="2"/>
  </r>
  <r>
    <n v="25"/>
    <x v="1"/>
    <n v="25011"/>
    <n v="15200"/>
    <s v="MA"/>
    <s v="Franklin MA"/>
    <s v="Conway town, Franklin MA"/>
    <s v="Conway"/>
    <x v="1"/>
    <n v="825"/>
    <n v="1.5900000000000001E-2"/>
    <x v="2"/>
    <x v="2"/>
  </r>
  <r>
    <n v="25"/>
    <x v="1"/>
    <n v="25011"/>
    <n v="16670"/>
    <s v="MA"/>
    <s v="Franklin MA"/>
    <s v="Deerfield town, Franklin MA"/>
    <s v="Deerfield"/>
    <x v="1"/>
    <n v="2292"/>
    <n v="4.4200000000000003E-2"/>
    <x v="2"/>
    <x v="2"/>
  </r>
  <r>
    <n v="25"/>
    <x v="1"/>
    <n v="25011"/>
    <n v="21780"/>
    <s v="MA"/>
    <s v="Franklin MA"/>
    <s v="Erving town, Franklin MA"/>
    <s v="Erving"/>
    <x v="1"/>
    <n v="703"/>
    <n v="1.3599999999999999E-2"/>
    <x v="2"/>
    <x v="2"/>
  </r>
  <r>
    <n v="25"/>
    <x v="1"/>
    <n v="25011"/>
    <n v="25730"/>
    <s v="MA"/>
    <s v="Franklin MA"/>
    <s v="Gill town, Franklin MA"/>
    <s v="Gill"/>
    <x v="1"/>
    <n v="700"/>
    <n v="1.35E-2"/>
    <x v="2"/>
    <x v="2"/>
  </r>
  <r>
    <n v="25"/>
    <x v="1"/>
    <n v="25011"/>
    <n v="27060"/>
    <s v="MA"/>
    <s v="Franklin MA"/>
    <s v="Greenfield city, Franklin MA"/>
    <s v="Greenfield"/>
    <x v="1"/>
    <n v="8646"/>
    <n v="0.16669999999999999"/>
    <x v="2"/>
    <x v="2"/>
  </r>
  <r>
    <n v="25"/>
    <x v="1"/>
    <n v="25011"/>
    <n v="29475"/>
    <s v="MA"/>
    <s v="Franklin MA"/>
    <s v="Hawley town, Franklin MA"/>
    <s v="Hawley"/>
    <x v="1"/>
    <n v="188"/>
    <n v="3.5999999999999999E-3"/>
    <x v="2"/>
    <x v="2"/>
  </r>
  <r>
    <n v="25"/>
    <x v="1"/>
    <n v="25011"/>
    <n v="29650"/>
    <s v="MA"/>
    <s v="Franklin MA"/>
    <s v="Heath town, Franklin MA"/>
    <s v="Heath"/>
    <x v="1"/>
    <n v="578"/>
    <n v="1.11E-2"/>
    <x v="2"/>
    <x v="2"/>
  </r>
  <r>
    <n v="25"/>
    <x v="1"/>
    <n v="25011"/>
    <n v="35180"/>
    <s v="MA"/>
    <s v="Franklin MA"/>
    <s v="Leverett town, Franklin MA"/>
    <s v="Leverett"/>
    <x v="1"/>
    <n v="827"/>
    <n v="1.5900000000000001E-2"/>
    <x v="2"/>
    <x v="2"/>
  </r>
  <r>
    <n v="25"/>
    <x v="1"/>
    <n v="25011"/>
    <n v="35285"/>
    <s v="MA"/>
    <s v="Franklin MA"/>
    <s v="Leyden town, Franklin MA"/>
    <s v="Leyden"/>
    <x v="1"/>
    <n v="340"/>
    <n v="6.6E-3"/>
    <x v="2"/>
    <x v="2"/>
  </r>
  <r>
    <n v="25"/>
    <x v="1"/>
    <n v="25011"/>
    <n v="42040"/>
    <s v="MA"/>
    <s v="Franklin MA"/>
    <s v="Monroe town, Franklin MA"/>
    <s v="Monroe"/>
    <x v="1"/>
    <n v="80"/>
    <n v="1.5E-3"/>
    <x v="2"/>
    <x v="2"/>
  </r>
  <r>
    <n v="25"/>
    <x v="1"/>
    <n v="25011"/>
    <n v="42285"/>
    <s v="MA"/>
    <s v="Franklin MA"/>
    <s v="Montague town, Franklin MA"/>
    <s v="Montague"/>
    <x v="1"/>
    <n v="4112"/>
    <n v="7.9299999999999995E-2"/>
    <x v="2"/>
    <x v="2"/>
  </r>
  <r>
    <n v="25"/>
    <x v="1"/>
    <n v="25011"/>
    <n v="45490"/>
    <s v="MA"/>
    <s v="Franklin MA"/>
    <s v="New Salem town, Franklin MA"/>
    <s v="New Salem"/>
    <x v="1"/>
    <n v="460"/>
    <n v="8.8999999999999999E-3"/>
    <x v="2"/>
    <x v="2"/>
  </r>
  <r>
    <n v="25"/>
    <x v="1"/>
    <n v="25011"/>
    <n v="47835"/>
    <s v="MA"/>
    <s v="Franklin MA"/>
    <s v="Northfield town, Franklin MA"/>
    <s v="Northfield"/>
    <x v="1"/>
    <n v="1407"/>
    <n v="2.7099999999999999E-2"/>
    <x v="2"/>
    <x v="2"/>
  </r>
  <r>
    <n v="25"/>
    <x v="1"/>
    <n v="25011"/>
    <n v="51265"/>
    <s v="MA"/>
    <s v="Franklin MA"/>
    <s v="Orange town, Franklin MA"/>
    <s v="Orange"/>
    <x v="1"/>
    <n v="3403"/>
    <n v="6.5600000000000006E-2"/>
    <x v="2"/>
    <x v="2"/>
  </r>
  <r>
    <n v="25"/>
    <x v="1"/>
    <n v="25011"/>
    <n v="58335"/>
    <s v="MA"/>
    <s v="Franklin MA"/>
    <s v="Rowe town, Franklin MA"/>
    <s v="Rowe"/>
    <x v="1"/>
    <n v="241"/>
    <n v="4.5999999999999999E-3"/>
    <x v="2"/>
    <x v="2"/>
  </r>
  <r>
    <n v="25"/>
    <x v="1"/>
    <n v="25011"/>
    <n v="61135"/>
    <s v="MA"/>
    <s v="Franklin MA"/>
    <s v="Shelburne town, Franklin MA"/>
    <s v="Shelburne"/>
    <x v="1"/>
    <n v="1001"/>
    <n v="1.9300000000000001E-2"/>
    <x v="2"/>
    <x v="2"/>
  </r>
  <r>
    <n v="25"/>
    <x v="1"/>
    <n v="25011"/>
    <n v="61905"/>
    <s v="MA"/>
    <s v="Franklin MA"/>
    <s v="Shutesbury town, Franklin MA"/>
    <s v="Shutesbury"/>
    <x v="1"/>
    <n v="853"/>
    <n v="1.6400000000000001E-2"/>
    <x v="2"/>
    <x v="2"/>
  </r>
  <r>
    <n v="25"/>
    <x v="1"/>
    <n v="25011"/>
    <n v="68400"/>
    <s v="MA"/>
    <s v="Franklin MA"/>
    <s v="Sunderland town, Franklin MA"/>
    <s v="Sunderland"/>
    <x v="1"/>
    <n v="1771"/>
    <n v="3.4099999999999998E-2"/>
    <x v="2"/>
    <x v="2"/>
  </r>
  <r>
    <n v="25"/>
    <x v="1"/>
    <n v="25011"/>
    <n v="73265"/>
    <s v="MA"/>
    <s v="Franklin MA"/>
    <s v="Warwick town, Franklin MA"/>
    <s v="Warwick"/>
    <x v="1"/>
    <n v="405"/>
    <n v="7.7999999999999996E-3"/>
    <x v="2"/>
    <x v="2"/>
  </r>
  <r>
    <n v="25"/>
    <x v="1"/>
    <n v="25011"/>
    <n v="74525"/>
    <s v="MA"/>
    <s v="Franklin MA"/>
    <s v="Wendell town, Franklin MA"/>
    <s v="Wendell"/>
    <x v="1"/>
    <n v="448"/>
    <n v="8.6E-3"/>
    <x v="2"/>
    <x v="2"/>
  </r>
  <r>
    <n v="25"/>
    <x v="1"/>
    <n v="25011"/>
    <n v="79110"/>
    <s v="MA"/>
    <s v="Franklin MA"/>
    <s v="Whately town, Franklin MA"/>
    <s v="Whately"/>
    <x v="1"/>
    <n v="727"/>
    <n v="1.4E-2"/>
    <x v="2"/>
    <x v="2"/>
  </r>
  <r>
    <n v="25"/>
    <x v="1"/>
    <n v="25015"/>
    <n v="1370"/>
    <s v="MA"/>
    <s v="Hampshire MA"/>
    <s v="Amherst Town city, Hampshire MA"/>
    <s v="Amherst"/>
    <x v="1"/>
    <n v="10739"/>
    <n v="0.20710000000000001"/>
    <x v="3"/>
    <x v="3"/>
  </r>
  <r>
    <n v="25"/>
    <x v="1"/>
    <n v="25015"/>
    <n v="4825"/>
    <s v="MA"/>
    <s v="Hampshire MA"/>
    <s v="Belchertown town, Hampshire MA"/>
    <s v="Belchertown"/>
    <x v="1"/>
    <n v="86"/>
    <n v="1.6999999999999999E-3"/>
    <x v="3"/>
    <x v="3"/>
  </r>
  <r>
    <n v="25"/>
    <x v="1"/>
    <n v="25015"/>
    <n v="13590"/>
    <s v="MA"/>
    <s v="Hampshire MA"/>
    <s v="Chesterfield town, Hampshire MA"/>
    <s v="Chesterfield"/>
    <x v="1"/>
    <n v="618"/>
    <n v="1.1900000000000001E-2"/>
    <x v="3"/>
    <x v="3"/>
  </r>
  <r>
    <n v="25"/>
    <x v="1"/>
    <n v="25015"/>
    <n v="16040"/>
    <s v="MA"/>
    <s v="Hampshire MA"/>
    <s v="Cummington town, Hampshire MA"/>
    <s v="Cummington"/>
    <x v="1"/>
    <n v="477"/>
    <n v="9.1999999999999998E-3"/>
    <x v="3"/>
    <x v="3"/>
  </r>
  <r>
    <n v="25"/>
    <x v="1"/>
    <n v="25015"/>
    <n v="26290"/>
    <s v="MA"/>
    <s v="Hampshire MA"/>
    <s v="Goshen town, Hampshire MA"/>
    <s v="Goshen"/>
    <x v="1"/>
    <n v="593"/>
    <n v="1.14E-2"/>
    <x v="3"/>
    <x v="3"/>
  </r>
  <r>
    <n v="25"/>
    <x v="1"/>
    <n v="25015"/>
    <n v="26535"/>
    <s v="MA"/>
    <s v="Hampshire MA"/>
    <s v="Granby town, Hampshire MA"/>
    <s v="Granby"/>
    <x v="1"/>
    <n v="151"/>
    <n v="2.8999999999999998E-3"/>
    <x v="3"/>
    <x v="3"/>
  </r>
  <r>
    <n v="25"/>
    <x v="1"/>
    <n v="25015"/>
    <n v="27690"/>
    <s v="MA"/>
    <s v="Hampshire MA"/>
    <s v="Hadley town, Hampshire MA"/>
    <s v="Hadley"/>
    <x v="1"/>
    <n v="177"/>
    <n v="3.3999999999999998E-3"/>
    <x v="3"/>
    <x v="3"/>
  </r>
  <r>
    <n v="25"/>
    <x v="1"/>
    <n v="25015"/>
    <n v="29265"/>
    <s v="MA"/>
    <s v="Hampshire MA"/>
    <s v="Hatfield town, Hampshire MA"/>
    <s v="Hatfield"/>
    <x v="1"/>
    <n v="1595"/>
    <n v="3.0800000000000001E-2"/>
    <x v="3"/>
    <x v="3"/>
  </r>
  <r>
    <n v="25"/>
    <x v="1"/>
    <n v="25015"/>
    <n v="31785"/>
    <s v="MA"/>
    <s v="Hampshire MA"/>
    <s v="Huntington town, Hampshire MA"/>
    <s v="Huntington"/>
    <x v="1"/>
    <n v="31"/>
    <n v="5.9999999999999995E-4"/>
    <x v="3"/>
    <x v="3"/>
  </r>
  <r>
    <n v="25"/>
    <x v="1"/>
    <n v="25015"/>
    <n v="40990"/>
    <s v="MA"/>
    <s v="Hampshire MA"/>
    <s v="Middlefield town, Hampshire MA"/>
    <s v="Middlefield"/>
    <x v="1"/>
    <n v="192"/>
    <n v="3.7000000000000002E-3"/>
    <x v="3"/>
    <x v="3"/>
  </r>
  <r>
    <n v="25"/>
    <x v="1"/>
    <n v="25015"/>
    <n v="46330"/>
    <s v="MA"/>
    <s v="Hampshire MA"/>
    <s v="Northampton city, Hampshire MA"/>
    <s v="Northampton"/>
    <x v="1"/>
    <n v="63"/>
    <n v="1.1999999999999999E-3"/>
    <x v="3"/>
    <x v="3"/>
  </r>
  <r>
    <n v="25"/>
    <x v="1"/>
    <n v="25015"/>
    <n v="52560"/>
    <s v="MA"/>
    <s v="Hampshire MA"/>
    <s v="Pelham town, Hampshire MA"/>
    <s v="Pelham"/>
    <x v="1"/>
    <n v="574"/>
    <n v="1.11E-2"/>
    <x v="3"/>
    <x v="3"/>
  </r>
  <r>
    <n v="25"/>
    <x v="1"/>
    <n v="25015"/>
    <n v="54030"/>
    <s v="MA"/>
    <s v="Hampshire MA"/>
    <s v="Plainfield town, Hampshire MA"/>
    <s v="Plainfield"/>
    <x v="1"/>
    <n v="335"/>
    <n v="6.4999999999999997E-3"/>
    <x v="3"/>
    <x v="3"/>
  </r>
  <r>
    <n v="25"/>
    <x v="1"/>
    <n v="25015"/>
    <n v="79915"/>
    <s v="MA"/>
    <s v="Hampshire MA"/>
    <s v="Williamsburg town, Hampshire MA"/>
    <s v="Williamsburg"/>
    <x v="1"/>
    <n v="1196"/>
    <n v="2.3099999999999999E-2"/>
    <x v="3"/>
    <x v="3"/>
  </r>
  <r>
    <n v="25"/>
    <x v="1"/>
    <n v="25015"/>
    <n v="82175"/>
    <s v="MA"/>
    <s v="Hampshire MA"/>
    <s v="Worthington town, Hampshire MA"/>
    <s v="Worthington"/>
    <x v="1"/>
    <n v="625"/>
    <n v="1.21E-2"/>
    <x v="3"/>
    <x v="3"/>
  </r>
  <r>
    <n v="25"/>
    <x v="1"/>
    <n v="25027"/>
    <n v="2480"/>
    <s v="MA"/>
    <s v="Worcester MA"/>
    <s v="Athol town, Worcester MA"/>
    <s v="Athol"/>
    <x v="1"/>
    <n v="167"/>
    <n v="3.2000000000000002E-3"/>
    <x v="4"/>
    <x v="4"/>
  </r>
  <r>
    <n v="25"/>
    <x v="2"/>
    <n v="25027"/>
    <n v="30560"/>
    <s v="MA"/>
    <s v="Worcester MA"/>
    <s v="Holden town, Worcester MA"/>
    <s v="Holden"/>
    <x v="2"/>
    <n v="250"/>
    <n v="3.0000000000000001E-3"/>
    <x v="5"/>
    <x v="5"/>
  </r>
  <r>
    <n v="25"/>
    <x v="2"/>
    <n v="25027"/>
    <n v="34795"/>
    <s v="MA"/>
    <s v="Worcester MA"/>
    <s v="Leicester town, Worcester MA"/>
    <s v="Leicester"/>
    <x v="2"/>
    <n v="147"/>
    <n v="1.6999999999999999E-3"/>
    <x v="5"/>
    <x v="5"/>
  </r>
  <r>
    <n v="25"/>
    <x v="2"/>
    <n v="25027"/>
    <n v="82000"/>
    <s v="MA"/>
    <s v="Worcester MA"/>
    <s v="Worcester city, Worcester MA"/>
    <s v="Worcester"/>
    <x v="2"/>
    <n v="84281"/>
    <n v="0.99529999999999996"/>
    <x v="5"/>
    <x v="5"/>
  </r>
  <r>
    <n v="25"/>
    <x v="3"/>
    <n v="25017"/>
    <n v="1955"/>
    <s v="MA"/>
    <s v="Middlesex MA"/>
    <s v="Ashby town, Middlesex MA"/>
    <s v="Ashby"/>
    <x v="3"/>
    <n v="23"/>
    <n v="4.0000000000000002E-4"/>
    <x v="6"/>
    <x v="6"/>
  </r>
  <r>
    <n v="25"/>
    <x v="3"/>
    <n v="25017"/>
    <n v="70360"/>
    <s v="MA"/>
    <s v="Middlesex MA"/>
    <s v="Townsend town, Middlesex MA"/>
    <s v="Townsend"/>
    <x v="3"/>
    <n v="222"/>
    <n v="4.1000000000000003E-3"/>
    <x v="6"/>
    <x v="6"/>
  </r>
  <r>
    <n v="25"/>
    <x v="3"/>
    <n v="25027"/>
    <n v="23875"/>
    <s v="MA"/>
    <s v="Worcester MA"/>
    <s v="Fitchburg city, Worcester MA"/>
    <s v="Fitchburg"/>
    <x v="3"/>
    <n v="17452"/>
    <n v="0.32329999999999998"/>
    <x v="7"/>
    <x v="7"/>
  </r>
  <r>
    <n v="25"/>
    <x v="3"/>
    <n v="25027"/>
    <n v="25485"/>
    <s v="MA"/>
    <s v="Worcester MA"/>
    <s v="Gardner city, Worcester MA"/>
    <s v="Gardner"/>
    <x v="3"/>
    <n v="9361"/>
    <n v="0.1734"/>
    <x v="7"/>
    <x v="7"/>
  </r>
  <r>
    <n v="25"/>
    <x v="3"/>
    <n v="25027"/>
    <n v="31435"/>
    <s v="MA"/>
    <s v="Worcester MA"/>
    <s v="Hubbardston town, Worcester MA"/>
    <s v="Hubbardston"/>
    <x v="3"/>
    <n v="94"/>
    <n v="1.6999999999999999E-3"/>
    <x v="4"/>
    <x v="4"/>
  </r>
  <r>
    <n v="25"/>
    <x v="3"/>
    <n v="25027"/>
    <n v="35075"/>
    <s v="MA"/>
    <s v="Worcester MA"/>
    <s v="Leominster city, Worcester MA"/>
    <s v="Leominster"/>
    <x v="3"/>
    <n v="18732"/>
    <n v="0.34699999999999998"/>
    <x v="7"/>
    <x v="7"/>
  </r>
  <r>
    <n v="25"/>
    <x v="3"/>
    <n v="25027"/>
    <n v="37420"/>
    <s v="MA"/>
    <s v="Worcester MA"/>
    <s v="Lunenburg town, Worcester MA"/>
    <s v="Lunenburg"/>
    <x v="3"/>
    <n v="4734"/>
    <n v="8.77E-2"/>
    <x v="7"/>
    <x v="7"/>
  </r>
  <r>
    <n v="25"/>
    <x v="3"/>
    <n v="25027"/>
    <n v="69275"/>
    <s v="MA"/>
    <s v="Worcester MA"/>
    <s v="Templeton town, Worcester MA"/>
    <s v="Templeton"/>
    <x v="3"/>
    <n v="74"/>
    <n v="1.4E-3"/>
    <x v="7"/>
    <x v="7"/>
  </r>
  <r>
    <n v="25"/>
    <x v="3"/>
    <n v="25027"/>
    <n v="77010"/>
    <s v="MA"/>
    <s v="Worcester MA"/>
    <s v="Westminster town, Worcester MA"/>
    <s v="Westminster"/>
    <x v="3"/>
    <n v="3297"/>
    <n v="6.1100000000000002E-2"/>
    <x v="7"/>
    <x v="7"/>
  </r>
  <r>
    <n v="25"/>
    <x v="4"/>
    <n v="25027"/>
    <n v="2760"/>
    <s v="MA"/>
    <s v="Worcester MA"/>
    <s v="Auburn town, Worcester MA"/>
    <s v="Auburn"/>
    <x v="4"/>
    <n v="6999"/>
    <n v="0.13669999999999999"/>
    <x v="5"/>
    <x v="5"/>
  </r>
  <r>
    <n v="25"/>
    <x v="4"/>
    <n v="25027"/>
    <n v="3740"/>
    <s v="MA"/>
    <s v="Worcester MA"/>
    <s v="Barre town, Worcester MA"/>
    <s v="Barre"/>
    <x v="4"/>
    <n v="2262"/>
    <n v="4.4200000000000003E-2"/>
    <x v="5"/>
    <x v="5"/>
  </r>
  <r>
    <n v="25"/>
    <x v="4"/>
    <n v="25027"/>
    <n v="9105"/>
    <s v="MA"/>
    <s v="Worcester MA"/>
    <s v="Brookfield town, Worcester MA"/>
    <s v="Brookfield"/>
    <x v="4"/>
    <n v="1523"/>
    <n v="2.9700000000000001E-2"/>
    <x v="5"/>
    <x v="5"/>
  </r>
  <r>
    <n v="25"/>
    <x v="4"/>
    <n v="25027"/>
    <n v="18560"/>
    <s v="MA"/>
    <s v="Worcester MA"/>
    <s v="East Brookfield town, Worcester MA"/>
    <s v="East Brookfield"/>
    <x v="4"/>
    <n v="978"/>
    <n v="1.9099999999999999E-2"/>
    <x v="5"/>
    <x v="5"/>
  </r>
  <r>
    <n v="25"/>
    <x v="4"/>
    <n v="25027"/>
    <n v="28740"/>
    <s v="MA"/>
    <s v="Worcester MA"/>
    <s v="Hardwick town, Worcester MA"/>
    <s v="Hardwick"/>
    <x v="4"/>
    <n v="1242"/>
    <n v="2.4299999999999999E-2"/>
    <x v="4"/>
    <x v="4"/>
  </r>
  <r>
    <n v="25"/>
    <x v="4"/>
    <n v="25027"/>
    <n v="30560"/>
    <s v="MA"/>
    <s v="Worcester MA"/>
    <s v="Holden town, Worcester MA"/>
    <s v="Holden"/>
    <x v="4"/>
    <n v="7189"/>
    <n v="0.1404"/>
    <x v="5"/>
    <x v="5"/>
  </r>
  <r>
    <n v="25"/>
    <x v="4"/>
    <n v="25027"/>
    <n v="34795"/>
    <s v="MA"/>
    <s v="Worcester MA"/>
    <s v="Leicester town, Worcester MA"/>
    <s v="Leicester"/>
    <x v="4"/>
    <n v="4224"/>
    <n v="8.2500000000000004E-2"/>
    <x v="5"/>
    <x v="5"/>
  </r>
  <r>
    <n v="25"/>
    <x v="4"/>
    <n v="25027"/>
    <n v="41340"/>
    <s v="MA"/>
    <s v="Worcester MA"/>
    <s v="Millbury town, Worcester MA"/>
    <s v="Millbury"/>
    <x v="4"/>
    <n v="5987"/>
    <n v="0.1169"/>
    <x v="5"/>
    <x v="5"/>
  </r>
  <r>
    <n v="25"/>
    <x v="4"/>
    <n v="25027"/>
    <n v="45105"/>
    <s v="MA"/>
    <s v="Worcester MA"/>
    <s v="New Braintree town, Worcester MA"/>
    <s v="New Braintree"/>
    <x v="4"/>
    <n v="399"/>
    <n v="7.7999999999999996E-3"/>
    <x v="4"/>
    <x v="4"/>
  </r>
  <r>
    <n v="25"/>
    <x v="4"/>
    <n v="25027"/>
    <n v="47135"/>
    <s v="MA"/>
    <s v="Worcester MA"/>
    <s v="North Brookfield town, Worcester MA"/>
    <s v="North Brookfield"/>
    <x v="4"/>
    <n v="2123"/>
    <n v="4.1500000000000002E-2"/>
    <x v="5"/>
    <x v="5"/>
  </r>
  <r>
    <n v="25"/>
    <x v="4"/>
    <n v="25027"/>
    <n v="50670"/>
    <s v="MA"/>
    <s v="Worcester MA"/>
    <s v="Oakham town, Worcester MA"/>
    <s v="Oakham"/>
    <x v="4"/>
    <n v="738"/>
    <n v="1.44E-2"/>
    <x v="5"/>
    <x v="5"/>
  </r>
  <r>
    <n v="25"/>
    <x v="4"/>
    <n v="25027"/>
    <n v="52420"/>
    <s v="MA"/>
    <s v="Worcester MA"/>
    <s v="Paxton town, Worcester MA"/>
    <s v="Paxton"/>
    <x v="4"/>
    <n v="1689"/>
    <n v="3.3000000000000002E-2"/>
    <x v="5"/>
    <x v="5"/>
  </r>
  <r>
    <n v="25"/>
    <x v="4"/>
    <n v="25027"/>
    <n v="58825"/>
    <s v="MA"/>
    <s v="Worcester MA"/>
    <s v="Rutland town, Worcester MA"/>
    <s v="Rutland"/>
    <x v="4"/>
    <n v="3376"/>
    <n v="6.59E-2"/>
    <x v="5"/>
    <x v="5"/>
  </r>
  <r>
    <n v="25"/>
    <x v="4"/>
    <n v="25027"/>
    <n v="66105"/>
    <s v="MA"/>
    <s v="Worcester MA"/>
    <s v="Spencer town, Worcester MA"/>
    <s v="Spencer"/>
    <x v="4"/>
    <n v="5515"/>
    <n v="0.1077"/>
    <x v="5"/>
    <x v="5"/>
  </r>
  <r>
    <n v="25"/>
    <x v="4"/>
    <n v="25027"/>
    <n v="67385"/>
    <s v="MA"/>
    <s v="Worcester MA"/>
    <s v="Sterling town, Worcester MA"/>
    <s v="Sterling"/>
    <x v="4"/>
    <n v="15"/>
    <n v="2.9999999999999997E-4"/>
    <x v="5"/>
    <x v="5"/>
  </r>
  <r>
    <n v="25"/>
    <x v="4"/>
    <n v="25027"/>
    <n v="73090"/>
    <s v="MA"/>
    <s v="Worcester MA"/>
    <s v="Warren town, Worcester MA"/>
    <s v="Warren"/>
    <x v="4"/>
    <n v="2197"/>
    <n v="4.2900000000000001E-2"/>
    <x v="4"/>
    <x v="4"/>
  </r>
  <r>
    <n v="25"/>
    <x v="4"/>
    <n v="25027"/>
    <n v="75155"/>
    <s v="MA"/>
    <s v="Worcester MA"/>
    <s v="West Boylston town, Worcester MA"/>
    <s v="West Boylston"/>
    <x v="4"/>
    <n v="3052"/>
    <n v="5.96E-2"/>
    <x v="5"/>
    <x v="5"/>
  </r>
  <r>
    <n v="25"/>
    <x v="4"/>
    <n v="25027"/>
    <n v="75400"/>
    <s v="MA"/>
    <s v="Worcester MA"/>
    <s v="West Brookfield town, Worcester MA"/>
    <s v="West Brookfield"/>
    <x v="4"/>
    <n v="1701"/>
    <n v="3.32E-2"/>
    <x v="5"/>
    <x v="5"/>
  </r>
  <r>
    <n v="25"/>
    <x v="5"/>
    <n v="25017"/>
    <n v="31540"/>
    <s v="MA"/>
    <s v="Middlesex MA"/>
    <s v="Hudson town, Middlesex MA"/>
    <s v="Hudson"/>
    <x v="5"/>
    <n v="144"/>
    <n v="2.8E-3"/>
    <x v="6"/>
    <x v="6"/>
  </r>
  <r>
    <n v="25"/>
    <x v="5"/>
    <n v="25017"/>
    <n v="38715"/>
    <s v="MA"/>
    <s v="Middlesex MA"/>
    <s v="Marlborough city, Middlesex MA"/>
    <s v="Marlborough"/>
    <x v="5"/>
    <n v="2"/>
    <n v="0"/>
    <x v="6"/>
    <x v="6"/>
  </r>
  <r>
    <n v="25"/>
    <x v="5"/>
    <n v="25027"/>
    <n v="5490"/>
    <s v="MA"/>
    <s v="Worcester MA"/>
    <s v="Berlin town, Worcester MA"/>
    <s v="Berlin"/>
    <x v="5"/>
    <n v="1303"/>
    <n v="2.5700000000000001E-2"/>
    <x v="8"/>
    <x v="8"/>
  </r>
  <r>
    <n v="25"/>
    <x v="5"/>
    <n v="25027"/>
    <n v="6365"/>
    <s v="MA"/>
    <s v="Worcester MA"/>
    <s v="Bolton town, Worcester MA"/>
    <s v="Bolton"/>
    <x v="5"/>
    <n v="84"/>
    <n v="1.6999999999999999E-3"/>
    <x v="8"/>
    <x v="8"/>
  </r>
  <r>
    <n v="25"/>
    <x v="5"/>
    <n v="25027"/>
    <n v="7525"/>
    <s v="MA"/>
    <s v="Worcester MA"/>
    <s v="Boylston town, Worcester MA"/>
    <s v="Boylston"/>
    <x v="5"/>
    <n v="1961"/>
    <n v="3.8699999999999998E-2"/>
    <x v="5"/>
    <x v="5"/>
  </r>
  <r>
    <n v="25"/>
    <x v="5"/>
    <n v="25027"/>
    <n v="14395"/>
    <s v="MA"/>
    <s v="Worcester MA"/>
    <s v="Clinton town, Worcester MA"/>
    <s v="Clinton"/>
    <x v="5"/>
    <n v="6947"/>
    <n v="0.13730000000000001"/>
    <x v="5"/>
    <x v="5"/>
  </r>
  <r>
    <n v="25"/>
    <x v="5"/>
    <n v="25027"/>
    <n v="26430"/>
    <s v="MA"/>
    <s v="Worcester MA"/>
    <s v="Grafton town, Worcester MA"/>
    <s v="Grafton"/>
    <x v="5"/>
    <n v="7760"/>
    <n v="0.15329999999999999"/>
    <x v="5"/>
    <x v="5"/>
  </r>
  <r>
    <n v="25"/>
    <x v="5"/>
    <n v="25027"/>
    <n v="41165"/>
    <s v="MA"/>
    <s v="Worcester MA"/>
    <s v="Milford town, Worcester MA"/>
    <s v="Milford"/>
    <x v="5"/>
    <n v="349"/>
    <n v="6.8999999999999999E-3"/>
    <x v="8"/>
    <x v="8"/>
  </r>
  <r>
    <n v="25"/>
    <x v="5"/>
    <n v="25027"/>
    <n v="46820"/>
    <s v="MA"/>
    <s v="Worcester MA"/>
    <s v="Northborough town, Worcester MA"/>
    <s v="Northborough"/>
    <x v="5"/>
    <n v="5846"/>
    <n v="0.11550000000000001"/>
    <x v="5"/>
    <x v="5"/>
  </r>
  <r>
    <n v="25"/>
    <x v="5"/>
    <n v="25027"/>
    <n v="61800"/>
    <s v="MA"/>
    <s v="Worcester MA"/>
    <s v="Shrewsbury town, Worcester MA"/>
    <s v="Shrewsbury"/>
    <x v="5"/>
    <n v="14966"/>
    <n v="0.29570000000000002"/>
    <x v="5"/>
    <x v="5"/>
  </r>
  <r>
    <n v="25"/>
    <x v="5"/>
    <n v="25027"/>
    <n v="63165"/>
    <s v="MA"/>
    <s v="Worcester MA"/>
    <s v="Southborough town, Worcester MA"/>
    <s v="Southborough"/>
    <x v="5"/>
    <n v="38"/>
    <n v="8.0000000000000004E-4"/>
    <x v="8"/>
    <x v="8"/>
  </r>
  <r>
    <n v="25"/>
    <x v="5"/>
    <n v="25027"/>
    <n v="71480"/>
    <s v="MA"/>
    <s v="Worcester MA"/>
    <s v="Upton town, Worcester MA"/>
    <s v="Upton"/>
    <x v="5"/>
    <n v="2881"/>
    <n v="5.6899999999999999E-2"/>
    <x v="8"/>
    <x v="8"/>
  </r>
  <r>
    <n v="25"/>
    <x v="5"/>
    <n v="25027"/>
    <n v="75015"/>
    <s v="MA"/>
    <s v="Worcester MA"/>
    <s v="Westborough town, Worcester MA"/>
    <s v="Westborough"/>
    <x v="5"/>
    <n v="8334"/>
    <n v="0.16470000000000001"/>
    <x v="5"/>
    <x v="5"/>
  </r>
  <r>
    <n v="25"/>
    <x v="6"/>
    <n v="25013"/>
    <n v="8470"/>
    <s v="MA"/>
    <s v="Hampden MA"/>
    <s v="Brimfield town, Hampden MA"/>
    <s v="Brimfield"/>
    <x v="6"/>
    <n v="17"/>
    <n v="2.9999999999999997E-4"/>
    <x v="3"/>
    <x v="3"/>
  </r>
  <r>
    <n v="25"/>
    <x v="6"/>
    <n v="25021"/>
    <n v="4930"/>
    <s v="MA"/>
    <s v="Norfolk MA"/>
    <s v="Bellingham town, Norfolk MA"/>
    <s v="Bellingham"/>
    <x v="6"/>
    <n v="96"/>
    <n v="1.5E-3"/>
    <x v="6"/>
    <x v="6"/>
  </r>
  <r>
    <n v="25"/>
    <x v="6"/>
    <n v="25027"/>
    <n v="6015"/>
    <s v="MA"/>
    <s v="Worcester MA"/>
    <s v="Blackstone town, Worcester MA"/>
    <s v="Blackstone"/>
    <x v="6"/>
    <n v="3869"/>
    <n v="5.9299999999999999E-2"/>
    <x v="8"/>
    <x v="8"/>
  </r>
  <r>
    <n v="25"/>
    <x v="6"/>
    <n v="25027"/>
    <n v="12715"/>
    <s v="MA"/>
    <s v="Worcester MA"/>
    <s v="Charlton town, Worcester MA"/>
    <s v="Charlton"/>
    <x v="6"/>
    <n v="5239"/>
    <n v="8.0299999999999996E-2"/>
    <x v="5"/>
    <x v="5"/>
  </r>
  <r>
    <n v="25"/>
    <x v="6"/>
    <n v="25027"/>
    <n v="17300"/>
    <s v="MA"/>
    <s v="Worcester MA"/>
    <s v="Douglas town, Worcester MA"/>
    <s v="Douglas"/>
    <x v="6"/>
    <n v="3509"/>
    <n v="5.3800000000000001E-2"/>
    <x v="5"/>
    <x v="5"/>
  </r>
  <r>
    <n v="25"/>
    <x v="6"/>
    <n v="25027"/>
    <n v="17685"/>
    <s v="MA"/>
    <s v="Worcester MA"/>
    <s v="Dudley town, Worcester MA"/>
    <s v="Dudley"/>
    <x v="6"/>
    <n v="4657"/>
    <n v="7.1400000000000005E-2"/>
    <x v="5"/>
    <x v="5"/>
  </r>
  <r>
    <n v="25"/>
    <x v="6"/>
    <n v="25027"/>
    <n v="30945"/>
    <s v="MA"/>
    <s v="Worcester MA"/>
    <s v="Hopedale town, Worcester MA"/>
    <s v="Hopedale"/>
    <x v="6"/>
    <n v="2157"/>
    <n v="3.3099999999999997E-2"/>
    <x v="8"/>
    <x v="8"/>
  </r>
  <r>
    <n v="25"/>
    <x v="6"/>
    <n v="25027"/>
    <n v="40255"/>
    <s v="MA"/>
    <s v="Worcester MA"/>
    <s v="Mendon town, Worcester MA"/>
    <s v="Mendon"/>
    <x v="6"/>
    <n v="2206"/>
    <n v="3.3799999999999997E-2"/>
    <x v="8"/>
    <x v="8"/>
  </r>
  <r>
    <n v="25"/>
    <x v="6"/>
    <n v="25027"/>
    <n v="41165"/>
    <s v="MA"/>
    <s v="Worcester MA"/>
    <s v="Milford town, Worcester MA"/>
    <s v="Milford"/>
    <x v="6"/>
    <n v="2"/>
    <n v="0"/>
    <x v="8"/>
    <x v="8"/>
  </r>
  <r>
    <n v="25"/>
    <x v="6"/>
    <n v="25027"/>
    <n v="41585"/>
    <s v="MA"/>
    <s v="Worcester MA"/>
    <s v="Millville town, Worcester MA"/>
    <s v="Millville"/>
    <x v="6"/>
    <n v="1191"/>
    <n v="1.83E-2"/>
    <x v="8"/>
    <x v="8"/>
  </r>
  <r>
    <n v="25"/>
    <x v="6"/>
    <n v="25027"/>
    <n v="46925"/>
    <s v="MA"/>
    <s v="Worcester MA"/>
    <s v="Northbridge town, Worcester MA"/>
    <s v="Northbridge"/>
    <x v="6"/>
    <n v="6691"/>
    <n v="0.1026"/>
    <x v="5"/>
    <x v="5"/>
  </r>
  <r>
    <n v="25"/>
    <x v="6"/>
    <n v="25027"/>
    <n v="51825"/>
    <s v="MA"/>
    <s v="Worcester MA"/>
    <s v="Oxford town, Worcester MA"/>
    <s v="Oxford"/>
    <x v="6"/>
    <n v="5678"/>
    <n v="8.6999999999999994E-2"/>
    <x v="5"/>
    <x v="5"/>
  </r>
  <r>
    <n v="25"/>
    <x v="6"/>
    <n v="25027"/>
    <n v="63345"/>
    <s v="MA"/>
    <s v="Worcester MA"/>
    <s v="Southbridge Town city, Worcester MA"/>
    <s v="Southbridge"/>
    <x v="6"/>
    <n v="7899"/>
    <n v="0.1211"/>
    <x v="5"/>
    <x v="5"/>
  </r>
  <r>
    <n v="25"/>
    <x v="6"/>
    <n v="25027"/>
    <n v="68155"/>
    <s v="MA"/>
    <s v="Worcester MA"/>
    <s v="Sturbridge town, Worcester MA"/>
    <s v="Sturbridge"/>
    <x v="6"/>
    <n v="4223"/>
    <n v="6.4699999999999994E-2"/>
    <x v="5"/>
    <x v="5"/>
  </r>
  <r>
    <n v="25"/>
    <x v="6"/>
    <n v="25027"/>
    <n v="68610"/>
    <s v="MA"/>
    <s v="Worcester MA"/>
    <s v="Sutton town, Worcester MA"/>
    <s v="Sutton"/>
    <x v="6"/>
    <n v="3612"/>
    <n v="5.5399999999999998E-2"/>
    <x v="5"/>
    <x v="5"/>
  </r>
  <r>
    <n v="25"/>
    <x v="6"/>
    <n v="25027"/>
    <n v="71620"/>
    <s v="MA"/>
    <s v="Worcester MA"/>
    <s v="Uxbridge town, Worcester MA"/>
    <s v="Uxbridge"/>
    <x v="6"/>
    <n v="5730"/>
    <n v="8.7800000000000003E-2"/>
    <x v="5"/>
    <x v="5"/>
  </r>
  <r>
    <n v="25"/>
    <x v="6"/>
    <n v="25027"/>
    <n v="73895"/>
    <s v="MA"/>
    <s v="Worcester MA"/>
    <s v="Webster town, Worcester MA"/>
    <s v="Webster"/>
    <x v="6"/>
    <n v="8453"/>
    <n v="0.12959999999999999"/>
    <x v="5"/>
    <x v="5"/>
  </r>
  <r>
    <n v="25"/>
    <x v="7"/>
    <n v="25011"/>
    <n v="51265"/>
    <s v="MA"/>
    <s v="Franklin MA"/>
    <s v="Orange town, Franklin MA"/>
    <s v="Orange"/>
    <x v="7"/>
    <n v="141"/>
    <n v="3.2000000000000002E-3"/>
    <x v="2"/>
    <x v="2"/>
  </r>
  <r>
    <n v="25"/>
    <x v="7"/>
    <n v="25017"/>
    <n v="1955"/>
    <s v="MA"/>
    <s v="Middlesex MA"/>
    <s v="Ashby town, Middlesex MA"/>
    <s v="Ashby"/>
    <x v="7"/>
    <n v="1220"/>
    <n v="2.7799999999999998E-2"/>
    <x v="6"/>
    <x v="6"/>
  </r>
  <r>
    <n v="25"/>
    <x v="7"/>
    <n v="25017"/>
    <n v="3005"/>
    <s v="MA"/>
    <s v="Middlesex MA"/>
    <s v="Ayer town, Middlesex MA"/>
    <s v="Ayer"/>
    <x v="7"/>
    <n v="3807"/>
    <n v="8.6800000000000002E-2"/>
    <x v="6"/>
    <x v="6"/>
  </r>
  <r>
    <n v="25"/>
    <x v="7"/>
    <n v="25017"/>
    <n v="27480"/>
    <s v="MA"/>
    <s v="Middlesex MA"/>
    <s v="Groton town, Middlesex MA"/>
    <s v="Groton"/>
    <x v="7"/>
    <n v="4032"/>
    <n v="9.1899999999999996E-2"/>
    <x v="9"/>
    <x v="9"/>
  </r>
  <r>
    <n v="25"/>
    <x v="7"/>
    <n v="25017"/>
    <n v="35950"/>
    <s v="MA"/>
    <s v="Middlesex MA"/>
    <s v="Littleton town, Middlesex MA"/>
    <s v="Littleton"/>
    <x v="7"/>
    <n v="17"/>
    <n v="4.0000000000000002E-4"/>
    <x v="6"/>
    <x v="6"/>
  </r>
  <r>
    <n v="25"/>
    <x v="7"/>
    <n v="25017"/>
    <n v="52805"/>
    <s v="MA"/>
    <s v="Middlesex MA"/>
    <s v="Pepperell town, Middlesex MA"/>
    <s v="Pepperell"/>
    <x v="7"/>
    <n v="30"/>
    <n v="6.9999999999999999E-4"/>
    <x v="9"/>
    <x v="9"/>
  </r>
  <r>
    <n v="25"/>
    <x v="7"/>
    <n v="25017"/>
    <n v="61590"/>
    <s v="MA"/>
    <s v="Middlesex MA"/>
    <s v="Shirley town, Middlesex MA"/>
    <s v="Shirley"/>
    <x v="7"/>
    <n v="2599"/>
    <n v="5.9200000000000003E-2"/>
    <x v="6"/>
    <x v="6"/>
  </r>
  <r>
    <n v="25"/>
    <x v="7"/>
    <n v="25017"/>
    <n v="70360"/>
    <s v="MA"/>
    <s v="Middlesex MA"/>
    <s v="Townsend town, Middlesex MA"/>
    <s v="Townsend"/>
    <x v="7"/>
    <n v="3329"/>
    <n v="7.5899999999999995E-2"/>
    <x v="6"/>
    <x v="6"/>
  </r>
  <r>
    <n v="25"/>
    <x v="7"/>
    <n v="25027"/>
    <n v="1885"/>
    <s v="MA"/>
    <s v="Worcester MA"/>
    <s v="Ashburnham town, Worcester MA"/>
    <s v="Ashburnham"/>
    <x v="7"/>
    <n v="2730"/>
    <n v="6.2199999999999998E-2"/>
    <x v="7"/>
    <x v="7"/>
  </r>
  <r>
    <n v="25"/>
    <x v="7"/>
    <n v="25027"/>
    <n v="2480"/>
    <s v="MA"/>
    <s v="Worcester MA"/>
    <s v="Athol town, Worcester MA"/>
    <s v="Athol"/>
    <x v="7"/>
    <n v="5124"/>
    <n v="0.1168"/>
    <x v="4"/>
    <x v="4"/>
  </r>
  <r>
    <n v="25"/>
    <x v="7"/>
    <n v="25027"/>
    <n v="25485"/>
    <s v="MA"/>
    <s v="Worcester MA"/>
    <s v="Gardner city, Worcester MA"/>
    <s v="Gardner"/>
    <x v="7"/>
    <n v="50"/>
    <n v="1.1000000000000001E-3"/>
    <x v="7"/>
    <x v="7"/>
  </r>
  <r>
    <n v="25"/>
    <x v="7"/>
    <n v="25027"/>
    <n v="28950"/>
    <s v="MA"/>
    <s v="Worcester MA"/>
    <s v="Harvard town, Worcester MA"/>
    <s v="Harvard"/>
    <x v="7"/>
    <n v="2235"/>
    <n v="5.0900000000000001E-2"/>
    <x v="8"/>
    <x v="8"/>
  </r>
  <r>
    <n v="25"/>
    <x v="7"/>
    <n v="25027"/>
    <n v="31435"/>
    <s v="MA"/>
    <s v="Worcester MA"/>
    <s v="Hubbardston town, Worcester MA"/>
    <s v="Hubbardston"/>
    <x v="7"/>
    <n v="1671"/>
    <n v="3.8100000000000002E-2"/>
    <x v="4"/>
    <x v="4"/>
  </r>
  <r>
    <n v="25"/>
    <x v="7"/>
    <n v="25027"/>
    <n v="34165"/>
    <s v="MA"/>
    <s v="Worcester MA"/>
    <s v="Lancaster town, Worcester MA"/>
    <s v="Lancaster"/>
    <x v="7"/>
    <n v="2788"/>
    <n v="6.3600000000000004E-2"/>
    <x v="8"/>
    <x v="8"/>
  </r>
  <r>
    <n v="25"/>
    <x v="7"/>
    <n v="25027"/>
    <n v="37420"/>
    <s v="MA"/>
    <s v="Worcester MA"/>
    <s v="Lunenburg town, Worcester MA"/>
    <s v="Lunenburg"/>
    <x v="7"/>
    <n v="71"/>
    <n v="1.6000000000000001E-3"/>
    <x v="7"/>
    <x v="7"/>
  </r>
  <r>
    <n v="25"/>
    <x v="7"/>
    <n v="25027"/>
    <n v="53120"/>
    <s v="MA"/>
    <s v="Worcester MA"/>
    <s v="Petersham town, Worcester MA"/>
    <s v="Petersham"/>
    <x v="7"/>
    <n v="558"/>
    <n v="1.2699999999999999E-2"/>
    <x v="4"/>
    <x v="4"/>
  </r>
  <r>
    <n v="25"/>
    <x v="7"/>
    <n v="25027"/>
    <n v="53225"/>
    <s v="MA"/>
    <s v="Worcester MA"/>
    <s v="Phillipston town, Worcester MA"/>
    <s v="Phillipston"/>
    <x v="7"/>
    <n v="808"/>
    <n v="1.84E-2"/>
    <x v="4"/>
    <x v="4"/>
  </r>
  <r>
    <n v="25"/>
    <x v="7"/>
    <n v="25027"/>
    <n v="55395"/>
    <s v="MA"/>
    <s v="Worcester MA"/>
    <s v="Princeton town, Worcester MA"/>
    <s v="Princeton"/>
    <x v="7"/>
    <n v="1383"/>
    <n v="3.15E-2"/>
    <x v="5"/>
    <x v="5"/>
  </r>
  <r>
    <n v="25"/>
    <x v="7"/>
    <n v="25027"/>
    <n v="58580"/>
    <s v="MA"/>
    <s v="Worcester MA"/>
    <s v="Royalston town, Worcester MA"/>
    <s v="Royalston"/>
    <x v="7"/>
    <n v="649"/>
    <n v="1.4800000000000001E-2"/>
    <x v="4"/>
    <x v="4"/>
  </r>
  <r>
    <n v="25"/>
    <x v="7"/>
    <n v="25027"/>
    <n v="67385"/>
    <s v="MA"/>
    <s v="Worcester MA"/>
    <s v="Sterling town, Worcester MA"/>
    <s v="Sterling"/>
    <x v="7"/>
    <n v="3102"/>
    <n v="7.0699999999999999E-2"/>
    <x v="5"/>
    <x v="5"/>
  </r>
  <r>
    <n v="25"/>
    <x v="7"/>
    <n v="25027"/>
    <n v="69275"/>
    <s v="MA"/>
    <s v="Worcester MA"/>
    <s v="Templeton town, Worcester MA"/>
    <s v="Templeton"/>
    <x v="7"/>
    <n v="3188"/>
    <n v="7.2700000000000001E-2"/>
    <x v="7"/>
    <x v="7"/>
  </r>
  <r>
    <n v="25"/>
    <x v="7"/>
    <n v="25027"/>
    <n v="77010"/>
    <s v="MA"/>
    <s v="Worcester MA"/>
    <s v="Westminster town, Worcester MA"/>
    <s v="Westminster"/>
    <x v="7"/>
    <n v="4"/>
    <n v="1E-4"/>
    <x v="7"/>
    <x v="7"/>
  </r>
  <r>
    <n v="25"/>
    <x v="7"/>
    <n v="25027"/>
    <n v="80405"/>
    <s v="MA"/>
    <s v="Worcester MA"/>
    <s v="Winchendon town, Worcester MA"/>
    <s v="Winchendon"/>
    <x v="7"/>
    <n v="4331"/>
    <n v="9.8699999999999996E-2"/>
    <x v="7"/>
    <x v="7"/>
  </r>
  <r>
    <n v="25"/>
    <x v="8"/>
    <n v="25017"/>
    <n v="13135"/>
    <s v="MA"/>
    <s v="Middlesex MA"/>
    <s v="Chelmsford town, Middlesex MA"/>
    <s v="Chelmsford"/>
    <x v="8"/>
    <n v="14769"/>
    <n v="0.31509999999999999"/>
    <x v="9"/>
    <x v="9"/>
  </r>
  <r>
    <n v="25"/>
    <x v="8"/>
    <n v="25017"/>
    <n v="17475"/>
    <s v="MA"/>
    <s v="Middlesex MA"/>
    <s v="Dracut town, Middlesex MA"/>
    <s v="Dracut"/>
    <x v="8"/>
    <n v="12325"/>
    <n v="0.26300000000000001"/>
    <x v="9"/>
    <x v="9"/>
  </r>
  <r>
    <n v="25"/>
    <x v="8"/>
    <n v="25017"/>
    <n v="17825"/>
    <s v="MA"/>
    <s v="Middlesex MA"/>
    <s v="Dunstable town, Middlesex MA"/>
    <s v="Dunstable"/>
    <x v="8"/>
    <n v="1167"/>
    <n v="2.4899999999999999E-2"/>
    <x v="9"/>
    <x v="9"/>
  </r>
  <r>
    <n v="25"/>
    <x v="8"/>
    <n v="25017"/>
    <n v="27480"/>
    <s v="MA"/>
    <s v="Middlesex MA"/>
    <s v="Groton town, Middlesex MA"/>
    <s v="Groton"/>
    <x v="8"/>
    <n v="26"/>
    <n v="5.9999999999999995E-4"/>
    <x v="9"/>
    <x v="9"/>
  </r>
  <r>
    <n v="25"/>
    <x v="8"/>
    <n v="25017"/>
    <n v="37000"/>
    <s v="MA"/>
    <s v="Middlesex MA"/>
    <s v="Lowell city, Middlesex MA"/>
    <s v="Lowell"/>
    <x v="8"/>
    <n v="101"/>
    <n v="2.2000000000000001E-3"/>
    <x v="9"/>
    <x v="9"/>
  </r>
  <r>
    <n v="25"/>
    <x v="8"/>
    <n v="25017"/>
    <n v="52805"/>
    <s v="MA"/>
    <s v="Middlesex MA"/>
    <s v="Pepperell town, Middlesex MA"/>
    <s v="Pepperell"/>
    <x v="8"/>
    <n v="4569"/>
    <n v="9.7500000000000003E-2"/>
    <x v="9"/>
    <x v="9"/>
  </r>
  <r>
    <n v="25"/>
    <x v="8"/>
    <n v="25017"/>
    <n v="70360"/>
    <s v="MA"/>
    <s v="Middlesex MA"/>
    <s v="Townsend town, Middlesex MA"/>
    <s v="Townsend"/>
    <x v="8"/>
    <n v="15"/>
    <n v="2.9999999999999997E-4"/>
    <x v="6"/>
    <x v="6"/>
  </r>
  <r>
    <n v="25"/>
    <x v="8"/>
    <n v="25017"/>
    <n v="71025"/>
    <s v="MA"/>
    <s v="Middlesex MA"/>
    <s v="Tyngsborough town, Middlesex MA"/>
    <s v="Tyngsborough"/>
    <x v="8"/>
    <n v="4655"/>
    <n v="9.9299999999999999E-2"/>
    <x v="9"/>
    <x v="9"/>
  </r>
  <r>
    <n v="25"/>
    <x v="8"/>
    <n v="25017"/>
    <n v="76135"/>
    <s v="MA"/>
    <s v="Middlesex MA"/>
    <s v="Westford town, Middlesex MA"/>
    <s v="Westford"/>
    <x v="8"/>
    <n v="9237"/>
    <n v="0.1971"/>
    <x v="9"/>
    <x v="9"/>
  </r>
  <r>
    <n v="25"/>
    <x v="9"/>
    <n v="25017"/>
    <n v="37000"/>
    <s v="MA"/>
    <s v="Middlesex MA"/>
    <s v="Lowell city, Middlesex MA"/>
    <s v="Lowell"/>
    <x v="9"/>
    <n v="43381"/>
    <n v="0.99970000000000003"/>
    <x v="9"/>
    <x v="9"/>
  </r>
  <r>
    <n v="25"/>
    <x v="9"/>
    <n v="25017"/>
    <n v="71025"/>
    <s v="MA"/>
    <s v="Middlesex MA"/>
    <s v="Tyngsborough town, Middlesex MA"/>
    <s v="Tyngsborough"/>
    <x v="9"/>
    <n v="14"/>
    <n v="2.9999999999999997E-4"/>
    <x v="9"/>
    <x v="9"/>
  </r>
  <r>
    <n v="25"/>
    <x v="10"/>
    <n v="25017"/>
    <n v="4615"/>
    <s v="MA"/>
    <s v="Middlesex MA"/>
    <s v="Bedford town, Middlesex MA"/>
    <s v="Bedford"/>
    <x v="10"/>
    <n v="5444"/>
    <n v="9.4899999999999998E-2"/>
    <x v="6"/>
    <x v="6"/>
  </r>
  <r>
    <n v="25"/>
    <x v="10"/>
    <n v="25017"/>
    <n v="5070"/>
    <s v="MA"/>
    <s v="Middlesex MA"/>
    <s v="Belmont town, Middlesex MA"/>
    <s v="Belmont"/>
    <x v="10"/>
    <n v="29"/>
    <n v="5.0000000000000001E-4"/>
    <x v="6"/>
    <x v="6"/>
  </r>
  <r>
    <n v="25"/>
    <x v="10"/>
    <n v="25017"/>
    <n v="5805"/>
    <s v="MA"/>
    <s v="Middlesex MA"/>
    <s v="Billerica town, Middlesex MA"/>
    <s v="Billerica"/>
    <x v="10"/>
    <n v="133"/>
    <n v="2.3E-3"/>
    <x v="9"/>
    <x v="9"/>
  </r>
  <r>
    <n v="25"/>
    <x v="10"/>
    <n v="25017"/>
    <n v="9840"/>
    <s v="MA"/>
    <s v="Middlesex MA"/>
    <s v="Burlington town, Middlesex MA"/>
    <s v="Burlington"/>
    <x v="10"/>
    <n v="10222"/>
    <n v="0.17810000000000001"/>
    <x v="6"/>
    <x v="6"/>
  </r>
  <r>
    <n v="25"/>
    <x v="10"/>
    <n v="25017"/>
    <n v="15060"/>
    <s v="MA"/>
    <s v="Middlesex MA"/>
    <s v="Concord town, Middlesex MA"/>
    <s v="Concord"/>
    <x v="10"/>
    <n v="96"/>
    <n v="1.6999999999999999E-3"/>
    <x v="6"/>
    <x v="6"/>
  </r>
  <r>
    <n v="25"/>
    <x v="10"/>
    <n v="25017"/>
    <n v="35215"/>
    <s v="MA"/>
    <s v="Middlesex MA"/>
    <s v="Lexington town, Middlesex MA"/>
    <s v="Lexington"/>
    <x v="10"/>
    <n v="12310"/>
    <n v="0.2145"/>
    <x v="6"/>
    <x v="6"/>
  </r>
  <r>
    <n v="25"/>
    <x v="10"/>
    <n v="25017"/>
    <n v="35425"/>
    <s v="MA"/>
    <s v="Middlesex MA"/>
    <s v="Lincoln town, Middlesex MA"/>
    <s v="Lincoln"/>
    <x v="10"/>
    <n v="2719"/>
    <n v="4.7399999999999998E-2"/>
    <x v="6"/>
    <x v="6"/>
  </r>
  <r>
    <n v="25"/>
    <x v="10"/>
    <n v="25017"/>
    <n v="72600"/>
    <s v="MA"/>
    <s v="Middlesex MA"/>
    <s v="Waltham city, Middlesex MA"/>
    <s v="Waltham"/>
    <x v="10"/>
    <n v="26384"/>
    <n v="0.4597"/>
    <x v="6"/>
    <x v="6"/>
  </r>
  <r>
    <n v="25"/>
    <x v="10"/>
    <n v="25017"/>
    <n v="73440"/>
    <s v="MA"/>
    <s v="Middlesex MA"/>
    <s v="Watertown Town city, Middlesex MA"/>
    <s v="Watertown"/>
    <x v="10"/>
    <n v="18"/>
    <n v="2.9999999999999997E-4"/>
    <x v="6"/>
    <x v="6"/>
  </r>
  <r>
    <n v="25"/>
    <x v="10"/>
    <n v="25017"/>
    <n v="77255"/>
    <s v="MA"/>
    <s v="Middlesex MA"/>
    <s v="Weston town, Middlesex MA"/>
    <s v="Weston"/>
    <x v="10"/>
    <n v="38"/>
    <n v="6.9999999999999999E-4"/>
    <x v="6"/>
    <x v="6"/>
  </r>
  <r>
    <n v="25"/>
    <x v="11"/>
    <n v="25017"/>
    <n v="24960"/>
    <s v="MA"/>
    <s v="Middlesex MA"/>
    <s v="Framingham city, Middlesex MA"/>
    <s v="Framingham"/>
    <x v="11"/>
    <n v="29033"/>
    <n v="0.46610000000000001"/>
    <x v="6"/>
    <x v="6"/>
  </r>
  <r>
    <n v="25"/>
    <x v="11"/>
    <n v="25017"/>
    <n v="38715"/>
    <s v="MA"/>
    <s v="Middlesex MA"/>
    <s v="Marlborough city, Middlesex MA"/>
    <s v="Marlborough"/>
    <x v="11"/>
    <n v="17510"/>
    <n v="0.28110000000000002"/>
    <x v="6"/>
    <x v="6"/>
  </r>
  <r>
    <n v="25"/>
    <x v="11"/>
    <n v="25017"/>
    <n v="43895"/>
    <s v="MA"/>
    <s v="Middlesex MA"/>
    <s v="Natick town, Middlesex MA"/>
    <s v="Natick"/>
    <x v="11"/>
    <n v="15618"/>
    <n v="0.25069999999999998"/>
    <x v="6"/>
    <x v="6"/>
  </r>
  <r>
    <n v="25"/>
    <x v="11"/>
    <n v="25017"/>
    <n v="61380"/>
    <s v="MA"/>
    <s v="Middlesex MA"/>
    <s v="Sherborn town, Middlesex MA"/>
    <s v="Sherborn"/>
    <x v="11"/>
    <n v="23"/>
    <n v="4.0000000000000002E-4"/>
    <x v="6"/>
    <x v="6"/>
  </r>
  <r>
    <n v="25"/>
    <x v="11"/>
    <n v="25017"/>
    <n v="73790"/>
    <s v="MA"/>
    <s v="Middlesex MA"/>
    <s v="Wayland town, Middlesex MA"/>
    <s v="Wayland"/>
    <x v="11"/>
    <n v="52"/>
    <n v="8.0000000000000004E-4"/>
    <x v="6"/>
    <x v="6"/>
  </r>
  <r>
    <n v="25"/>
    <x v="11"/>
    <n v="25027"/>
    <n v="46820"/>
    <s v="MA"/>
    <s v="Worcester MA"/>
    <s v="Northborough town, Worcester MA"/>
    <s v="Northborough"/>
    <x v="11"/>
    <n v="51"/>
    <n v="8.0000000000000004E-4"/>
    <x v="5"/>
    <x v="5"/>
  </r>
  <r>
    <n v="25"/>
    <x v="12"/>
    <n v="25017"/>
    <n v="1605"/>
    <s v="MA"/>
    <s v="Middlesex MA"/>
    <s v="Arlington town, Middlesex MA"/>
    <s v="Arlington"/>
    <x v="12"/>
    <n v="20161"/>
    <n v="0.34960000000000002"/>
    <x v="6"/>
    <x v="6"/>
  </r>
  <r>
    <n v="25"/>
    <x v="12"/>
    <n v="25017"/>
    <n v="5070"/>
    <s v="MA"/>
    <s v="Middlesex MA"/>
    <s v="Belmont town, Middlesex MA"/>
    <s v="Belmont"/>
    <x v="12"/>
    <n v="10848"/>
    <n v="0.18809999999999999"/>
    <x v="6"/>
    <x v="6"/>
  </r>
  <r>
    <n v="25"/>
    <x v="12"/>
    <n v="25017"/>
    <n v="11000"/>
    <s v="MA"/>
    <s v="Middlesex MA"/>
    <s v="Cambridge city, Middlesex MA"/>
    <s v="Cambridge"/>
    <x v="12"/>
    <n v="1412"/>
    <n v="2.4500000000000001E-2"/>
    <x v="6"/>
    <x v="6"/>
  </r>
  <r>
    <n v="25"/>
    <x v="12"/>
    <n v="25017"/>
    <n v="72600"/>
    <s v="MA"/>
    <s v="Middlesex MA"/>
    <s v="Waltham city, Middlesex MA"/>
    <s v="Waltham"/>
    <x v="12"/>
    <n v="161"/>
    <n v="2.8E-3"/>
    <x v="6"/>
    <x v="6"/>
  </r>
  <r>
    <n v="25"/>
    <x v="12"/>
    <n v="25017"/>
    <n v="73440"/>
    <s v="MA"/>
    <s v="Middlesex MA"/>
    <s v="Watertown Town city, Middlesex MA"/>
    <s v="Watertown"/>
    <x v="12"/>
    <n v="16992"/>
    <n v="0.29459999999999997"/>
    <x v="6"/>
    <x v="6"/>
  </r>
  <r>
    <n v="25"/>
    <x v="12"/>
    <n v="25017"/>
    <n v="80510"/>
    <s v="MA"/>
    <s v="Middlesex MA"/>
    <s v="Winchester town, Middlesex MA"/>
    <s v="Winchester"/>
    <x v="12"/>
    <n v="8097"/>
    <n v="0.1404"/>
    <x v="6"/>
    <x v="6"/>
  </r>
  <r>
    <n v="25"/>
    <x v="13"/>
    <n v="25017"/>
    <n v="1605"/>
    <s v="MA"/>
    <s v="Middlesex MA"/>
    <s v="Arlington town, Middlesex MA"/>
    <s v="Arlington"/>
    <x v="13"/>
    <n v="106"/>
    <n v="2E-3"/>
    <x v="6"/>
    <x v="6"/>
  </r>
  <r>
    <n v="25"/>
    <x v="13"/>
    <n v="25017"/>
    <n v="5070"/>
    <s v="MA"/>
    <s v="Middlesex MA"/>
    <s v="Belmont town, Middlesex MA"/>
    <s v="Belmont"/>
    <x v="13"/>
    <n v="5"/>
    <n v="1E-4"/>
    <x v="6"/>
    <x v="6"/>
  </r>
  <r>
    <n v="25"/>
    <x v="13"/>
    <n v="25017"/>
    <n v="11000"/>
    <s v="MA"/>
    <s v="Middlesex MA"/>
    <s v="Cambridge city, Middlesex MA"/>
    <s v="Cambridge"/>
    <x v="13"/>
    <n v="52242"/>
    <n v="0.99609999999999999"/>
    <x v="6"/>
    <x v="6"/>
  </r>
  <r>
    <n v="25"/>
    <x v="13"/>
    <n v="25017"/>
    <n v="62535"/>
    <s v="MA"/>
    <s v="Middlesex MA"/>
    <s v="Somerville city, Middlesex MA"/>
    <s v="Somerville"/>
    <x v="13"/>
    <n v="93"/>
    <n v="1.8E-3"/>
    <x v="6"/>
    <x v="6"/>
  </r>
  <r>
    <n v="25"/>
    <x v="14"/>
    <n v="25017"/>
    <n v="1605"/>
    <s v="MA"/>
    <s v="Middlesex MA"/>
    <s v="Arlington town, Middlesex MA"/>
    <s v="Arlington"/>
    <x v="14"/>
    <n v="194"/>
    <n v="3.5999999999999999E-3"/>
    <x v="6"/>
    <x v="6"/>
  </r>
  <r>
    <n v="25"/>
    <x v="14"/>
    <n v="25017"/>
    <n v="11000"/>
    <s v="MA"/>
    <s v="Middlesex MA"/>
    <s v="Cambridge city, Middlesex MA"/>
    <s v="Cambridge"/>
    <x v="14"/>
    <n v="253"/>
    <n v="4.5999999999999999E-3"/>
    <x v="6"/>
    <x v="6"/>
  </r>
  <r>
    <n v="25"/>
    <x v="14"/>
    <n v="25017"/>
    <n v="21990"/>
    <s v="MA"/>
    <s v="Middlesex MA"/>
    <s v="Everett city, Middlesex MA"/>
    <s v="Everett"/>
    <x v="14"/>
    <n v="18199"/>
    <n v="0.33310000000000001"/>
    <x v="6"/>
    <x v="6"/>
  </r>
  <r>
    <n v="25"/>
    <x v="14"/>
    <n v="25017"/>
    <n v="37875"/>
    <s v="MA"/>
    <s v="Middlesex MA"/>
    <s v="Malden city, Middlesex MA"/>
    <s v="Malden"/>
    <x v="14"/>
    <n v="194"/>
    <n v="3.5999999999999999E-3"/>
    <x v="6"/>
    <x v="6"/>
  </r>
  <r>
    <n v="25"/>
    <x v="14"/>
    <n v="25017"/>
    <n v="39835"/>
    <s v="MA"/>
    <s v="Middlesex MA"/>
    <s v="Medford city, Middlesex MA"/>
    <s v="Medford"/>
    <x v="14"/>
    <n v="54"/>
    <n v="1E-3"/>
    <x v="6"/>
    <x v="6"/>
  </r>
  <r>
    <n v="25"/>
    <x v="14"/>
    <n v="25017"/>
    <n v="62535"/>
    <s v="MA"/>
    <s v="Middlesex MA"/>
    <s v="Somerville city, Middlesex MA"/>
    <s v="Somerville"/>
    <x v="14"/>
    <n v="35705"/>
    <n v="0.65349999999999997"/>
    <x v="6"/>
    <x v="6"/>
  </r>
  <r>
    <n v="25"/>
    <x v="14"/>
    <n v="25025"/>
    <n v="7000"/>
    <s v="MA"/>
    <s v="Suffolk MA"/>
    <s v="Boston city, Suffolk MA"/>
    <s v="Boston"/>
    <x v="14"/>
    <n v="8"/>
    <n v="1E-4"/>
    <x v="6"/>
    <x v="6"/>
  </r>
  <r>
    <n v="25"/>
    <x v="14"/>
    <n v="25025"/>
    <n v="13205"/>
    <s v="MA"/>
    <s v="Suffolk MA"/>
    <s v="Chelsea city, Suffolk MA"/>
    <s v="Chelsea"/>
    <x v="14"/>
    <n v="26"/>
    <n v="5.0000000000000001E-4"/>
    <x v="6"/>
    <x v="6"/>
  </r>
  <r>
    <n v="25"/>
    <x v="15"/>
    <n v="25017"/>
    <n v="37875"/>
    <s v="MA"/>
    <s v="Middlesex MA"/>
    <s v="Malden city, Middlesex MA"/>
    <s v="Malden"/>
    <x v="15"/>
    <n v="27513"/>
    <n v="0.5141"/>
    <x v="6"/>
    <x v="6"/>
  </r>
  <r>
    <n v="25"/>
    <x v="15"/>
    <n v="25017"/>
    <n v="39835"/>
    <s v="MA"/>
    <s v="Middlesex MA"/>
    <s v="Medford city, Middlesex MA"/>
    <s v="Medford"/>
    <x v="15"/>
    <n v="25716"/>
    <n v="0.48049999999999998"/>
    <x v="6"/>
    <x v="6"/>
  </r>
  <r>
    <n v="25"/>
    <x v="15"/>
    <n v="25017"/>
    <n v="62535"/>
    <s v="MA"/>
    <s v="Middlesex MA"/>
    <s v="Somerville city, Middlesex MA"/>
    <s v="Somerville"/>
    <x v="15"/>
    <n v="281"/>
    <n v="5.3E-3"/>
    <x v="6"/>
    <x v="6"/>
  </r>
  <r>
    <n v="25"/>
    <x v="15"/>
    <n v="25017"/>
    <n v="67665"/>
    <s v="MA"/>
    <s v="Middlesex MA"/>
    <s v="Stoneham town, Middlesex MA"/>
    <s v="Stoneham"/>
    <x v="15"/>
    <n v="10"/>
    <n v="2.0000000000000001E-4"/>
    <x v="6"/>
    <x v="6"/>
  </r>
  <r>
    <n v="25"/>
    <x v="16"/>
    <n v="25009"/>
    <n v="1465"/>
    <s v="MA"/>
    <s v="Essex MA"/>
    <s v="Andover town, Essex MA"/>
    <s v="Andover"/>
    <x v="16"/>
    <n v="228"/>
    <n v="2.8999999999999998E-3"/>
    <x v="10"/>
    <x v="10"/>
  </r>
  <r>
    <n v="25"/>
    <x v="16"/>
    <n v="25009"/>
    <n v="27620"/>
    <s v="MA"/>
    <s v="Essex MA"/>
    <s v="Groveland town, Essex MA"/>
    <s v="Groveland"/>
    <x v="16"/>
    <n v="27"/>
    <n v="2.9999999999999997E-4"/>
    <x v="10"/>
    <x v="10"/>
  </r>
  <r>
    <n v="25"/>
    <x v="16"/>
    <n v="25009"/>
    <n v="29405"/>
    <s v="MA"/>
    <s v="Essex MA"/>
    <s v="Haverhill city, Essex MA"/>
    <s v="Haverhill"/>
    <x v="16"/>
    <n v="27871"/>
    <n v="0.35659999999999997"/>
    <x v="10"/>
    <x v="10"/>
  </r>
  <r>
    <n v="25"/>
    <x v="16"/>
    <n v="25009"/>
    <n v="34550"/>
    <s v="MA"/>
    <s v="Essex MA"/>
    <s v="Lawrence city, Essex MA"/>
    <s v="Lawrence"/>
    <x v="16"/>
    <n v="29765"/>
    <n v="0.38080000000000003"/>
    <x v="10"/>
    <x v="10"/>
  </r>
  <r>
    <n v="25"/>
    <x v="16"/>
    <n v="25009"/>
    <n v="40710"/>
    <s v="MA"/>
    <s v="Essex MA"/>
    <s v="Methuen Town city, Essex MA"/>
    <s v="Methuen"/>
    <x v="16"/>
    <n v="20194"/>
    <n v="0.25829999999999997"/>
    <x v="10"/>
    <x v="10"/>
  </r>
  <r>
    <n v="25"/>
    <x v="16"/>
    <n v="25009"/>
    <n v="46365"/>
    <s v="MA"/>
    <s v="Essex MA"/>
    <s v="North Andover town, Essex MA"/>
    <s v="North Andover"/>
    <x v="16"/>
    <n v="83"/>
    <n v="1.1000000000000001E-3"/>
    <x v="10"/>
    <x v="10"/>
  </r>
  <r>
    <n v="25"/>
    <x v="17"/>
    <n v="25009"/>
    <n v="1260"/>
    <s v="MA"/>
    <s v="Essex MA"/>
    <s v="Amesbury Town city, Essex MA"/>
    <s v="Amesbury"/>
    <x v="17"/>
    <n v="7889"/>
    <n v="0.1822"/>
    <x v="6"/>
    <x v="6"/>
  </r>
  <r>
    <n v="25"/>
    <x v="17"/>
    <n v="25009"/>
    <n v="5595"/>
    <s v="MA"/>
    <s v="Essex MA"/>
    <s v="Beverly city, Essex MA"/>
    <s v="Beverly"/>
    <x v="17"/>
    <n v="19"/>
    <n v="4.0000000000000002E-4"/>
    <x v="6"/>
    <x v="6"/>
  </r>
  <r>
    <n v="25"/>
    <x v="17"/>
    <n v="25009"/>
    <n v="7420"/>
    <s v="MA"/>
    <s v="Essex MA"/>
    <s v="Boxford town, Essex MA"/>
    <s v="Boxford"/>
    <x v="17"/>
    <n v="2794"/>
    <n v="6.4500000000000002E-2"/>
    <x v="10"/>
    <x v="10"/>
  </r>
  <r>
    <n v="25"/>
    <x v="17"/>
    <n v="25009"/>
    <n v="16250"/>
    <s v="MA"/>
    <s v="Essex MA"/>
    <s v="Danvers town, Essex MA"/>
    <s v="Danvers"/>
    <x v="17"/>
    <n v="211"/>
    <n v="4.8999999999999998E-3"/>
    <x v="6"/>
    <x v="6"/>
  </r>
  <r>
    <n v="25"/>
    <x v="17"/>
    <n v="25009"/>
    <n v="25625"/>
    <s v="MA"/>
    <s v="Essex MA"/>
    <s v="Georgetown town, Essex MA"/>
    <s v="Georgetown"/>
    <x v="17"/>
    <n v="3159"/>
    <n v="7.2999999999999995E-2"/>
    <x v="10"/>
    <x v="10"/>
  </r>
  <r>
    <n v="25"/>
    <x v="17"/>
    <n v="25009"/>
    <n v="27620"/>
    <s v="MA"/>
    <s v="Essex MA"/>
    <s v="Groveland town, Essex MA"/>
    <s v="Groveland"/>
    <x v="17"/>
    <n v="2569"/>
    <n v="5.9299999999999999E-2"/>
    <x v="10"/>
    <x v="10"/>
  </r>
  <r>
    <n v="25"/>
    <x v="17"/>
    <n v="25009"/>
    <n v="27900"/>
    <s v="MA"/>
    <s v="Essex MA"/>
    <s v="Hamilton town, Essex MA"/>
    <s v="Hamilton"/>
    <x v="17"/>
    <n v="2895"/>
    <n v="6.6900000000000001E-2"/>
    <x v="6"/>
    <x v="6"/>
  </r>
  <r>
    <n v="25"/>
    <x v="17"/>
    <n v="25009"/>
    <n v="29405"/>
    <s v="MA"/>
    <s v="Essex MA"/>
    <s v="Haverhill city, Essex MA"/>
    <s v="Haverhill"/>
    <x v="17"/>
    <n v="56"/>
    <n v="1.2999999999999999E-3"/>
    <x v="10"/>
    <x v="10"/>
  </r>
  <r>
    <n v="25"/>
    <x v="17"/>
    <n v="25009"/>
    <n v="32310"/>
    <s v="MA"/>
    <s v="Essex MA"/>
    <s v="Ipswich town, Essex MA"/>
    <s v="Ipswich"/>
    <x v="17"/>
    <n v="124"/>
    <n v="2.8999999999999998E-3"/>
    <x v="6"/>
    <x v="6"/>
  </r>
  <r>
    <n v="25"/>
    <x v="17"/>
    <n v="25009"/>
    <n v="34550"/>
    <s v="MA"/>
    <s v="Essex MA"/>
    <s v="Lawrence city, Essex MA"/>
    <s v="Lawrence"/>
    <x v="17"/>
    <n v="243"/>
    <n v="5.5999999999999999E-3"/>
    <x v="10"/>
    <x v="10"/>
  </r>
  <r>
    <n v="25"/>
    <x v="17"/>
    <n v="25009"/>
    <n v="40430"/>
    <s v="MA"/>
    <s v="Essex MA"/>
    <s v="Merrimac town, Essex MA"/>
    <s v="Merrimac"/>
    <x v="17"/>
    <n v="2761"/>
    <n v="6.3799999999999996E-2"/>
    <x v="10"/>
    <x v="10"/>
  </r>
  <r>
    <n v="25"/>
    <x v="17"/>
    <n v="25009"/>
    <n v="41095"/>
    <s v="MA"/>
    <s v="Essex MA"/>
    <s v="Middleton town, Essex MA"/>
    <s v="Middleton"/>
    <x v="17"/>
    <n v="3312"/>
    <n v="7.6499999999999999E-2"/>
    <x v="6"/>
    <x v="6"/>
  </r>
  <r>
    <n v="25"/>
    <x v="17"/>
    <n v="25009"/>
    <n v="46365"/>
    <s v="MA"/>
    <s v="Essex MA"/>
    <s v="North Andover town, Essex MA"/>
    <s v="North Andover"/>
    <x v="17"/>
    <n v="11831"/>
    <n v="0.2732"/>
    <x v="10"/>
    <x v="10"/>
  </r>
  <r>
    <n v="25"/>
    <x v="17"/>
    <n v="25009"/>
    <n v="70150"/>
    <s v="MA"/>
    <s v="Essex MA"/>
    <s v="Topsfield town, Essex MA"/>
    <s v="Topsfield"/>
    <x v="17"/>
    <n v="2316"/>
    <n v="5.3499999999999999E-2"/>
    <x v="6"/>
    <x v="6"/>
  </r>
  <r>
    <n v="25"/>
    <x v="17"/>
    <n v="25009"/>
    <n v="74595"/>
    <s v="MA"/>
    <s v="Essex MA"/>
    <s v="Wenham town, Essex MA"/>
    <s v="Wenham"/>
    <x v="17"/>
    <n v="1381"/>
    <n v="3.1899999999999998E-2"/>
    <x v="6"/>
    <x v="6"/>
  </r>
  <r>
    <n v="25"/>
    <x v="17"/>
    <n v="25009"/>
    <n v="77150"/>
    <s v="MA"/>
    <s v="Essex MA"/>
    <s v="West Newbury town, Essex MA"/>
    <s v="West Newbury"/>
    <x v="17"/>
    <n v="1740"/>
    <n v="4.02E-2"/>
    <x v="10"/>
    <x v="10"/>
  </r>
  <r>
    <n v="25"/>
    <x v="18"/>
    <n v="25009"/>
    <n v="5595"/>
    <s v="MA"/>
    <s v="Essex MA"/>
    <s v="Beverly city, Essex MA"/>
    <s v="Beverly"/>
    <x v="18"/>
    <n v="17680"/>
    <n v="0.18340000000000001"/>
    <x v="6"/>
    <x v="6"/>
  </r>
  <r>
    <n v="25"/>
    <x v="18"/>
    <n v="25009"/>
    <n v="7420"/>
    <s v="MA"/>
    <s v="Essex MA"/>
    <s v="Boxford town, Essex MA"/>
    <s v="Boxford"/>
    <x v="18"/>
    <n v="24"/>
    <n v="2.0000000000000001E-4"/>
    <x v="10"/>
    <x v="10"/>
  </r>
  <r>
    <n v="25"/>
    <x v="18"/>
    <n v="25009"/>
    <n v="21850"/>
    <s v="MA"/>
    <s v="Essex MA"/>
    <s v="Essex town, Essex MA"/>
    <s v="Essex"/>
    <x v="18"/>
    <n v="1662"/>
    <n v="1.72E-2"/>
    <x v="6"/>
    <x v="6"/>
  </r>
  <r>
    <n v="25"/>
    <x v="18"/>
    <n v="25009"/>
    <n v="26150"/>
    <s v="MA"/>
    <s v="Essex MA"/>
    <s v="Gloucester city, Essex MA"/>
    <s v="Gloucester"/>
    <x v="18"/>
    <n v="15133"/>
    <n v="0.157"/>
    <x v="6"/>
    <x v="6"/>
  </r>
  <r>
    <n v="25"/>
    <x v="18"/>
    <n v="25009"/>
    <n v="27900"/>
    <s v="MA"/>
    <s v="Essex MA"/>
    <s v="Hamilton town, Essex MA"/>
    <s v="Hamilton"/>
    <x v="18"/>
    <n v="30"/>
    <n v="2.9999999999999997E-4"/>
    <x v="6"/>
    <x v="6"/>
  </r>
  <r>
    <n v="25"/>
    <x v="18"/>
    <n v="25009"/>
    <n v="32310"/>
    <s v="MA"/>
    <s v="Essex MA"/>
    <s v="Ipswich town, Essex MA"/>
    <s v="Ipswich"/>
    <x v="18"/>
    <n v="6352"/>
    <n v="6.59E-2"/>
    <x v="6"/>
    <x v="6"/>
  </r>
  <r>
    <n v="25"/>
    <x v="18"/>
    <n v="25009"/>
    <n v="37995"/>
    <s v="MA"/>
    <s v="Essex MA"/>
    <s v="Manchester-by-the-Sea town, Essex MA"/>
    <s v="Manchester-by-the-Sea"/>
    <x v="18"/>
    <n v="2433"/>
    <n v="2.52E-2"/>
    <x v="6"/>
    <x v="6"/>
  </r>
  <r>
    <n v="25"/>
    <x v="18"/>
    <n v="25009"/>
    <n v="38400"/>
    <s v="MA"/>
    <s v="Essex MA"/>
    <s v="Marblehead town, Essex MA"/>
    <s v="Marblehead"/>
    <x v="18"/>
    <n v="8965"/>
    <n v="9.2999999999999999E-2"/>
    <x v="6"/>
    <x v="6"/>
  </r>
  <r>
    <n v="25"/>
    <x v="18"/>
    <n v="25009"/>
    <n v="45175"/>
    <s v="MA"/>
    <s v="Essex MA"/>
    <s v="Newbury town, Essex MA"/>
    <s v="Newbury"/>
    <x v="18"/>
    <n v="3072"/>
    <n v="3.1899999999999998E-2"/>
    <x v="6"/>
    <x v="6"/>
  </r>
  <r>
    <n v="25"/>
    <x v="18"/>
    <n v="25009"/>
    <n v="45245"/>
    <s v="MA"/>
    <s v="Essex MA"/>
    <s v="Newburyport city, Essex MA"/>
    <s v="Newburyport"/>
    <x v="18"/>
    <n v="8615"/>
    <n v="8.9399999999999993E-2"/>
    <x v="6"/>
    <x v="6"/>
  </r>
  <r>
    <n v="25"/>
    <x v="18"/>
    <n v="25009"/>
    <n v="57880"/>
    <s v="MA"/>
    <s v="Essex MA"/>
    <s v="Rockport town, Essex MA"/>
    <s v="Rockport"/>
    <x v="18"/>
    <n v="4380"/>
    <n v="4.5400000000000003E-2"/>
    <x v="6"/>
    <x v="6"/>
  </r>
  <r>
    <n v="25"/>
    <x v="18"/>
    <n v="25009"/>
    <n v="58405"/>
    <s v="MA"/>
    <s v="Essex MA"/>
    <s v="Rowley town, Essex MA"/>
    <s v="Rowley"/>
    <x v="18"/>
    <n v="2405"/>
    <n v="2.4899999999999999E-2"/>
    <x v="6"/>
    <x v="6"/>
  </r>
  <r>
    <n v="25"/>
    <x v="18"/>
    <n v="25009"/>
    <n v="59105"/>
    <s v="MA"/>
    <s v="Essex MA"/>
    <s v="Salem city, Essex MA"/>
    <s v="Salem"/>
    <x v="18"/>
    <n v="20266"/>
    <n v="0.2102"/>
    <x v="6"/>
    <x v="6"/>
  </r>
  <r>
    <n v="25"/>
    <x v="18"/>
    <n v="25009"/>
    <n v="59245"/>
    <s v="MA"/>
    <s v="Essex MA"/>
    <s v="Salisbury town, Essex MA"/>
    <s v="Salisbury"/>
    <x v="18"/>
    <n v="5305"/>
    <n v="5.5E-2"/>
    <x v="6"/>
    <x v="6"/>
  </r>
  <r>
    <n v="25"/>
    <x v="18"/>
    <n v="25009"/>
    <n v="74595"/>
    <s v="MA"/>
    <s v="Essex MA"/>
    <s v="Wenham town, Essex MA"/>
    <s v="Wenham"/>
    <x v="18"/>
    <n v="79"/>
    <n v="8.0000000000000004E-4"/>
    <x v="6"/>
    <x v="6"/>
  </r>
  <r>
    <n v="25"/>
    <x v="19"/>
    <n v="25009"/>
    <n v="37490"/>
    <s v="MA"/>
    <s v="Essex MA"/>
    <s v="Lynn city, Essex MA"/>
    <s v="Lynn"/>
    <x v="19"/>
    <n v="36446"/>
    <n v="0.81399999999999995"/>
    <x v="6"/>
    <x v="6"/>
  </r>
  <r>
    <n v="25"/>
    <x v="19"/>
    <n v="25009"/>
    <n v="43580"/>
    <s v="MA"/>
    <s v="Essex MA"/>
    <s v="Nahant town, Essex MA"/>
    <s v="Nahant"/>
    <x v="19"/>
    <n v="1680"/>
    <n v="3.7499999999999999E-2"/>
    <x v="6"/>
    <x v="6"/>
  </r>
  <r>
    <n v="25"/>
    <x v="19"/>
    <n v="25009"/>
    <n v="52490"/>
    <s v="MA"/>
    <s v="Essex MA"/>
    <s v="Peabody city, Essex MA"/>
    <s v="Peabody"/>
    <x v="19"/>
    <n v="288"/>
    <n v="6.4000000000000003E-3"/>
    <x v="6"/>
    <x v="6"/>
  </r>
  <r>
    <n v="25"/>
    <x v="19"/>
    <n v="25009"/>
    <n v="68645"/>
    <s v="MA"/>
    <s v="Essex MA"/>
    <s v="Swampscott town, Essex MA"/>
    <s v="Swampscott"/>
    <x v="19"/>
    <n v="6362"/>
    <n v="0.1421"/>
    <x v="6"/>
    <x v="6"/>
  </r>
  <r>
    <n v="25"/>
    <x v="20"/>
    <n v="25009"/>
    <n v="5595"/>
    <s v="MA"/>
    <s v="Essex MA"/>
    <s v="Beverly city, Essex MA"/>
    <s v="Beverly"/>
    <x v="20"/>
    <n v="188"/>
    <n v="3.3999999999999998E-3"/>
    <x v="6"/>
    <x v="6"/>
  </r>
  <r>
    <n v="25"/>
    <x v="20"/>
    <n v="25009"/>
    <n v="16250"/>
    <s v="MA"/>
    <s v="Essex MA"/>
    <s v="Danvers town, Essex MA"/>
    <s v="Danvers"/>
    <x v="20"/>
    <n v="11552"/>
    <n v="0.20630000000000001"/>
    <x v="6"/>
    <x v="6"/>
  </r>
  <r>
    <n v="25"/>
    <x v="20"/>
    <n v="25009"/>
    <n v="37560"/>
    <s v="MA"/>
    <s v="Essex MA"/>
    <s v="Lynnfield town, Essex MA"/>
    <s v="Lynnfield"/>
    <x v="20"/>
    <n v="4525"/>
    <n v="8.0799999999999997E-2"/>
    <x v="6"/>
    <x v="6"/>
  </r>
  <r>
    <n v="25"/>
    <x v="20"/>
    <n v="25009"/>
    <n v="41095"/>
    <s v="MA"/>
    <s v="Essex MA"/>
    <s v="Middleton town, Essex MA"/>
    <s v="Middleton"/>
    <x v="20"/>
    <n v="47"/>
    <n v="8.0000000000000004E-4"/>
    <x v="6"/>
    <x v="6"/>
  </r>
  <r>
    <n v="25"/>
    <x v="20"/>
    <n v="25009"/>
    <n v="52490"/>
    <s v="MA"/>
    <s v="Essex MA"/>
    <s v="Peabody city, Essex MA"/>
    <s v="Peabody"/>
    <x v="20"/>
    <n v="22903"/>
    <n v="0.40899999999999997"/>
    <x v="6"/>
    <x v="6"/>
  </r>
  <r>
    <n v="25"/>
    <x v="20"/>
    <n v="25009"/>
    <n v="59105"/>
    <s v="MA"/>
    <s v="Essex MA"/>
    <s v="Salem city, Essex MA"/>
    <s v="Salem"/>
    <x v="20"/>
    <n v="83"/>
    <n v="1.5E-3"/>
    <x v="6"/>
    <x v="6"/>
  </r>
  <r>
    <n v="25"/>
    <x v="20"/>
    <n v="25009"/>
    <n v="70150"/>
    <s v="MA"/>
    <s v="Essex MA"/>
    <s v="Topsfield town, Essex MA"/>
    <s v="Topsfield"/>
    <x v="20"/>
    <n v="42"/>
    <n v="6.9999999999999999E-4"/>
    <x v="6"/>
    <x v="6"/>
  </r>
  <r>
    <n v="25"/>
    <x v="20"/>
    <n v="25017"/>
    <n v="48955"/>
    <s v="MA"/>
    <s v="Middlesex MA"/>
    <s v="North Reading town, Middlesex MA"/>
    <s v="North Reading"/>
    <x v="20"/>
    <n v="5875"/>
    <n v="0.10489999999999999"/>
    <x v="6"/>
    <x v="6"/>
  </r>
  <r>
    <n v="25"/>
    <x v="20"/>
    <n v="25017"/>
    <n v="56130"/>
    <s v="MA"/>
    <s v="Middlesex MA"/>
    <s v="Reading town, Middlesex MA"/>
    <s v="Reading"/>
    <x v="20"/>
    <n v="9952"/>
    <n v="0.1777"/>
    <x v="6"/>
    <x v="6"/>
  </r>
  <r>
    <n v="25"/>
    <x v="20"/>
    <n v="25017"/>
    <n v="72215"/>
    <s v="MA"/>
    <s v="Middlesex MA"/>
    <s v="Wakefield town, Middlesex MA"/>
    <s v="Wakefield"/>
    <x v="20"/>
    <n v="796"/>
    <n v="1.4200000000000001E-2"/>
    <x v="6"/>
    <x v="6"/>
  </r>
  <r>
    <n v="25"/>
    <x v="20"/>
    <n v="25017"/>
    <n v="81035"/>
    <s v="MA"/>
    <s v="Middlesex MA"/>
    <s v="Woburn city, Middlesex MA"/>
    <s v="Woburn"/>
    <x v="20"/>
    <n v="38"/>
    <n v="6.9999999999999999E-4"/>
    <x v="6"/>
    <x v="6"/>
  </r>
  <r>
    <n v="25"/>
    <x v="21"/>
    <n v="25009"/>
    <n v="1465"/>
    <s v="MA"/>
    <s v="Essex MA"/>
    <s v="Andover town, Essex MA"/>
    <s v="Andover"/>
    <x v="21"/>
    <n v="13313"/>
    <n v="0.27100000000000002"/>
    <x v="10"/>
    <x v="10"/>
  </r>
  <r>
    <n v="25"/>
    <x v="21"/>
    <n v="25017"/>
    <n v="5805"/>
    <s v="MA"/>
    <s v="Middlesex MA"/>
    <s v="Billerica town, Middlesex MA"/>
    <s v="Billerica"/>
    <x v="21"/>
    <n v="15352"/>
    <n v="0.3125"/>
    <x v="9"/>
    <x v="9"/>
  </r>
  <r>
    <n v="25"/>
    <x v="21"/>
    <n v="25017"/>
    <n v="9840"/>
    <s v="MA"/>
    <s v="Middlesex MA"/>
    <s v="Burlington town, Middlesex MA"/>
    <s v="Burlington"/>
    <x v="21"/>
    <n v="37"/>
    <n v="8.0000000000000004E-4"/>
    <x v="6"/>
    <x v="6"/>
  </r>
  <r>
    <n v="25"/>
    <x v="21"/>
    <n v="25017"/>
    <n v="69415"/>
    <s v="MA"/>
    <s v="Middlesex MA"/>
    <s v="Tewksbury town, Middlesex MA"/>
    <s v="Tewksbury"/>
    <x v="21"/>
    <n v="12139"/>
    <n v="0.24709999999999999"/>
    <x v="9"/>
    <x v="9"/>
  </r>
  <r>
    <n v="25"/>
    <x v="21"/>
    <n v="25017"/>
    <n v="80230"/>
    <s v="MA"/>
    <s v="Middlesex MA"/>
    <s v="Wilmington town, Middlesex MA"/>
    <s v="Wilmington"/>
    <x v="21"/>
    <n v="8288"/>
    <n v="0.16869999999999999"/>
    <x v="6"/>
    <x v="6"/>
  </r>
  <r>
    <n v="25"/>
    <x v="22"/>
    <n v="25017"/>
    <n v="380"/>
    <s v="MA"/>
    <s v="Middlesex MA"/>
    <s v="Acton town, Middlesex MA"/>
    <s v="Acton"/>
    <x v="22"/>
    <n v="9219"/>
    <n v="0.18779999999999999"/>
    <x v="6"/>
    <x v="6"/>
  </r>
  <r>
    <n v="25"/>
    <x v="22"/>
    <n v="25017"/>
    <n v="7350"/>
    <s v="MA"/>
    <s v="Middlesex MA"/>
    <s v="Boxborough town, Middlesex MA"/>
    <s v="Boxborough"/>
    <x v="22"/>
    <n v="2362"/>
    <n v="4.8099999999999997E-2"/>
    <x v="6"/>
    <x v="6"/>
  </r>
  <r>
    <n v="25"/>
    <x v="22"/>
    <n v="25017"/>
    <n v="11525"/>
    <s v="MA"/>
    <s v="Middlesex MA"/>
    <s v="Carlisle town, Middlesex MA"/>
    <s v="Carlisle"/>
    <x v="22"/>
    <n v="1897"/>
    <n v="3.8600000000000002E-2"/>
    <x v="6"/>
    <x v="6"/>
  </r>
  <r>
    <n v="25"/>
    <x v="22"/>
    <n v="25017"/>
    <n v="15060"/>
    <s v="MA"/>
    <s v="Middlesex MA"/>
    <s v="Concord town, Middlesex MA"/>
    <s v="Concord"/>
    <x v="22"/>
    <n v="7199"/>
    <n v="0.14660000000000001"/>
    <x v="6"/>
    <x v="6"/>
  </r>
  <r>
    <n v="25"/>
    <x v="22"/>
    <n v="25017"/>
    <n v="27480"/>
    <s v="MA"/>
    <s v="Middlesex MA"/>
    <s v="Groton town, Middlesex MA"/>
    <s v="Groton"/>
    <x v="22"/>
    <n v="95"/>
    <n v="1.9E-3"/>
    <x v="9"/>
    <x v="9"/>
  </r>
  <r>
    <n v="25"/>
    <x v="22"/>
    <n v="25017"/>
    <n v="31540"/>
    <s v="MA"/>
    <s v="Middlesex MA"/>
    <s v="Hudson town, Middlesex MA"/>
    <s v="Hudson"/>
    <x v="22"/>
    <n v="8358"/>
    <n v="0.17019999999999999"/>
    <x v="6"/>
    <x v="6"/>
  </r>
  <r>
    <n v="25"/>
    <x v="22"/>
    <n v="25017"/>
    <n v="35425"/>
    <s v="MA"/>
    <s v="Middlesex MA"/>
    <s v="Lincoln town, Middlesex MA"/>
    <s v="Lincoln"/>
    <x v="22"/>
    <n v="52"/>
    <n v="1.1000000000000001E-3"/>
    <x v="6"/>
    <x v="6"/>
  </r>
  <r>
    <n v="25"/>
    <x v="22"/>
    <n v="25017"/>
    <n v="35950"/>
    <s v="MA"/>
    <s v="Middlesex MA"/>
    <s v="Littleton town, Middlesex MA"/>
    <s v="Littleton"/>
    <x v="22"/>
    <n v="3872"/>
    <n v="7.8899999999999998E-2"/>
    <x v="6"/>
    <x v="6"/>
  </r>
  <r>
    <n v="25"/>
    <x v="22"/>
    <n v="25017"/>
    <n v="38715"/>
    <s v="MA"/>
    <s v="Middlesex MA"/>
    <s v="Marlborough city, Middlesex MA"/>
    <s v="Marlborough"/>
    <x v="22"/>
    <n v="35"/>
    <n v="6.9999999999999999E-4"/>
    <x v="6"/>
    <x v="6"/>
  </r>
  <r>
    <n v="25"/>
    <x v="22"/>
    <n v="25017"/>
    <n v="39625"/>
    <s v="MA"/>
    <s v="Middlesex MA"/>
    <s v="Maynard town, Middlesex MA"/>
    <s v="Maynard"/>
    <x v="22"/>
    <n v="4741"/>
    <n v="9.6600000000000005E-2"/>
    <x v="6"/>
    <x v="6"/>
  </r>
  <r>
    <n v="25"/>
    <x v="22"/>
    <n v="25017"/>
    <n v="68050"/>
    <s v="MA"/>
    <s v="Middlesex MA"/>
    <s v="Stow town, Middlesex MA"/>
    <s v="Stow"/>
    <x v="22"/>
    <n v="2770"/>
    <n v="5.6399999999999999E-2"/>
    <x v="6"/>
    <x v="6"/>
  </r>
  <r>
    <n v="25"/>
    <x v="22"/>
    <n v="25017"/>
    <n v="68260"/>
    <s v="MA"/>
    <s v="Middlesex MA"/>
    <s v="Sudbury town, Middlesex MA"/>
    <s v="Sudbury"/>
    <x v="22"/>
    <n v="6556"/>
    <n v="0.13350000000000001"/>
    <x v="6"/>
    <x v="6"/>
  </r>
  <r>
    <n v="25"/>
    <x v="22"/>
    <n v="25017"/>
    <n v="73790"/>
    <s v="MA"/>
    <s v="Middlesex MA"/>
    <s v="Wayland town, Middlesex MA"/>
    <s v="Wayland"/>
    <x v="22"/>
    <n v="11"/>
    <n v="2.0000000000000001E-4"/>
    <x v="6"/>
    <x v="6"/>
  </r>
  <r>
    <n v="25"/>
    <x v="22"/>
    <n v="25027"/>
    <n v="5490"/>
    <s v="MA"/>
    <s v="Worcester MA"/>
    <s v="Berlin town, Worcester MA"/>
    <s v="Berlin"/>
    <x v="22"/>
    <n v="15"/>
    <n v="2.9999999999999997E-4"/>
    <x v="8"/>
    <x v="8"/>
  </r>
  <r>
    <n v="25"/>
    <x v="22"/>
    <n v="25027"/>
    <n v="6365"/>
    <s v="MA"/>
    <s v="Worcester MA"/>
    <s v="Bolton town, Worcester MA"/>
    <s v="Bolton"/>
    <x v="22"/>
    <n v="1898"/>
    <n v="3.8699999999999998E-2"/>
    <x v="8"/>
    <x v="8"/>
  </r>
  <r>
    <n v="25"/>
    <x v="22"/>
    <n v="25027"/>
    <n v="28950"/>
    <s v="MA"/>
    <s v="Worcester MA"/>
    <s v="Harvard town, Worcester MA"/>
    <s v="Harvard"/>
    <x v="22"/>
    <n v="16"/>
    <n v="2.9999999999999997E-4"/>
    <x v="8"/>
    <x v="8"/>
  </r>
  <r>
    <n v="25"/>
    <x v="23"/>
    <n v="25013"/>
    <n v="6085"/>
    <s v="MA"/>
    <s v="Hampden MA"/>
    <s v="Blandford town, Hampden MA"/>
    <s v="Blandford"/>
    <x v="23"/>
    <n v="576"/>
    <n v="8.6999999999999994E-3"/>
    <x v="3"/>
    <x v="3"/>
  </r>
  <r>
    <n v="25"/>
    <x v="23"/>
    <n v="25013"/>
    <n v="8470"/>
    <s v="MA"/>
    <s v="Hampden MA"/>
    <s v="Brimfield town, Hampden MA"/>
    <s v="Brimfield"/>
    <x v="23"/>
    <n v="1655"/>
    <n v="2.5100000000000001E-2"/>
    <x v="3"/>
    <x v="3"/>
  </r>
  <r>
    <n v="25"/>
    <x v="23"/>
    <n v="25013"/>
    <n v="13485"/>
    <s v="MA"/>
    <s v="Hampden MA"/>
    <s v="Chester town, Hampden MA"/>
    <s v="Chester"/>
    <x v="23"/>
    <n v="622"/>
    <n v="9.4000000000000004E-3"/>
    <x v="3"/>
    <x v="3"/>
  </r>
  <r>
    <n v="25"/>
    <x v="23"/>
    <n v="25013"/>
    <n v="26675"/>
    <s v="MA"/>
    <s v="Hampden MA"/>
    <s v="Granville town, Hampden MA"/>
    <s v="Granville"/>
    <x v="23"/>
    <n v="656"/>
    <n v="9.9000000000000008E-3"/>
    <x v="3"/>
    <x v="3"/>
  </r>
  <r>
    <n v="25"/>
    <x v="23"/>
    <n v="25013"/>
    <n v="30665"/>
    <s v="MA"/>
    <s v="Hampden MA"/>
    <s v="Holland town, Hampden MA"/>
    <s v="Holland"/>
    <x v="23"/>
    <n v="1405"/>
    <n v="2.1299999999999999E-2"/>
    <x v="3"/>
    <x v="3"/>
  </r>
  <r>
    <n v="25"/>
    <x v="23"/>
    <n v="25013"/>
    <n v="30840"/>
    <s v="MA"/>
    <s v="Hampden MA"/>
    <s v="Holyoke city, Hampden MA"/>
    <s v="Holyoke"/>
    <x v="23"/>
    <n v="298"/>
    <n v="4.4999999999999997E-3"/>
    <x v="3"/>
    <x v="3"/>
  </r>
  <r>
    <n v="25"/>
    <x v="23"/>
    <n v="25013"/>
    <n v="37175"/>
    <s v="MA"/>
    <s v="Hampden MA"/>
    <s v="Ludlow town, Hampden MA"/>
    <s v="Ludlow"/>
    <x v="23"/>
    <n v="115"/>
    <n v="1.6999999999999999E-3"/>
    <x v="3"/>
    <x v="3"/>
  </r>
  <r>
    <n v="25"/>
    <x v="23"/>
    <n v="25013"/>
    <n v="42145"/>
    <s v="MA"/>
    <s v="Hampden MA"/>
    <s v="Monson town, Hampden MA"/>
    <s v="Monson"/>
    <x v="23"/>
    <n v="3554"/>
    <n v="5.3900000000000003E-2"/>
    <x v="3"/>
    <x v="3"/>
  </r>
  <r>
    <n v="25"/>
    <x v="23"/>
    <n v="25013"/>
    <n v="42530"/>
    <s v="MA"/>
    <s v="Hampden MA"/>
    <s v="Montgomery town, Hampden MA"/>
    <s v="Montgomery"/>
    <x v="23"/>
    <n v="351"/>
    <n v="5.3E-3"/>
    <x v="3"/>
    <x v="3"/>
  </r>
  <r>
    <n v="25"/>
    <x v="23"/>
    <n v="25013"/>
    <n v="52144"/>
    <s v="MA"/>
    <s v="Hampden MA"/>
    <s v="Palmer Town city, Hampden MA"/>
    <s v="Palmer"/>
    <x v="23"/>
    <n v="5854"/>
    <n v="8.8700000000000001E-2"/>
    <x v="3"/>
    <x v="3"/>
  </r>
  <r>
    <n v="25"/>
    <x v="23"/>
    <n v="25013"/>
    <n v="58650"/>
    <s v="MA"/>
    <s v="Hampden MA"/>
    <s v="Russell town, Hampden MA"/>
    <s v="Russell"/>
    <x v="23"/>
    <n v="703"/>
    <n v="1.0699999999999999E-2"/>
    <x v="3"/>
    <x v="3"/>
  </r>
  <r>
    <n v="25"/>
    <x v="23"/>
    <n v="25013"/>
    <n v="70045"/>
    <s v="MA"/>
    <s v="Hampden MA"/>
    <s v="Tolland town, Hampden MA"/>
    <s v="Tolland"/>
    <x v="23"/>
    <n v="501"/>
    <n v="7.6E-3"/>
    <x v="3"/>
    <x v="3"/>
  </r>
  <r>
    <n v="25"/>
    <x v="23"/>
    <n v="25013"/>
    <n v="72390"/>
    <s v="MA"/>
    <s v="Hampden MA"/>
    <s v="Wales town, Hampden MA"/>
    <s v="Wales"/>
    <x v="23"/>
    <n v="896"/>
    <n v="1.3599999999999999E-2"/>
    <x v="3"/>
    <x v="3"/>
  </r>
  <r>
    <n v="25"/>
    <x v="23"/>
    <n v="25015"/>
    <n v="1370"/>
    <s v="MA"/>
    <s v="Hampshire MA"/>
    <s v="Amherst Town city, Hampshire MA"/>
    <s v="Amherst"/>
    <x v="23"/>
    <n v="9"/>
    <n v="1E-4"/>
    <x v="3"/>
    <x v="3"/>
  </r>
  <r>
    <n v="25"/>
    <x v="23"/>
    <n v="25015"/>
    <n v="4825"/>
    <s v="MA"/>
    <s v="Hampshire MA"/>
    <s v="Belchertown town, Hampshire MA"/>
    <s v="Belchertown"/>
    <x v="23"/>
    <n v="6271"/>
    <n v="9.5000000000000001E-2"/>
    <x v="3"/>
    <x v="3"/>
  </r>
  <r>
    <n v="25"/>
    <x v="23"/>
    <n v="25015"/>
    <n v="19370"/>
    <s v="MA"/>
    <s v="Hampshire MA"/>
    <s v="Easthampton Town city, Hampshire MA"/>
    <s v="Easthampton"/>
    <x v="23"/>
    <n v="7849"/>
    <n v="0.11899999999999999"/>
    <x v="3"/>
    <x v="3"/>
  </r>
  <r>
    <n v="25"/>
    <x v="23"/>
    <n v="25015"/>
    <n v="26535"/>
    <s v="MA"/>
    <s v="Hampshire MA"/>
    <s v="Granby town, Hampshire MA"/>
    <s v="Granby"/>
    <x v="23"/>
    <n v="2347"/>
    <n v="3.56E-2"/>
    <x v="3"/>
    <x v="3"/>
  </r>
  <r>
    <n v="25"/>
    <x v="23"/>
    <n v="25015"/>
    <n v="27690"/>
    <s v="MA"/>
    <s v="Hampshire MA"/>
    <s v="Hadley town, Hampshire MA"/>
    <s v="Hadley"/>
    <x v="23"/>
    <n v="2159"/>
    <n v="3.27E-2"/>
    <x v="3"/>
    <x v="3"/>
  </r>
  <r>
    <n v="25"/>
    <x v="23"/>
    <n v="25015"/>
    <n v="29265"/>
    <s v="MA"/>
    <s v="Hampshire MA"/>
    <s v="Hatfield town, Hampshire MA"/>
    <s v="Hatfield"/>
    <x v="23"/>
    <n v="39"/>
    <n v="5.9999999999999995E-4"/>
    <x v="3"/>
    <x v="3"/>
  </r>
  <r>
    <n v="25"/>
    <x v="23"/>
    <n v="25015"/>
    <n v="31785"/>
    <s v="MA"/>
    <s v="Hampshire MA"/>
    <s v="Huntington town, Hampshire MA"/>
    <s v="Huntington"/>
    <x v="23"/>
    <n v="999"/>
    <n v="1.5100000000000001E-2"/>
    <x v="3"/>
    <x v="3"/>
  </r>
  <r>
    <n v="25"/>
    <x v="23"/>
    <n v="25015"/>
    <n v="40990"/>
    <s v="MA"/>
    <s v="Hampshire MA"/>
    <s v="Middlefield town, Hampshire MA"/>
    <s v="Middlefield"/>
    <x v="23"/>
    <n v="23"/>
    <n v="2.9999999999999997E-4"/>
    <x v="3"/>
    <x v="3"/>
  </r>
  <r>
    <n v="25"/>
    <x v="23"/>
    <n v="25015"/>
    <n v="46330"/>
    <s v="MA"/>
    <s v="Hampshire MA"/>
    <s v="Northampton city, Hampshire MA"/>
    <s v="Northampton"/>
    <x v="23"/>
    <n v="13605"/>
    <n v="0.20619999999999999"/>
    <x v="3"/>
    <x v="3"/>
  </r>
  <r>
    <n v="25"/>
    <x v="23"/>
    <n v="25015"/>
    <n v="62745"/>
    <s v="MA"/>
    <s v="Hampshire MA"/>
    <s v="Southampton town, Hampshire MA"/>
    <s v="Southampton"/>
    <x v="23"/>
    <n v="2551"/>
    <n v="3.8699999999999998E-2"/>
    <x v="3"/>
    <x v="3"/>
  </r>
  <r>
    <n v="25"/>
    <x v="23"/>
    <n v="25015"/>
    <n v="64145"/>
    <s v="MA"/>
    <s v="Hampshire MA"/>
    <s v="South Hadley town, Hampshire MA"/>
    <s v="South Hadley"/>
    <x v="23"/>
    <n v="7439"/>
    <n v="0.11269999999999999"/>
    <x v="3"/>
    <x v="3"/>
  </r>
  <r>
    <n v="25"/>
    <x v="23"/>
    <n v="25015"/>
    <n v="72880"/>
    <s v="MA"/>
    <s v="Hampshire MA"/>
    <s v="Ware town, Hampshire MA"/>
    <s v="Ware"/>
    <x v="23"/>
    <n v="4755"/>
    <n v="7.2099999999999997E-2"/>
    <x v="3"/>
    <x v="3"/>
  </r>
  <r>
    <n v="25"/>
    <x v="23"/>
    <n v="25015"/>
    <n v="76380"/>
    <s v="MA"/>
    <s v="Hampshire MA"/>
    <s v="Westhampton town, Hampshire MA"/>
    <s v="Westhampton"/>
    <x v="23"/>
    <n v="747"/>
    <n v="1.1299999999999999E-2"/>
    <x v="3"/>
    <x v="3"/>
  </r>
  <r>
    <n v="25"/>
    <x v="24"/>
    <n v="25013"/>
    <n v="67000"/>
    <s v="MA"/>
    <s v="Hampden MA"/>
    <s v="Springfield city, Hampden MA"/>
    <s v="Springfield"/>
    <x v="24"/>
    <n v="62736"/>
    <n v="1"/>
    <x v="3"/>
    <x v="3"/>
  </r>
  <r>
    <n v="25"/>
    <x v="25"/>
    <n v="25013"/>
    <n v="840"/>
    <s v="MA"/>
    <s v="Hampden MA"/>
    <s v="Agawam Town city, Hampden MA"/>
    <s v="Agawam"/>
    <x v="25"/>
    <n v="12361"/>
    <n v="0.1968"/>
    <x v="3"/>
    <x v="3"/>
  </r>
  <r>
    <n v="25"/>
    <x v="25"/>
    <n v="25013"/>
    <n v="30840"/>
    <s v="MA"/>
    <s v="Hampden MA"/>
    <s v="Holyoke city, Hampden MA"/>
    <s v="Holyoke"/>
    <x v="25"/>
    <n v="16576"/>
    <n v="0.26390000000000002"/>
    <x v="3"/>
    <x v="3"/>
  </r>
  <r>
    <n v="25"/>
    <x v="25"/>
    <n v="25013"/>
    <n v="65825"/>
    <s v="MA"/>
    <s v="Hampden MA"/>
    <s v="Southwick town, Hampden MA"/>
    <s v="Southwick"/>
    <x v="25"/>
    <n v="4115"/>
    <n v="6.5500000000000003E-2"/>
    <x v="3"/>
    <x v="3"/>
  </r>
  <r>
    <n v="25"/>
    <x v="25"/>
    <n v="25013"/>
    <n v="76030"/>
    <s v="MA"/>
    <s v="Hampden MA"/>
    <s v="Westfield city, Hampden MA"/>
    <s v="Westfield"/>
    <x v="25"/>
    <n v="16869"/>
    <n v="0.26860000000000001"/>
    <x v="3"/>
    <x v="3"/>
  </r>
  <r>
    <n v="25"/>
    <x v="25"/>
    <n v="25013"/>
    <n v="77890"/>
    <s v="MA"/>
    <s v="Hampden MA"/>
    <s v="West Springfield Town city, Hampden MA"/>
    <s v="West Springfield"/>
    <x v="25"/>
    <n v="12885"/>
    <n v="0.20519999999999999"/>
    <x v="3"/>
    <x v="3"/>
  </r>
  <r>
    <n v="25"/>
    <x v="26"/>
    <n v="25013"/>
    <n v="13660"/>
    <s v="MA"/>
    <s v="Hampden MA"/>
    <s v="Chicopee city, Hampden MA"/>
    <s v="Chicopee"/>
    <x v="26"/>
    <n v="25544"/>
    <n v="0.47049999999999997"/>
    <x v="3"/>
    <x v="3"/>
  </r>
  <r>
    <n v="25"/>
    <x v="26"/>
    <n v="25013"/>
    <n v="19645"/>
    <s v="MA"/>
    <s v="Hampden MA"/>
    <s v="East Longmeadow town, Hampden MA"/>
    <s v="East Longmeadow"/>
    <x v="26"/>
    <n v="6371"/>
    <n v="0.1174"/>
    <x v="3"/>
    <x v="3"/>
  </r>
  <r>
    <n v="25"/>
    <x v="26"/>
    <n v="25013"/>
    <n v="28075"/>
    <s v="MA"/>
    <s v="Hampden MA"/>
    <s v="Hampden town, Hampden MA"/>
    <s v="Hampden"/>
    <x v="26"/>
    <n v="2008"/>
    <n v="3.6999999999999998E-2"/>
    <x v="3"/>
    <x v="3"/>
  </r>
  <r>
    <n v="25"/>
    <x v="26"/>
    <n v="25013"/>
    <n v="36300"/>
    <s v="MA"/>
    <s v="Hampden MA"/>
    <s v="Longmeadow town, Hampden MA"/>
    <s v="Longmeadow"/>
    <x v="26"/>
    <n v="5967"/>
    <n v="0.1099"/>
    <x v="3"/>
    <x v="3"/>
  </r>
  <r>
    <n v="25"/>
    <x v="26"/>
    <n v="25013"/>
    <n v="37175"/>
    <s v="MA"/>
    <s v="Hampden MA"/>
    <s v="Ludlow town, Hampden MA"/>
    <s v="Ludlow"/>
    <x v="26"/>
    <n v="8640"/>
    <n v="0.15920000000000001"/>
    <x v="3"/>
    <x v="3"/>
  </r>
  <r>
    <n v="25"/>
    <x v="26"/>
    <n v="25013"/>
    <n v="67000"/>
    <s v="MA"/>
    <s v="Hampden MA"/>
    <s v="Springfield city, Hampden MA"/>
    <s v="Springfield"/>
    <x v="26"/>
    <n v="46"/>
    <n v="8.0000000000000004E-4"/>
    <x v="3"/>
    <x v="3"/>
  </r>
  <r>
    <n v="25"/>
    <x v="26"/>
    <n v="25013"/>
    <n v="79740"/>
    <s v="MA"/>
    <s v="Hampden MA"/>
    <s v="Wilbraham town, Hampden MA"/>
    <s v="Wilbraham"/>
    <x v="26"/>
    <n v="5712"/>
    <n v="0.1052"/>
    <x v="3"/>
    <x v="3"/>
  </r>
  <r>
    <n v="25"/>
    <x v="27"/>
    <n v="25017"/>
    <n v="2130"/>
    <s v="MA"/>
    <s v="Middlesex MA"/>
    <s v="Ashland town, Middlesex MA"/>
    <s v="Ashland"/>
    <x v="27"/>
    <n v="7495"/>
    <n v="0.15629999999999999"/>
    <x v="6"/>
    <x v="6"/>
  </r>
  <r>
    <n v="25"/>
    <x v="27"/>
    <n v="25017"/>
    <n v="30700"/>
    <s v="MA"/>
    <s v="Middlesex MA"/>
    <s v="Holliston town, Middlesex MA"/>
    <s v="Holliston"/>
    <x v="27"/>
    <n v="5558"/>
    <n v="0.1159"/>
    <x v="6"/>
    <x v="6"/>
  </r>
  <r>
    <n v="25"/>
    <x v="27"/>
    <n v="25017"/>
    <n v="31085"/>
    <s v="MA"/>
    <s v="Middlesex MA"/>
    <s v="Hopkinton town, Middlesex MA"/>
    <s v="Hopkinton"/>
    <x v="27"/>
    <n v="6645"/>
    <n v="0.1386"/>
    <x v="6"/>
    <x v="6"/>
  </r>
  <r>
    <n v="25"/>
    <x v="27"/>
    <n v="25017"/>
    <n v="61380"/>
    <s v="MA"/>
    <s v="Middlesex MA"/>
    <s v="Sherborn town, Middlesex MA"/>
    <s v="Sherborn"/>
    <x v="27"/>
    <n v="29"/>
    <n v="5.9999999999999995E-4"/>
    <x v="6"/>
    <x v="6"/>
  </r>
  <r>
    <n v="25"/>
    <x v="27"/>
    <n v="25021"/>
    <n v="4930"/>
    <s v="MA"/>
    <s v="Norfolk MA"/>
    <s v="Bellingham town, Norfolk MA"/>
    <s v="Bellingham"/>
    <x v="27"/>
    <n v="2"/>
    <n v="0"/>
    <x v="6"/>
    <x v="6"/>
  </r>
  <r>
    <n v="25"/>
    <x v="27"/>
    <n v="25021"/>
    <n v="25172"/>
    <s v="MA"/>
    <s v="Norfolk MA"/>
    <s v="Franklin Town city, Norfolk MA"/>
    <s v="Franklin"/>
    <x v="27"/>
    <n v="1"/>
    <n v="0"/>
    <x v="6"/>
    <x v="6"/>
  </r>
  <r>
    <n v="25"/>
    <x v="27"/>
    <n v="25021"/>
    <n v="39765"/>
    <s v="MA"/>
    <s v="Norfolk MA"/>
    <s v="Medfield town, Norfolk MA"/>
    <s v="Medfield"/>
    <x v="27"/>
    <n v="4418"/>
    <n v="9.2100000000000001E-2"/>
    <x v="6"/>
    <x v="6"/>
  </r>
  <r>
    <n v="25"/>
    <x v="27"/>
    <n v="25021"/>
    <n v="39975"/>
    <s v="MA"/>
    <s v="Norfolk MA"/>
    <s v="Medway town, Norfolk MA"/>
    <s v="Medway"/>
    <x v="27"/>
    <n v="4777"/>
    <n v="9.9599999999999994E-2"/>
    <x v="6"/>
    <x v="6"/>
  </r>
  <r>
    <n v="25"/>
    <x v="27"/>
    <n v="25021"/>
    <n v="41515"/>
    <s v="MA"/>
    <s v="Norfolk MA"/>
    <s v="Millis town, Norfolk MA"/>
    <s v="Millis"/>
    <x v="27"/>
    <n v="3412"/>
    <n v="7.1199999999999999E-2"/>
    <x v="6"/>
    <x v="6"/>
  </r>
  <r>
    <n v="25"/>
    <x v="27"/>
    <n v="25027"/>
    <n v="30945"/>
    <s v="MA"/>
    <s v="Worcester MA"/>
    <s v="Hopedale town, Worcester MA"/>
    <s v="Hopedale"/>
    <x v="27"/>
    <n v="164"/>
    <n v="3.3999999999999998E-3"/>
    <x v="8"/>
    <x v="8"/>
  </r>
  <r>
    <n v="25"/>
    <x v="27"/>
    <n v="25027"/>
    <n v="41165"/>
    <s v="MA"/>
    <s v="Worcester MA"/>
    <s v="Milford town, Worcester MA"/>
    <s v="Milford"/>
    <x v="27"/>
    <n v="11605"/>
    <n v="0.24199999999999999"/>
    <x v="8"/>
    <x v="8"/>
  </r>
  <r>
    <n v="25"/>
    <x v="27"/>
    <n v="25027"/>
    <n v="63165"/>
    <s v="MA"/>
    <s v="Worcester MA"/>
    <s v="Southborough town, Worcester MA"/>
    <s v="Southborough"/>
    <x v="27"/>
    <n v="3725"/>
    <n v="7.7700000000000005E-2"/>
    <x v="8"/>
    <x v="8"/>
  </r>
  <r>
    <n v="25"/>
    <x v="27"/>
    <n v="25027"/>
    <n v="71480"/>
    <s v="MA"/>
    <s v="Worcester MA"/>
    <s v="Upton town, Worcester MA"/>
    <s v="Upton"/>
    <x v="27"/>
    <n v="114"/>
    <n v="2.3999999999999998E-3"/>
    <x v="8"/>
    <x v="8"/>
  </r>
  <r>
    <n v="25"/>
    <x v="28"/>
    <n v="25009"/>
    <n v="37490"/>
    <s v="MA"/>
    <s v="Essex MA"/>
    <s v="Lynn city, Essex MA"/>
    <s v="Lynn"/>
    <x v="28"/>
    <n v="336"/>
    <n v="5.3E-3"/>
    <x v="6"/>
    <x v="6"/>
  </r>
  <r>
    <n v="25"/>
    <x v="28"/>
    <n v="25009"/>
    <n v="37560"/>
    <s v="MA"/>
    <s v="Essex MA"/>
    <s v="Lynnfield town, Essex MA"/>
    <s v="Lynnfield"/>
    <x v="28"/>
    <n v="248"/>
    <n v="3.8999999999999998E-3"/>
    <x v="6"/>
    <x v="6"/>
  </r>
  <r>
    <n v="25"/>
    <x v="28"/>
    <n v="25009"/>
    <n v="60015"/>
    <s v="MA"/>
    <s v="Essex MA"/>
    <s v="Saugus town, Essex MA"/>
    <s v="Saugus"/>
    <x v="28"/>
    <n v="11130"/>
    <n v="0.17680000000000001"/>
    <x v="6"/>
    <x v="6"/>
  </r>
  <r>
    <n v="25"/>
    <x v="28"/>
    <n v="25017"/>
    <n v="9840"/>
    <s v="MA"/>
    <s v="Middlesex MA"/>
    <s v="Burlington town, Middlesex MA"/>
    <s v="Burlington"/>
    <x v="28"/>
    <n v="172"/>
    <n v="2.7000000000000001E-3"/>
    <x v="6"/>
    <x v="6"/>
  </r>
  <r>
    <n v="25"/>
    <x v="28"/>
    <n v="25017"/>
    <n v="37875"/>
    <s v="MA"/>
    <s v="Middlesex MA"/>
    <s v="Malden city, Middlesex MA"/>
    <s v="Malden"/>
    <x v="28"/>
    <n v="14"/>
    <n v="2.0000000000000001E-4"/>
    <x v="6"/>
    <x v="6"/>
  </r>
  <r>
    <n v="25"/>
    <x v="28"/>
    <n v="25017"/>
    <n v="40115"/>
    <s v="MA"/>
    <s v="Middlesex MA"/>
    <s v="Melrose city, Middlesex MA"/>
    <s v="Melrose"/>
    <x v="28"/>
    <n v="12614"/>
    <n v="0.20030000000000001"/>
    <x v="6"/>
    <x v="6"/>
  </r>
  <r>
    <n v="25"/>
    <x v="28"/>
    <n v="25017"/>
    <n v="67665"/>
    <s v="MA"/>
    <s v="Middlesex MA"/>
    <s v="Stoneham town, Middlesex MA"/>
    <s v="Stoneham"/>
    <x v="28"/>
    <n v="10149"/>
    <n v="0.16120000000000001"/>
    <x v="6"/>
    <x v="6"/>
  </r>
  <r>
    <n v="25"/>
    <x v="28"/>
    <n v="25017"/>
    <n v="72215"/>
    <s v="MA"/>
    <s v="Middlesex MA"/>
    <s v="Wakefield town, Middlesex MA"/>
    <s v="Wakefield"/>
    <x v="28"/>
    <n v="10509"/>
    <n v="0.16689999999999999"/>
    <x v="6"/>
    <x v="6"/>
  </r>
  <r>
    <n v="25"/>
    <x v="28"/>
    <n v="25017"/>
    <n v="80230"/>
    <s v="MA"/>
    <s v="Middlesex MA"/>
    <s v="Wilmington town, Middlesex MA"/>
    <s v="Wilmington"/>
    <x v="28"/>
    <n v="32"/>
    <n v="5.0000000000000001E-4"/>
    <x v="6"/>
    <x v="6"/>
  </r>
  <r>
    <n v="25"/>
    <x v="28"/>
    <n v="25017"/>
    <n v="80510"/>
    <s v="MA"/>
    <s v="Middlesex MA"/>
    <s v="Winchester town, Middlesex MA"/>
    <s v="Winchester"/>
    <x v="28"/>
    <n v="38"/>
    <n v="5.9999999999999995E-4"/>
    <x v="6"/>
    <x v="6"/>
  </r>
  <r>
    <n v="25"/>
    <x v="28"/>
    <n v="25017"/>
    <n v="81035"/>
    <s v="MA"/>
    <s v="Middlesex MA"/>
    <s v="Woburn city, Middlesex MA"/>
    <s v="Woburn"/>
    <x v="28"/>
    <n v="17502"/>
    <n v="0.27800000000000002"/>
    <x v="6"/>
    <x v="6"/>
  </r>
  <r>
    <n v="25"/>
    <x v="28"/>
    <n v="25025"/>
    <n v="56585"/>
    <s v="MA"/>
    <s v="Suffolk MA"/>
    <s v="Revere city, Suffolk MA"/>
    <s v="Revere"/>
    <x v="28"/>
    <n v="223"/>
    <n v="3.5000000000000001E-3"/>
    <x v="6"/>
    <x v="6"/>
  </r>
  <r>
    <n v="25"/>
    <x v="29"/>
    <n v="25021"/>
    <n v="9175"/>
    <s v="MA"/>
    <s v="Norfolk MA"/>
    <s v="Brookline town, Norfolk MA"/>
    <s v="Brookline"/>
    <x v="29"/>
    <n v="119"/>
    <n v="2.3999999999999998E-3"/>
    <x v="6"/>
    <x v="6"/>
  </r>
  <r>
    <n v="25"/>
    <x v="29"/>
    <n v="25025"/>
    <n v="7000"/>
    <s v="MA"/>
    <s v="Suffolk MA"/>
    <s v="Boston city, Suffolk MA"/>
    <s v="Boston"/>
    <x v="29"/>
    <n v="50323"/>
    <n v="0.99760000000000004"/>
    <x v="6"/>
    <x v="6"/>
  </r>
  <r>
    <n v="25"/>
    <x v="30"/>
    <n v="25017"/>
    <n v="62535"/>
    <s v="MA"/>
    <s v="Middlesex MA"/>
    <s v="Somerville city, Middlesex MA"/>
    <s v="Somerville"/>
    <x v="30"/>
    <n v="190"/>
    <n v="2.2000000000000001E-3"/>
    <x v="6"/>
    <x v="6"/>
  </r>
  <r>
    <n v="25"/>
    <x v="30"/>
    <n v="25025"/>
    <n v="7000"/>
    <s v="MA"/>
    <s v="Suffolk MA"/>
    <s v="Boston city, Suffolk MA"/>
    <s v="Boston"/>
    <x v="30"/>
    <n v="85818"/>
    <n v="0.99770000000000003"/>
    <x v="6"/>
    <x v="6"/>
  </r>
  <r>
    <n v="25"/>
    <x v="30"/>
    <n v="25025"/>
    <n v="56585"/>
    <s v="MA"/>
    <s v="Suffolk MA"/>
    <s v="Revere city, Suffolk MA"/>
    <s v="Revere"/>
    <x v="30"/>
    <n v="4"/>
    <n v="0"/>
    <x v="6"/>
    <x v="6"/>
  </r>
  <r>
    <n v="25"/>
    <x v="31"/>
    <n v="25025"/>
    <n v="7000"/>
    <s v="MA"/>
    <s v="Suffolk MA"/>
    <s v="Boston city, Suffolk MA"/>
    <s v="Boston"/>
    <x v="31"/>
    <n v="56936"/>
    <n v="1"/>
    <x v="6"/>
    <x v="6"/>
  </r>
  <r>
    <n v="25"/>
    <x v="32"/>
    <n v="25025"/>
    <n v="7000"/>
    <s v="MA"/>
    <s v="Suffolk MA"/>
    <s v="Boston city, Suffolk MA"/>
    <s v="Boston"/>
    <x v="32"/>
    <n v="53825"/>
    <n v="1"/>
    <x v="6"/>
    <x v="6"/>
  </r>
  <r>
    <n v="25"/>
    <x v="33"/>
    <n v="25021"/>
    <n v="9175"/>
    <s v="MA"/>
    <s v="Norfolk MA"/>
    <s v="Brookline town, Norfolk MA"/>
    <s v="Brookline"/>
    <x v="33"/>
    <n v="17"/>
    <n v="2.9999999999999997E-4"/>
    <x v="6"/>
    <x v="6"/>
  </r>
  <r>
    <n v="25"/>
    <x v="33"/>
    <n v="25021"/>
    <n v="16495"/>
    <s v="MA"/>
    <s v="Norfolk MA"/>
    <s v="Dedham town, Norfolk MA"/>
    <s v="Dedham"/>
    <x v="33"/>
    <n v="23"/>
    <n v="4.0000000000000002E-4"/>
    <x v="6"/>
    <x v="6"/>
  </r>
  <r>
    <n v="25"/>
    <x v="33"/>
    <n v="25025"/>
    <n v="7000"/>
    <s v="MA"/>
    <s v="Suffolk MA"/>
    <s v="Boston city, Suffolk MA"/>
    <s v="Boston"/>
    <x v="33"/>
    <n v="54624"/>
    <n v="0.99929999999999997"/>
    <x v="6"/>
    <x v="6"/>
  </r>
  <r>
    <n v="25"/>
    <x v="34"/>
    <n v="25009"/>
    <n v="60015"/>
    <s v="MA"/>
    <s v="Essex MA"/>
    <s v="Saugus town, Essex MA"/>
    <s v="Saugus"/>
    <x v="34"/>
    <n v="173"/>
    <n v="3.5999999999999999E-3"/>
    <x v="6"/>
    <x v="6"/>
  </r>
  <r>
    <n v="25"/>
    <x v="34"/>
    <n v="25017"/>
    <n v="21990"/>
    <s v="MA"/>
    <s v="Middlesex MA"/>
    <s v="Everett city, Middlesex MA"/>
    <s v="Everett"/>
    <x v="34"/>
    <n v="9"/>
    <n v="2.0000000000000001E-4"/>
    <x v="6"/>
    <x v="6"/>
  </r>
  <r>
    <n v="25"/>
    <x v="34"/>
    <n v="25025"/>
    <n v="13205"/>
    <s v="MA"/>
    <s v="Suffolk MA"/>
    <s v="Chelsea city, Suffolk MA"/>
    <s v="Chelsea"/>
    <x v="34"/>
    <n v="14528"/>
    <n v="0.30370000000000003"/>
    <x v="6"/>
    <x v="6"/>
  </r>
  <r>
    <n v="25"/>
    <x v="34"/>
    <n v="25025"/>
    <n v="56585"/>
    <s v="MA"/>
    <s v="Suffolk MA"/>
    <s v="Revere city, Suffolk MA"/>
    <s v="Revere"/>
    <x v="34"/>
    <n v="24312"/>
    <n v="0.50819999999999999"/>
    <x v="6"/>
    <x v="6"/>
  </r>
  <r>
    <n v="25"/>
    <x v="34"/>
    <n v="25025"/>
    <n v="81005"/>
    <s v="MA"/>
    <s v="Suffolk MA"/>
    <s v="Winthrop Town city, Suffolk MA"/>
    <s v="Winthrop"/>
    <x v="34"/>
    <n v="8821"/>
    <n v="0.18440000000000001"/>
    <x v="6"/>
    <x v="6"/>
  </r>
  <r>
    <n v="25"/>
    <x v="35"/>
    <n v="25017"/>
    <n v="45560"/>
    <s v="MA"/>
    <s v="Middlesex MA"/>
    <s v="Newton city, Middlesex MA"/>
    <s v="Newton"/>
    <x v="35"/>
    <n v="33320"/>
    <n v="0.54339999999999999"/>
    <x v="6"/>
    <x v="6"/>
  </r>
  <r>
    <n v="25"/>
    <x v="35"/>
    <n v="25021"/>
    <n v="9175"/>
    <s v="MA"/>
    <s v="Norfolk MA"/>
    <s v="Brookline town, Norfolk MA"/>
    <s v="Brookline"/>
    <x v="35"/>
    <n v="27825"/>
    <n v="0.45379999999999998"/>
    <x v="6"/>
    <x v="6"/>
  </r>
  <r>
    <n v="25"/>
    <x v="35"/>
    <n v="25025"/>
    <n v="7000"/>
    <s v="MA"/>
    <s v="Suffolk MA"/>
    <s v="Boston city, Suffolk MA"/>
    <s v="Boston"/>
    <x v="35"/>
    <n v="168"/>
    <n v="2.7000000000000001E-3"/>
    <x v="6"/>
    <x v="6"/>
  </r>
  <r>
    <n v="25"/>
    <x v="36"/>
    <n v="25017"/>
    <n v="30700"/>
    <s v="MA"/>
    <s v="Middlesex MA"/>
    <s v="Holliston town, Middlesex MA"/>
    <s v="Holliston"/>
    <x v="36"/>
    <n v="4"/>
    <n v="1E-4"/>
    <x v="6"/>
    <x v="6"/>
  </r>
  <r>
    <n v="25"/>
    <x v="36"/>
    <n v="25017"/>
    <n v="43895"/>
    <s v="MA"/>
    <s v="Middlesex MA"/>
    <s v="Natick town, Middlesex MA"/>
    <s v="Natick"/>
    <x v="36"/>
    <n v="62"/>
    <n v="1.6000000000000001E-3"/>
    <x v="6"/>
    <x v="6"/>
  </r>
  <r>
    <n v="25"/>
    <x v="36"/>
    <n v="25017"/>
    <n v="61380"/>
    <s v="MA"/>
    <s v="Middlesex MA"/>
    <s v="Sherborn town, Middlesex MA"/>
    <s v="Sherborn"/>
    <x v="36"/>
    <n v="1510"/>
    <n v="3.7900000000000003E-2"/>
    <x v="6"/>
    <x v="6"/>
  </r>
  <r>
    <n v="25"/>
    <x v="36"/>
    <n v="25017"/>
    <n v="73790"/>
    <s v="MA"/>
    <s v="Middlesex MA"/>
    <s v="Wayland town, Middlesex MA"/>
    <s v="Wayland"/>
    <x v="36"/>
    <n v="5233"/>
    <n v="0.13120000000000001"/>
    <x v="6"/>
    <x v="6"/>
  </r>
  <r>
    <n v="25"/>
    <x v="36"/>
    <n v="25017"/>
    <n v="77255"/>
    <s v="MA"/>
    <s v="Middlesex MA"/>
    <s v="Weston town, Middlesex MA"/>
    <s v="Weston"/>
    <x v="36"/>
    <n v="4005"/>
    <n v="0.1004"/>
    <x v="6"/>
    <x v="6"/>
  </r>
  <r>
    <n v="25"/>
    <x v="36"/>
    <n v="25021"/>
    <n v="16495"/>
    <s v="MA"/>
    <s v="Norfolk MA"/>
    <s v="Dedham town, Norfolk MA"/>
    <s v="Dedham"/>
    <x v="36"/>
    <n v="1"/>
    <n v="0"/>
    <x v="6"/>
    <x v="6"/>
  </r>
  <r>
    <n v="25"/>
    <x v="36"/>
    <n v="25021"/>
    <n v="17405"/>
    <s v="MA"/>
    <s v="Norfolk MA"/>
    <s v="Dover town, Norfolk MA"/>
    <s v="Dover"/>
    <x v="36"/>
    <n v="2046"/>
    <n v="5.1299999999999998E-2"/>
    <x v="6"/>
    <x v="6"/>
  </r>
  <r>
    <n v="25"/>
    <x v="36"/>
    <n v="25021"/>
    <n v="44105"/>
    <s v="MA"/>
    <s v="Norfolk MA"/>
    <s v="Needham town, Norfolk MA"/>
    <s v="Needham"/>
    <x v="36"/>
    <n v="11891"/>
    <n v="0.29809999999999998"/>
    <x v="6"/>
    <x v="6"/>
  </r>
  <r>
    <n v="25"/>
    <x v="36"/>
    <n v="25021"/>
    <n v="72495"/>
    <s v="MA"/>
    <s v="Norfolk MA"/>
    <s v="Walpole town, Norfolk MA"/>
    <s v="Walpole"/>
    <x v="36"/>
    <n v="253"/>
    <n v="6.3E-3"/>
    <x v="6"/>
    <x v="6"/>
  </r>
  <r>
    <n v="25"/>
    <x v="36"/>
    <n v="25021"/>
    <n v="74175"/>
    <s v="MA"/>
    <s v="Norfolk MA"/>
    <s v="Wellesley town, Norfolk MA"/>
    <s v="Wellesley"/>
    <x v="36"/>
    <n v="9282"/>
    <n v="0.23269999999999999"/>
    <x v="6"/>
    <x v="6"/>
  </r>
  <r>
    <n v="25"/>
    <x v="36"/>
    <n v="25021"/>
    <n v="78690"/>
    <s v="MA"/>
    <s v="Norfolk MA"/>
    <s v="Westwood town, Norfolk MA"/>
    <s v="Westwood"/>
    <x v="36"/>
    <n v="5605"/>
    <n v="0.14050000000000001"/>
    <x v="6"/>
    <x v="6"/>
  </r>
  <r>
    <n v="25"/>
    <x v="37"/>
    <n v="25005"/>
    <n v="20100"/>
    <s v="MA"/>
    <s v="Bristol MA"/>
    <s v="Easton town, Bristol MA"/>
    <s v="Easton"/>
    <x v="37"/>
    <n v="19"/>
    <n v="4.0000000000000002E-4"/>
    <x v="11"/>
    <x v="11"/>
  </r>
  <r>
    <n v="25"/>
    <x v="37"/>
    <n v="25021"/>
    <n v="4930"/>
    <s v="MA"/>
    <s v="Norfolk MA"/>
    <s v="Bellingham town, Norfolk MA"/>
    <s v="Bellingham"/>
    <x v="37"/>
    <n v="6651"/>
    <n v="0.1283"/>
    <x v="6"/>
    <x v="6"/>
  </r>
  <r>
    <n v="25"/>
    <x v="37"/>
    <n v="25021"/>
    <n v="24820"/>
    <s v="MA"/>
    <s v="Norfolk MA"/>
    <s v="Foxborough town, Norfolk MA"/>
    <s v="Foxborough"/>
    <x v="37"/>
    <n v="7682"/>
    <n v="0.1482"/>
    <x v="6"/>
    <x v="6"/>
  </r>
  <r>
    <n v="25"/>
    <x v="37"/>
    <n v="25021"/>
    <n v="25172"/>
    <s v="MA"/>
    <s v="Norfolk MA"/>
    <s v="Franklin Town city, Norfolk MA"/>
    <s v="Franklin"/>
    <x v="37"/>
    <n v="12550"/>
    <n v="0.24210000000000001"/>
    <x v="6"/>
    <x v="6"/>
  </r>
  <r>
    <n v="25"/>
    <x v="37"/>
    <n v="25021"/>
    <n v="39765"/>
    <s v="MA"/>
    <s v="Norfolk MA"/>
    <s v="Medfield town, Norfolk MA"/>
    <s v="Medfield"/>
    <x v="37"/>
    <n v="32"/>
    <n v="5.9999999999999995E-4"/>
    <x v="6"/>
    <x v="6"/>
  </r>
  <r>
    <n v="25"/>
    <x v="37"/>
    <n v="25021"/>
    <n v="39975"/>
    <s v="MA"/>
    <s v="Norfolk MA"/>
    <s v="Medway town, Norfolk MA"/>
    <s v="Medway"/>
    <x v="37"/>
    <n v="49"/>
    <n v="8.9999999999999998E-4"/>
    <x v="6"/>
    <x v="6"/>
  </r>
  <r>
    <n v="25"/>
    <x v="37"/>
    <n v="25021"/>
    <n v="46050"/>
    <s v="MA"/>
    <s v="Norfolk MA"/>
    <s v="Norfolk town, Norfolk MA"/>
    <s v="Norfolk"/>
    <x v="37"/>
    <n v="3601"/>
    <n v="6.9500000000000006E-2"/>
    <x v="6"/>
    <x v="6"/>
  </r>
  <r>
    <n v="25"/>
    <x v="37"/>
    <n v="25021"/>
    <n v="50250"/>
    <s v="MA"/>
    <s v="Norfolk MA"/>
    <s v="Norwood town, Norfolk MA"/>
    <s v="Norwood"/>
    <x v="37"/>
    <n v="311"/>
    <n v="6.0000000000000001E-3"/>
    <x v="6"/>
    <x v="6"/>
  </r>
  <r>
    <n v="25"/>
    <x v="37"/>
    <n v="25021"/>
    <n v="54100"/>
    <s v="MA"/>
    <s v="Norfolk MA"/>
    <s v="Plainville town, Norfolk MA"/>
    <s v="Plainville"/>
    <x v="37"/>
    <n v="1"/>
    <n v="0"/>
    <x v="6"/>
    <x v="6"/>
  </r>
  <r>
    <n v="25"/>
    <x v="37"/>
    <n v="25021"/>
    <n v="60785"/>
    <s v="MA"/>
    <s v="Norfolk MA"/>
    <s v="Sharon town, Norfolk MA"/>
    <s v="Sharon"/>
    <x v="37"/>
    <n v="6360"/>
    <n v="0.1227"/>
    <x v="6"/>
    <x v="6"/>
  </r>
  <r>
    <n v="25"/>
    <x v="37"/>
    <n v="25021"/>
    <n v="72495"/>
    <s v="MA"/>
    <s v="Norfolk MA"/>
    <s v="Walpole town, Norfolk MA"/>
    <s v="Walpole"/>
    <x v="37"/>
    <n v="9789"/>
    <n v="0.1888"/>
    <x v="6"/>
    <x v="6"/>
  </r>
  <r>
    <n v="25"/>
    <x v="37"/>
    <n v="25021"/>
    <n v="78690"/>
    <s v="MA"/>
    <s v="Norfolk MA"/>
    <s v="Westwood town, Norfolk MA"/>
    <s v="Westwood"/>
    <x v="37"/>
    <n v="73"/>
    <n v="1.4E-3"/>
    <x v="6"/>
    <x v="6"/>
  </r>
  <r>
    <n v="25"/>
    <x v="37"/>
    <n v="25021"/>
    <n v="82315"/>
    <s v="MA"/>
    <s v="Norfolk MA"/>
    <s v="Wrentham town, Norfolk MA"/>
    <s v="Wrentham"/>
    <x v="37"/>
    <n v="4620"/>
    <n v="8.9099999999999999E-2"/>
    <x v="6"/>
    <x v="6"/>
  </r>
  <r>
    <n v="25"/>
    <x v="37"/>
    <n v="25027"/>
    <n v="30945"/>
    <s v="MA"/>
    <s v="Worcester MA"/>
    <s v="Hopedale town, Worcester MA"/>
    <s v="Hopedale"/>
    <x v="37"/>
    <n v="73"/>
    <n v="1.4E-3"/>
    <x v="8"/>
    <x v="8"/>
  </r>
  <r>
    <n v="25"/>
    <x v="37"/>
    <n v="25027"/>
    <n v="40255"/>
    <s v="MA"/>
    <s v="Worcester MA"/>
    <s v="Mendon town, Worcester MA"/>
    <s v="Mendon"/>
    <x v="37"/>
    <n v="28"/>
    <n v="5.0000000000000001E-4"/>
    <x v="8"/>
    <x v="8"/>
  </r>
  <r>
    <n v="25"/>
    <x v="38"/>
    <n v="25021"/>
    <n v="7740"/>
    <s v="MA"/>
    <s v="Norfolk MA"/>
    <s v="Braintree Town city, Norfolk MA"/>
    <s v="Braintree"/>
    <x v="38"/>
    <n v="161"/>
    <n v="3.2000000000000002E-3"/>
    <x v="6"/>
    <x v="6"/>
  </r>
  <r>
    <n v="25"/>
    <x v="38"/>
    <n v="25021"/>
    <n v="11315"/>
    <s v="MA"/>
    <s v="Norfolk MA"/>
    <s v="Canton town, Norfolk MA"/>
    <s v="Canton"/>
    <x v="38"/>
    <n v="9584"/>
    <n v="0.1908"/>
    <x v="6"/>
    <x v="6"/>
  </r>
  <r>
    <n v="25"/>
    <x v="38"/>
    <n v="25021"/>
    <n v="16495"/>
    <s v="MA"/>
    <s v="Norfolk MA"/>
    <s v="Dedham town, Norfolk MA"/>
    <s v="Dedham"/>
    <x v="38"/>
    <n v="10435"/>
    <n v="0.20780000000000001"/>
    <x v="6"/>
    <x v="6"/>
  </r>
  <r>
    <n v="25"/>
    <x v="38"/>
    <n v="25021"/>
    <n v="30455"/>
    <s v="MA"/>
    <s v="Norfolk MA"/>
    <s v="Holbrook town, Norfolk MA"/>
    <s v="Holbrook"/>
    <x v="38"/>
    <n v="4081"/>
    <n v="8.1299999999999997E-2"/>
    <x v="6"/>
    <x v="6"/>
  </r>
  <r>
    <n v="25"/>
    <x v="38"/>
    <n v="25021"/>
    <n v="50250"/>
    <s v="MA"/>
    <s v="Norfolk MA"/>
    <s v="Norwood town, Norfolk MA"/>
    <s v="Norwood"/>
    <x v="38"/>
    <n v="13323"/>
    <n v="0.26529999999999998"/>
    <x v="6"/>
    <x v="6"/>
  </r>
  <r>
    <n v="25"/>
    <x v="38"/>
    <n v="25021"/>
    <n v="56000"/>
    <s v="MA"/>
    <s v="Norfolk MA"/>
    <s v="Randolph Town city, Norfolk MA"/>
    <s v="Randolph"/>
    <x v="38"/>
    <n v="12234"/>
    <n v="0.24360000000000001"/>
    <x v="6"/>
    <x v="6"/>
  </r>
  <r>
    <n v="25"/>
    <x v="38"/>
    <n v="25021"/>
    <n v="67945"/>
    <s v="MA"/>
    <s v="Norfolk MA"/>
    <s v="Stoughton town, Norfolk MA"/>
    <s v="Stoughton"/>
    <x v="38"/>
    <n v="284"/>
    <n v="5.7000000000000002E-3"/>
    <x v="6"/>
    <x v="6"/>
  </r>
  <r>
    <n v="25"/>
    <x v="38"/>
    <n v="25021"/>
    <n v="78690"/>
    <s v="MA"/>
    <s v="Norfolk MA"/>
    <s v="Westwood town, Norfolk MA"/>
    <s v="Westwood"/>
    <x v="38"/>
    <n v="123"/>
    <n v="2.3999999999999998E-3"/>
    <x v="6"/>
    <x v="6"/>
  </r>
  <r>
    <n v="25"/>
    <x v="39"/>
    <n v="25021"/>
    <n v="11315"/>
    <s v="MA"/>
    <s v="Norfolk MA"/>
    <s v="Canton town, Norfolk MA"/>
    <s v="Canton"/>
    <x v="39"/>
    <n v="48"/>
    <n v="8.0000000000000004E-4"/>
    <x v="6"/>
    <x v="6"/>
  </r>
  <r>
    <n v="25"/>
    <x v="39"/>
    <n v="25021"/>
    <n v="41690"/>
    <s v="MA"/>
    <s v="Norfolk MA"/>
    <s v="Milton town, Norfolk MA"/>
    <s v="Milton"/>
    <x v="39"/>
    <n v="9844"/>
    <n v="0.1719"/>
    <x v="6"/>
    <x v="6"/>
  </r>
  <r>
    <n v="25"/>
    <x v="39"/>
    <n v="25021"/>
    <n v="55745"/>
    <s v="MA"/>
    <s v="Norfolk MA"/>
    <s v="Quincy city, Norfolk MA"/>
    <s v="Quincy"/>
    <x v="39"/>
    <n v="47009"/>
    <n v="0.82079999999999997"/>
    <x v="6"/>
    <x v="6"/>
  </r>
  <r>
    <n v="25"/>
    <x v="39"/>
    <n v="25021"/>
    <n v="56000"/>
    <s v="MA"/>
    <s v="Norfolk MA"/>
    <s v="Randolph Town city, Norfolk MA"/>
    <s v="Randolph"/>
    <x v="39"/>
    <n v="371"/>
    <n v="6.4999999999999997E-3"/>
    <x v="6"/>
    <x v="6"/>
  </r>
  <r>
    <n v="25"/>
    <x v="40"/>
    <n v="25021"/>
    <n v="7740"/>
    <s v="MA"/>
    <s v="Norfolk MA"/>
    <s v="Braintree Town city, Norfolk MA"/>
    <s v="Braintree"/>
    <x v="40"/>
    <n v="14916"/>
    <n v="0.24890000000000001"/>
    <x v="6"/>
    <x v="6"/>
  </r>
  <r>
    <n v="25"/>
    <x v="40"/>
    <n v="25021"/>
    <n v="14640"/>
    <s v="MA"/>
    <s v="Norfolk MA"/>
    <s v="Cohasset town, Norfolk MA"/>
    <s v="Cohasset"/>
    <x v="40"/>
    <n v="3331"/>
    <n v="5.5599999999999997E-2"/>
    <x v="6"/>
    <x v="6"/>
  </r>
  <r>
    <n v="25"/>
    <x v="40"/>
    <n v="25021"/>
    <n v="56000"/>
    <s v="MA"/>
    <s v="Norfolk MA"/>
    <s v="Randolph Town city, Norfolk MA"/>
    <s v="Randolph"/>
    <x v="40"/>
    <n v="296"/>
    <n v="4.8999999999999998E-3"/>
    <x v="6"/>
    <x v="6"/>
  </r>
  <r>
    <n v="25"/>
    <x v="40"/>
    <n v="25021"/>
    <n v="78972"/>
    <s v="MA"/>
    <s v="Norfolk MA"/>
    <s v="Weymouth Town city, Norfolk MA"/>
    <s v="Weymouth"/>
    <x v="40"/>
    <n v="25419"/>
    <n v="0.42409999999999998"/>
    <x v="6"/>
    <x v="6"/>
  </r>
  <r>
    <n v="25"/>
    <x v="40"/>
    <n v="25023"/>
    <n v="30210"/>
    <s v="MA"/>
    <s v="Plymouth MA"/>
    <s v="Hingham town, Plymouth MA"/>
    <s v="Hingham"/>
    <x v="40"/>
    <n v="9930"/>
    <n v="0.16569999999999999"/>
    <x v="6"/>
    <x v="6"/>
  </r>
  <r>
    <n v="25"/>
    <x v="40"/>
    <n v="25023"/>
    <n v="31645"/>
    <s v="MA"/>
    <s v="Plymouth MA"/>
    <s v="Hull town, Plymouth MA"/>
    <s v="Hull"/>
    <x v="40"/>
    <n v="5856"/>
    <n v="9.7699999999999995E-2"/>
    <x v="6"/>
    <x v="6"/>
  </r>
  <r>
    <n v="25"/>
    <x v="40"/>
    <n v="25023"/>
    <n v="60330"/>
    <s v="MA"/>
    <s v="Plymouth MA"/>
    <s v="Scituate town, Plymouth MA"/>
    <s v="Scituate"/>
    <x v="40"/>
    <n v="185"/>
    <n v="3.0999999999999999E-3"/>
    <x v="6"/>
    <x v="6"/>
  </r>
  <r>
    <n v="25"/>
    <x v="41"/>
    <n v="25021"/>
    <n v="2935"/>
    <s v="MA"/>
    <s v="Norfolk MA"/>
    <s v="Avon town, Norfolk MA"/>
    <s v="Avon"/>
    <x v="41"/>
    <n v="1833"/>
    <n v="3.5999999999999997E-2"/>
    <x v="12"/>
    <x v="12"/>
  </r>
  <r>
    <n v="25"/>
    <x v="41"/>
    <n v="25021"/>
    <n v="11315"/>
    <s v="MA"/>
    <s v="Norfolk MA"/>
    <s v="Canton town, Norfolk MA"/>
    <s v="Canton"/>
    <x v="41"/>
    <n v="298"/>
    <n v="5.7999999999999996E-3"/>
    <x v="6"/>
    <x v="6"/>
  </r>
  <r>
    <n v="25"/>
    <x v="41"/>
    <n v="25021"/>
    <n v="60785"/>
    <s v="MA"/>
    <s v="Norfolk MA"/>
    <s v="Sharon town, Norfolk MA"/>
    <s v="Sharon"/>
    <x v="41"/>
    <n v="221"/>
    <n v="4.3E-3"/>
    <x v="6"/>
    <x v="6"/>
  </r>
  <r>
    <n v="25"/>
    <x v="41"/>
    <n v="25021"/>
    <n v="67945"/>
    <s v="MA"/>
    <s v="Norfolk MA"/>
    <s v="Stoughton town, Norfolk MA"/>
    <s v="Stoughton"/>
    <x v="41"/>
    <n v="11330"/>
    <n v="0.22239999999999999"/>
    <x v="6"/>
    <x v="6"/>
  </r>
  <r>
    <n v="25"/>
    <x v="41"/>
    <n v="25023"/>
    <n v="9000"/>
    <s v="MA"/>
    <s v="Plymouth MA"/>
    <s v="Brockton city, Plymouth MA"/>
    <s v="Brockton"/>
    <x v="41"/>
    <n v="37271"/>
    <n v="0.73150000000000004"/>
    <x v="12"/>
    <x v="12"/>
  </r>
  <r>
    <n v="25"/>
    <x v="41"/>
    <n v="25023"/>
    <n v="79530"/>
    <s v="MA"/>
    <s v="Plymouth MA"/>
    <s v="Whitman town, Plymouth MA"/>
    <s v="Whitman"/>
    <x v="41"/>
    <n v="1"/>
    <n v="0"/>
    <x v="12"/>
    <x v="12"/>
  </r>
  <r>
    <n v="25"/>
    <x v="42"/>
    <n v="25005"/>
    <n v="2690"/>
    <s v="MA"/>
    <s v="Bristol MA"/>
    <s v="Attleboro city, Bristol MA"/>
    <s v="Attleboro"/>
    <x v="42"/>
    <n v="19003"/>
    <n v="0.35349999999999998"/>
    <x v="13"/>
    <x v="13"/>
  </r>
  <r>
    <n v="25"/>
    <x v="42"/>
    <n v="25005"/>
    <n v="16950"/>
    <s v="MA"/>
    <s v="Bristol MA"/>
    <s v="Dighton town, Bristol MA"/>
    <s v="Dighton"/>
    <x v="42"/>
    <n v="32"/>
    <n v="5.9999999999999995E-4"/>
    <x v="14"/>
    <x v="14"/>
  </r>
  <r>
    <n v="25"/>
    <x v="42"/>
    <n v="25005"/>
    <n v="46598"/>
    <s v="MA"/>
    <s v="Bristol MA"/>
    <s v="North Attleborough Town city, Bristol MA"/>
    <s v="North Attleborough"/>
    <x v="42"/>
    <n v="12551"/>
    <n v="0.23350000000000001"/>
    <x v="13"/>
    <x v="13"/>
  </r>
  <r>
    <n v="25"/>
    <x v="42"/>
    <n v="25005"/>
    <n v="49970"/>
    <s v="MA"/>
    <s v="Bristol MA"/>
    <s v="Norton town, Bristol MA"/>
    <s v="Norton"/>
    <x v="42"/>
    <n v="36"/>
    <n v="6.9999999999999999E-4"/>
    <x v="14"/>
    <x v="14"/>
  </r>
  <r>
    <n v="25"/>
    <x v="42"/>
    <n v="25005"/>
    <n v="56375"/>
    <s v="MA"/>
    <s v="Bristol MA"/>
    <s v="Rehoboth town, Bristol MA"/>
    <s v="Rehoboth"/>
    <x v="42"/>
    <n v="4611"/>
    <n v="8.5800000000000001E-2"/>
    <x v="13"/>
    <x v="13"/>
  </r>
  <r>
    <n v="25"/>
    <x v="42"/>
    <n v="25005"/>
    <n v="60645"/>
    <s v="MA"/>
    <s v="Bristol MA"/>
    <s v="Seekonk town, Bristol MA"/>
    <s v="Seekonk"/>
    <x v="42"/>
    <n v="6057"/>
    <n v="0.11269999999999999"/>
    <x v="13"/>
    <x v="13"/>
  </r>
  <r>
    <n v="25"/>
    <x v="42"/>
    <n v="25005"/>
    <n v="62430"/>
    <s v="MA"/>
    <s v="Bristol MA"/>
    <s v="Somerset town, Bristol MA"/>
    <s v="Somerset"/>
    <x v="42"/>
    <n v="183"/>
    <n v="3.3999999999999998E-3"/>
    <x v="13"/>
    <x v="13"/>
  </r>
  <r>
    <n v="25"/>
    <x v="42"/>
    <n v="25005"/>
    <n v="68750"/>
    <s v="MA"/>
    <s v="Bristol MA"/>
    <s v="Swansea town, Bristol MA"/>
    <s v="Swansea"/>
    <x v="42"/>
    <n v="6889"/>
    <n v="0.12820000000000001"/>
    <x v="13"/>
    <x v="13"/>
  </r>
  <r>
    <n v="25"/>
    <x v="42"/>
    <n v="25021"/>
    <n v="54100"/>
    <s v="MA"/>
    <s v="Norfolk MA"/>
    <s v="Plainville town, Norfolk MA"/>
    <s v="Plainville"/>
    <x v="42"/>
    <n v="4393"/>
    <n v="8.1699999999999995E-2"/>
    <x v="6"/>
    <x v="6"/>
  </r>
  <r>
    <n v="25"/>
    <x v="43"/>
    <n v="25005"/>
    <n v="520"/>
    <s v="MA"/>
    <s v="Bristol MA"/>
    <s v="Acushnet town, Bristol MA"/>
    <s v="Acushnet"/>
    <x v="43"/>
    <n v="4159"/>
    <n v="8.2799999999999999E-2"/>
    <x v="15"/>
    <x v="15"/>
  </r>
  <r>
    <n v="25"/>
    <x v="43"/>
    <n v="25005"/>
    <n v="16425"/>
    <s v="MA"/>
    <s v="Bristol MA"/>
    <s v="Dartmouth town, Bristol MA"/>
    <s v="Dartmouth"/>
    <x v="43"/>
    <n v="12988"/>
    <n v="0.25850000000000001"/>
    <x v="15"/>
    <x v="15"/>
  </r>
  <r>
    <n v="25"/>
    <x v="43"/>
    <n v="25005"/>
    <n v="22130"/>
    <s v="MA"/>
    <s v="Bristol MA"/>
    <s v="Fairhaven town, Bristol MA"/>
    <s v="Fairhaven"/>
    <x v="43"/>
    <n v="156"/>
    <n v="3.0999999999999999E-3"/>
    <x v="15"/>
    <x v="15"/>
  </r>
  <r>
    <n v="25"/>
    <x v="43"/>
    <n v="25005"/>
    <n v="23000"/>
    <s v="MA"/>
    <s v="Bristol MA"/>
    <s v="Fall River city, Bristol MA"/>
    <s v="Fall River"/>
    <x v="43"/>
    <n v="310"/>
    <n v="6.1999999999999998E-3"/>
    <x v="13"/>
    <x v="13"/>
  </r>
  <r>
    <n v="25"/>
    <x v="43"/>
    <n v="25005"/>
    <n v="25240"/>
    <s v="MA"/>
    <s v="Bristol MA"/>
    <s v="Freetown town, Bristol MA"/>
    <s v="Freetown"/>
    <x v="43"/>
    <n v="3423"/>
    <n v="6.8099999999999994E-2"/>
    <x v="15"/>
    <x v="15"/>
  </r>
  <r>
    <n v="25"/>
    <x v="43"/>
    <n v="25005"/>
    <n v="45000"/>
    <s v="MA"/>
    <s v="Bristol MA"/>
    <s v="New Bedford city, Bristol MA"/>
    <s v="New Bedford"/>
    <x v="43"/>
    <n v="87"/>
    <n v="1.6999999999999999E-3"/>
    <x v="15"/>
    <x v="15"/>
  </r>
  <r>
    <n v="25"/>
    <x v="43"/>
    <n v="25005"/>
    <n v="77570"/>
    <s v="MA"/>
    <s v="Bristol MA"/>
    <s v="Westport town, Bristol MA"/>
    <s v="Westport"/>
    <x v="43"/>
    <n v="7791"/>
    <n v="0.15509999999999999"/>
    <x v="13"/>
    <x v="13"/>
  </r>
  <r>
    <n v="25"/>
    <x v="43"/>
    <n v="25023"/>
    <n v="38540"/>
    <s v="MA"/>
    <s v="Plymouth MA"/>
    <s v="Marion town, Plymouth MA"/>
    <s v="Marion"/>
    <x v="43"/>
    <n v="2692"/>
    <n v="5.3600000000000002E-2"/>
    <x v="12"/>
    <x v="12"/>
  </r>
  <r>
    <n v="25"/>
    <x v="43"/>
    <n v="25023"/>
    <n v="39450"/>
    <s v="MA"/>
    <s v="Plymouth MA"/>
    <s v="Mattapoisett town, Plymouth MA"/>
    <s v="Mattapoisett"/>
    <x v="43"/>
    <n v="3494"/>
    <n v="6.9599999999999995E-2"/>
    <x v="12"/>
    <x v="12"/>
  </r>
  <r>
    <n v="25"/>
    <x v="43"/>
    <n v="25023"/>
    <n v="40850"/>
    <s v="MA"/>
    <s v="Plymouth MA"/>
    <s v="Middleborough town, Plymouth MA"/>
    <s v="Middleborough"/>
    <x v="43"/>
    <n v="194"/>
    <n v="3.8999999999999998E-3"/>
    <x v="12"/>
    <x v="12"/>
  </r>
  <r>
    <n v="25"/>
    <x v="43"/>
    <n v="25023"/>
    <n v="54310"/>
    <s v="MA"/>
    <s v="Plymouth MA"/>
    <s v="Plymouth town, Plymouth MA"/>
    <s v="Plymouth"/>
    <x v="43"/>
    <n v="13"/>
    <n v="2.9999999999999997E-4"/>
    <x v="6"/>
    <x v="6"/>
  </r>
  <r>
    <n v="25"/>
    <x v="43"/>
    <n v="25023"/>
    <n v="57600"/>
    <s v="MA"/>
    <s v="Plymouth MA"/>
    <s v="Rochester town, Plymouth MA"/>
    <s v="Rochester"/>
    <x v="43"/>
    <n v="2099"/>
    <n v="4.1799999999999997E-2"/>
    <x v="12"/>
    <x v="12"/>
  </r>
  <r>
    <n v="25"/>
    <x v="43"/>
    <n v="25023"/>
    <n v="72985"/>
    <s v="MA"/>
    <s v="Plymouth MA"/>
    <s v="Wareham town, Plymouth MA"/>
    <s v="Wareham"/>
    <x v="43"/>
    <n v="12828"/>
    <n v="0.25540000000000002"/>
    <x v="6"/>
    <x v="6"/>
  </r>
  <r>
    <n v="25"/>
    <x v="44"/>
    <n v="25005"/>
    <n v="23000"/>
    <s v="MA"/>
    <s v="Bristol MA"/>
    <s v="Fall River city, Bristol MA"/>
    <s v="Fall River"/>
    <x v="44"/>
    <n v="44036"/>
    <n v="0.85719999999999996"/>
    <x v="13"/>
    <x v="13"/>
  </r>
  <r>
    <n v="25"/>
    <x v="44"/>
    <n v="25005"/>
    <n v="25240"/>
    <s v="MA"/>
    <s v="Bristol MA"/>
    <s v="Freetown town, Bristol MA"/>
    <s v="Freetown"/>
    <x v="44"/>
    <n v="54"/>
    <n v="1.1000000000000001E-3"/>
    <x v="15"/>
    <x v="15"/>
  </r>
  <r>
    <n v="25"/>
    <x v="44"/>
    <n v="25005"/>
    <n v="62430"/>
    <s v="MA"/>
    <s v="Bristol MA"/>
    <s v="Somerset town, Bristol MA"/>
    <s v="Somerset"/>
    <x v="44"/>
    <n v="7265"/>
    <n v="0.1414"/>
    <x v="13"/>
    <x v="13"/>
  </r>
  <r>
    <n v="25"/>
    <x v="44"/>
    <n v="25005"/>
    <n v="68750"/>
    <s v="MA"/>
    <s v="Bristol MA"/>
    <s v="Swansea town, Bristol MA"/>
    <s v="Swansea"/>
    <x v="44"/>
    <n v="15"/>
    <n v="2.9999999999999997E-4"/>
    <x v="13"/>
    <x v="13"/>
  </r>
  <r>
    <n v="25"/>
    <x v="45"/>
    <n v="25005"/>
    <n v="2690"/>
    <s v="MA"/>
    <s v="Bristol MA"/>
    <s v="Attleboro city, Bristol MA"/>
    <s v="Attleboro"/>
    <x v="45"/>
    <n v="94"/>
    <n v="1.8E-3"/>
    <x v="13"/>
    <x v="13"/>
  </r>
  <r>
    <n v="25"/>
    <x v="45"/>
    <n v="25005"/>
    <n v="5280"/>
    <s v="MA"/>
    <s v="Bristol MA"/>
    <s v="Berkley town, Bristol MA"/>
    <s v="Berkley"/>
    <x v="45"/>
    <n v="2360"/>
    <n v="4.4999999999999998E-2"/>
    <x v="14"/>
    <x v="14"/>
  </r>
  <r>
    <n v="25"/>
    <x v="45"/>
    <n v="25005"/>
    <n v="16950"/>
    <s v="MA"/>
    <s v="Bristol MA"/>
    <s v="Dighton town, Bristol MA"/>
    <s v="Dighton"/>
    <x v="45"/>
    <n v="2946"/>
    <n v="5.6099999999999997E-2"/>
    <x v="14"/>
    <x v="14"/>
  </r>
  <r>
    <n v="25"/>
    <x v="45"/>
    <n v="25005"/>
    <n v="25240"/>
    <s v="MA"/>
    <s v="Bristol MA"/>
    <s v="Freetown town, Bristol MA"/>
    <s v="Freetown"/>
    <x v="45"/>
    <n v="8"/>
    <n v="2.0000000000000001E-4"/>
    <x v="15"/>
    <x v="15"/>
  </r>
  <r>
    <n v="25"/>
    <x v="45"/>
    <n v="25005"/>
    <n v="38225"/>
    <s v="MA"/>
    <s v="Bristol MA"/>
    <s v="Mansfield town, Bristol MA"/>
    <s v="Mansfield"/>
    <x v="45"/>
    <n v="9282"/>
    <n v="0.17680000000000001"/>
    <x v="14"/>
    <x v="14"/>
  </r>
  <r>
    <n v="25"/>
    <x v="45"/>
    <n v="25005"/>
    <n v="49970"/>
    <s v="MA"/>
    <s v="Bristol MA"/>
    <s v="Norton town, Bristol MA"/>
    <s v="Norton"/>
    <x v="45"/>
    <n v="6935"/>
    <n v="0.1321"/>
    <x v="14"/>
    <x v="14"/>
  </r>
  <r>
    <n v="25"/>
    <x v="45"/>
    <n v="25005"/>
    <n v="56060"/>
    <s v="MA"/>
    <s v="Bristol MA"/>
    <s v="Raynham town, Bristol MA"/>
    <s v="Raynham"/>
    <x v="45"/>
    <n v="5749"/>
    <n v="0.1095"/>
    <x v="11"/>
    <x v="11"/>
  </r>
  <r>
    <n v="25"/>
    <x v="45"/>
    <n v="25005"/>
    <n v="69170"/>
    <s v="MA"/>
    <s v="Bristol MA"/>
    <s v="Taunton city, Bristol MA"/>
    <s v="Taunton"/>
    <x v="45"/>
    <n v="24959"/>
    <n v="0.47539999999999999"/>
    <x v="14"/>
    <x v="14"/>
  </r>
  <r>
    <n v="25"/>
    <x v="45"/>
    <n v="25023"/>
    <n v="8130"/>
    <s v="MA"/>
    <s v="Plymouth MA"/>
    <s v="Bridgewater Town city, Plymouth MA"/>
    <s v="Bridgewater"/>
    <x v="45"/>
    <n v="153"/>
    <n v="2.8999999999999998E-3"/>
    <x v="12"/>
    <x v="12"/>
  </r>
  <r>
    <n v="25"/>
    <x v="45"/>
    <n v="25023"/>
    <n v="33920"/>
    <s v="MA"/>
    <s v="Plymouth MA"/>
    <s v="Lakeville town, Plymouth MA"/>
    <s v="Lakeville"/>
    <x v="45"/>
    <n v="5"/>
    <n v="1E-4"/>
    <x v="12"/>
    <x v="12"/>
  </r>
  <r>
    <n v="25"/>
    <x v="45"/>
    <n v="25023"/>
    <n v="40850"/>
    <s v="MA"/>
    <s v="Plymouth MA"/>
    <s v="Middleborough town, Plymouth MA"/>
    <s v="Middleborough"/>
    <x v="45"/>
    <n v="10"/>
    <n v="2.0000000000000001E-4"/>
    <x v="12"/>
    <x v="12"/>
  </r>
  <r>
    <n v="25"/>
    <x v="46"/>
    <n v="25005"/>
    <n v="520"/>
    <s v="MA"/>
    <s v="Bristol MA"/>
    <s v="Acushnet town, Bristol MA"/>
    <s v="Acushnet"/>
    <x v="46"/>
    <n v="132"/>
    <n v="2.5000000000000001E-3"/>
    <x v="15"/>
    <x v="15"/>
  </r>
  <r>
    <n v="25"/>
    <x v="46"/>
    <n v="25005"/>
    <n v="16425"/>
    <s v="MA"/>
    <s v="Bristol MA"/>
    <s v="Dartmouth town, Bristol MA"/>
    <s v="Dartmouth"/>
    <x v="46"/>
    <n v="200"/>
    <n v="3.8E-3"/>
    <x v="15"/>
    <x v="15"/>
  </r>
  <r>
    <n v="25"/>
    <x v="46"/>
    <n v="25005"/>
    <n v="22130"/>
    <s v="MA"/>
    <s v="Bristol MA"/>
    <s v="Fairhaven town, Bristol MA"/>
    <s v="Fairhaven"/>
    <x v="46"/>
    <n v="7514"/>
    <n v="0.14349999999999999"/>
    <x v="15"/>
    <x v="15"/>
  </r>
  <r>
    <n v="25"/>
    <x v="46"/>
    <n v="25005"/>
    <n v="45000"/>
    <s v="MA"/>
    <s v="Bristol MA"/>
    <s v="New Bedford city, Bristol MA"/>
    <s v="New Bedford"/>
    <x v="46"/>
    <n v="44501"/>
    <n v="0.8498"/>
    <x v="15"/>
    <x v="15"/>
  </r>
  <r>
    <n v="25"/>
    <x v="46"/>
    <n v="25023"/>
    <n v="39450"/>
    <s v="MA"/>
    <s v="Plymouth MA"/>
    <s v="Mattapoisett town, Plymouth MA"/>
    <s v="Mattapoisett"/>
    <x v="46"/>
    <n v="18"/>
    <n v="2.9999999999999997E-4"/>
    <x v="12"/>
    <x v="12"/>
  </r>
  <r>
    <n v="25"/>
    <x v="47"/>
    <n v="25001"/>
    <n v="3690"/>
    <s v="MA"/>
    <s v="Barnstable MA"/>
    <s v="Barnstable Town city, Barnstable MA"/>
    <s v="Barnstable"/>
    <x v="47"/>
    <n v="27452"/>
    <n v="0.3377"/>
    <x v="16"/>
    <x v="16"/>
  </r>
  <r>
    <n v="25"/>
    <x v="47"/>
    <n v="25001"/>
    <n v="7175"/>
    <s v="MA"/>
    <s v="Barnstable MA"/>
    <s v="Bourne town, Barnstable MA"/>
    <s v="Bourne"/>
    <x v="47"/>
    <n v="10768"/>
    <n v="0.13250000000000001"/>
    <x v="16"/>
    <x v="16"/>
  </r>
  <r>
    <n v="25"/>
    <x v="47"/>
    <n v="25001"/>
    <n v="23105"/>
    <s v="MA"/>
    <s v="Barnstable MA"/>
    <s v="Falmouth town, Barnstable MA"/>
    <s v="Falmouth"/>
    <x v="47"/>
    <n v="22817"/>
    <n v="0.28070000000000001"/>
    <x v="16"/>
    <x v="16"/>
  </r>
  <r>
    <n v="25"/>
    <x v="47"/>
    <n v="25001"/>
    <n v="39100"/>
    <s v="MA"/>
    <s v="Barnstable MA"/>
    <s v="Mashpee town, Barnstable MA"/>
    <s v="Mashpee"/>
    <x v="47"/>
    <n v="10757"/>
    <n v="0.1323"/>
    <x v="16"/>
    <x v="16"/>
  </r>
  <r>
    <n v="25"/>
    <x v="47"/>
    <n v="25001"/>
    <n v="59735"/>
    <s v="MA"/>
    <s v="Barnstable MA"/>
    <s v="Sandwich town, Barnstable MA"/>
    <s v="Sandwich"/>
    <x v="47"/>
    <n v="9250"/>
    <n v="0.1138"/>
    <x v="16"/>
    <x v="16"/>
  </r>
  <r>
    <n v="25"/>
    <x v="47"/>
    <n v="25001"/>
    <n v="82525"/>
    <s v="MA"/>
    <s v="Barnstable MA"/>
    <s v="Yarmouth town, Barnstable MA"/>
    <s v="Yarmouth"/>
    <x v="47"/>
    <n v="135"/>
    <n v="1.6999999999999999E-3"/>
    <x v="16"/>
    <x v="16"/>
  </r>
  <r>
    <n v="25"/>
    <x v="47"/>
    <n v="25023"/>
    <n v="54310"/>
    <s v="MA"/>
    <s v="Plymouth MA"/>
    <s v="Plymouth town, Plymouth MA"/>
    <s v="Plymouth"/>
    <x v="47"/>
    <n v="11"/>
    <n v="1E-4"/>
    <x v="6"/>
    <x v="6"/>
  </r>
  <r>
    <n v="25"/>
    <x v="47"/>
    <n v="25023"/>
    <n v="72985"/>
    <s v="MA"/>
    <s v="Plymouth MA"/>
    <s v="Wareham town, Plymouth MA"/>
    <s v="Wareham"/>
    <x v="47"/>
    <n v="93"/>
    <n v="1.1000000000000001E-3"/>
    <x v="6"/>
    <x v="6"/>
  </r>
  <r>
    <n v="25"/>
    <x v="48"/>
    <n v="25001"/>
    <n v="7980"/>
    <s v="MA"/>
    <s v="Barnstable MA"/>
    <s v="Brewster town, Barnstable MA"/>
    <s v="Brewster"/>
    <x v="48"/>
    <n v="8243"/>
    <n v="7.2900000000000006E-2"/>
    <x v="16"/>
    <x v="16"/>
  </r>
  <r>
    <n v="25"/>
    <x v="48"/>
    <n v="25001"/>
    <n v="12995"/>
    <s v="MA"/>
    <s v="Barnstable MA"/>
    <s v="Chatham town, Barnstable MA"/>
    <s v="Chatham"/>
    <x v="48"/>
    <n v="7312"/>
    <n v="6.4699999999999994E-2"/>
    <x v="16"/>
    <x v="16"/>
  </r>
  <r>
    <n v="25"/>
    <x v="48"/>
    <n v="25001"/>
    <n v="16775"/>
    <s v="MA"/>
    <s v="Barnstable MA"/>
    <s v="Dennis town, Barnstable MA"/>
    <s v="Dennis"/>
    <x v="48"/>
    <n v="15799"/>
    <n v="0.13980000000000001"/>
    <x v="16"/>
    <x v="16"/>
  </r>
  <r>
    <n v="25"/>
    <x v="48"/>
    <n v="25001"/>
    <n v="19295"/>
    <s v="MA"/>
    <s v="Barnstable MA"/>
    <s v="Eastham town, Barnstable MA"/>
    <s v="Eastham"/>
    <x v="48"/>
    <n v="6105"/>
    <n v="5.3999999999999999E-2"/>
    <x v="16"/>
    <x v="16"/>
  </r>
  <r>
    <n v="25"/>
    <x v="48"/>
    <n v="25001"/>
    <n v="29020"/>
    <s v="MA"/>
    <s v="Barnstable MA"/>
    <s v="Harwich town, Barnstable MA"/>
    <s v="Harwich"/>
    <x v="48"/>
    <n v="10485"/>
    <n v="9.2799999999999994E-2"/>
    <x v="16"/>
    <x v="16"/>
  </r>
  <r>
    <n v="25"/>
    <x v="48"/>
    <n v="25001"/>
    <n v="51440"/>
    <s v="MA"/>
    <s v="Barnstable MA"/>
    <s v="Orleans town, Barnstable MA"/>
    <s v="Orleans"/>
    <x v="48"/>
    <n v="5540"/>
    <n v="4.9000000000000002E-2"/>
    <x v="16"/>
    <x v="16"/>
  </r>
  <r>
    <n v="25"/>
    <x v="48"/>
    <n v="25001"/>
    <n v="55500"/>
    <s v="MA"/>
    <s v="Barnstable MA"/>
    <s v="Provincetown town, Barnstable MA"/>
    <s v="Provincetown"/>
    <x v="48"/>
    <n v="4983"/>
    <n v="4.41E-2"/>
    <x v="16"/>
    <x v="16"/>
  </r>
  <r>
    <n v="25"/>
    <x v="48"/>
    <n v="25001"/>
    <n v="59735"/>
    <s v="MA"/>
    <s v="Barnstable MA"/>
    <s v="Sandwich town, Barnstable MA"/>
    <s v="Sandwich"/>
    <x v="48"/>
    <n v="439"/>
    <n v="3.8999999999999998E-3"/>
    <x v="16"/>
    <x v="16"/>
  </r>
  <r>
    <n v="25"/>
    <x v="48"/>
    <n v="25001"/>
    <n v="70605"/>
    <s v="MA"/>
    <s v="Barnstable MA"/>
    <s v="Truro town, Barnstable MA"/>
    <s v="Truro"/>
    <x v="48"/>
    <n v="3001"/>
    <n v="2.6499999999999999E-2"/>
    <x v="16"/>
    <x v="16"/>
  </r>
  <r>
    <n v="25"/>
    <x v="48"/>
    <n v="25001"/>
    <n v="74385"/>
    <s v="MA"/>
    <s v="Barnstable MA"/>
    <s v="Wellfleet town, Barnstable MA"/>
    <s v="Wellfleet"/>
    <x v="48"/>
    <n v="4263"/>
    <n v="3.7699999999999997E-2"/>
    <x v="16"/>
    <x v="16"/>
  </r>
  <r>
    <n v="25"/>
    <x v="48"/>
    <n v="25001"/>
    <n v="82525"/>
    <s v="MA"/>
    <s v="Barnstable MA"/>
    <s v="Yarmouth town, Barnstable MA"/>
    <s v="Yarmouth"/>
    <x v="48"/>
    <n v="17164"/>
    <n v="0.15179999999999999"/>
    <x v="16"/>
    <x v="16"/>
  </r>
  <r>
    <n v="25"/>
    <x v="48"/>
    <n v="25007"/>
    <n v="1585"/>
    <s v="MA"/>
    <s v="Dukes MA"/>
    <s v="Aquinnah town, Dukes MA"/>
    <s v="Aquinnah"/>
    <x v="48"/>
    <n v="478"/>
    <n v="4.1999999999999997E-3"/>
    <x v="17"/>
    <x v="17"/>
  </r>
  <r>
    <n v="25"/>
    <x v="48"/>
    <n v="25007"/>
    <n v="13800"/>
    <s v="MA"/>
    <s v="Dukes MA"/>
    <s v="Chilmark town, Dukes MA"/>
    <s v="Chilmark"/>
    <x v="48"/>
    <n v="1574"/>
    <n v="1.3899999999999999E-2"/>
    <x v="17"/>
    <x v="17"/>
  </r>
  <r>
    <n v="25"/>
    <x v="48"/>
    <n v="25007"/>
    <n v="21150"/>
    <s v="MA"/>
    <s v="Dukes MA"/>
    <s v="Edgartown town, Dukes MA"/>
    <s v="Edgartown"/>
    <x v="48"/>
    <n v="5234"/>
    <n v="4.6300000000000001E-2"/>
    <x v="17"/>
    <x v="17"/>
  </r>
  <r>
    <n v="25"/>
    <x v="48"/>
    <n v="25007"/>
    <n v="26325"/>
    <s v="MA"/>
    <s v="Dukes MA"/>
    <s v="Gosnold town, Dukes MA"/>
    <s v="Gosnold"/>
    <x v="48"/>
    <n v="218"/>
    <n v="1.9E-3"/>
    <x v="17"/>
    <x v="17"/>
  </r>
  <r>
    <n v="25"/>
    <x v="48"/>
    <n v="25007"/>
    <n v="50390"/>
    <s v="MA"/>
    <s v="Dukes MA"/>
    <s v="Oak Bluffs town, Dukes MA"/>
    <s v="Oak Bluffs"/>
    <x v="48"/>
    <n v="4429"/>
    <n v="3.9199999999999999E-2"/>
    <x v="17"/>
    <x v="17"/>
  </r>
  <r>
    <n v="25"/>
    <x v="48"/>
    <n v="25007"/>
    <n v="69940"/>
    <s v="MA"/>
    <s v="Dukes MA"/>
    <s v="Tisbury town, Dukes MA"/>
    <s v="Tisbury"/>
    <x v="48"/>
    <n v="3226"/>
    <n v="2.8500000000000001E-2"/>
    <x v="17"/>
    <x v="17"/>
  </r>
  <r>
    <n v="25"/>
    <x v="48"/>
    <n v="25007"/>
    <n v="78235"/>
    <s v="MA"/>
    <s v="Dukes MA"/>
    <s v="West Tisbury town, Dukes MA"/>
    <s v="West Tisbury"/>
    <x v="48"/>
    <n v="2371"/>
    <n v="2.1000000000000001E-2"/>
    <x v="17"/>
    <x v="17"/>
  </r>
  <r>
    <n v="25"/>
    <x v="48"/>
    <n v="25019"/>
    <n v="43790"/>
    <s v="MA"/>
    <s v="Nantucket MA"/>
    <s v="Nantucket town, Nantucket MA"/>
    <s v="Nantucket"/>
    <x v="48"/>
    <n v="12169"/>
    <n v="0.1077"/>
    <x v="18"/>
    <x v="18"/>
  </r>
  <r>
    <n v="25"/>
    <x v="49"/>
    <n v="25005"/>
    <n v="20100"/>
    <s v="MA"/>
    <s v="Bristol MA"/>
    <s v="Easton town, Bristol MA"/>
    <s v="Easton"/>
    <x v="49"/>
    <n v="9113"/>
    <n v="0.19450000000000001"/>
    <x v="11"/>
    <x v="11"/>
  </r>
  <r>
    <n v="25"/>
    <x v="49"/>
    <n v="25021"/>
    <n v="30455"/>
    <s v="MA"/>
    <s v="Norfolk MA"/>
    <s v="Holbrook town, Norfolk MA"/>
    <s v="Holbrook"/>
    <x v="49"/>
    <n v="333"/>
    <n v="7.1000000000000004E-3"/>
    <x v="6"/>
    <x v="6"/>
  </r>
  <r>
    <n v="25"/>
    <x v="49"/>
    <n v="25021"/>
    <n v="67945"/>
    <s v="MA"/>
    <s v="Norfolk MA"/>
    <s v="Stoughton town, Norfolk MA"/>
    <s v="Stoughton"/>
    <x v="49"/>
    <n v="125"/>
    <n v="2.7000000000000001E-3"/>
    <x v="6"/>
    <x v="6"/>
  </r>
  <r>
    <n v="25"/>
    <x v="49"/>
    <n v="25023"/>
    <n v="170"/>
    <s v="MA"/>
    <s v="Plymouth MA"/>
    <s v="Abington town, Plymouth MA"/>
    <s v="Abington"/>
    <x v="49"/>
    <n v="6811"/>
    <n v="0.14530000000000001"/>
    <x v="12"/>
    <x v="12"/>
  </r>
  <r>
    <n v="25"/>
    <x v="49"/>
    <n v="25023"/>
    <n v="8130"/>
    <s v="MA"/>
    <s v="Plymouth MA"/>
    <s v="Bridgewater Town city, Plymouth MA"/>
    <s v="Bridgewater"/>
    <x v="49"/>
    <n v="9189"/>
    <n v="0.1961"/>
    <x v="12"/>
    <x v="12"/>
  </r>
  <r>
    <n v="25"/>
    <x v="49"/>
    <n v="25023"/>
    <n v="9000"/>
    <s v="MA"/>
    <s v="Plymouth MA"/>
    <s v="Brockton city, Plymouth MA"/>
    <s v="Brockton"/>
    <x v="49"/>
    <n v="33"/>
    <n v="6.9999999999999999E-4"/>
    <x v="12"/>
    <x v="12"/>
  </r>
  <r>
    <n v="25"/>
    <x v="49"/>
    <n v="25023"/>
    <n v="18455"/>
    <s v="MA"/>
    <s v="Plymouth MA"/>
    <s v="East Bridgewater town, Plymouth MA"/>
    <s v="East Bridgewater"/>
    <x v="49"/>
    <n v="5211"/>
    <n v="0.11119999999999999"/>
    <x v="12"/>
    <x v="12"/>
  </r>
  <r>
    <n v="25"/>
    <x v="49"/>
    <n v="25023"/>
    <n v="40850"/>
    <s v="MA"/>
    <s v="Plymouth MA"/>
    <s v="Middleborough town, Plymouth MA"/>
    <s v="Middleborough"/>
    <x v="49"/>
    <n v="26"/>
    <n v="5.9999999999999995E-4"/>
    <x v="12"/>
    <x v="12"/>
  </r>
  <r>
    <n v="25"/>
    <x v="49"/>
    <n v="25023"/>
    <n v="57775"/>
    <s v="MA"/>
    <s v="Plymouth MA"/>
    <s v="Rockland town, Plymouth MA"/>
    <s v="Rockland"/>
    <x v="49"/>
    <n v="7263"/>
    <n v="0.155"/>
    <x v="6"/>
    <x v="6"/>
  </r>
  <r>
    <n v="25"/>
    <x v="49"/>
    <n v="25023"/>
    <n v="75260"/>
    <s v="MA"/>
    <s v="Plymouth MA"/>
    <s v="West Bridgewater town, Plymouth MA"/>
    <s v="West Bridgewater"/>
    <x v="49"/>
    <n v="2898"/>
    <n v="6.1800000000000001E-2"/>
    <x v="12"/>
    <x v="12"/>
  </r>
  <r>
    <n v="25"/>
    <x v="49"/>
    <n v="25023"/>
    <n v="79530"/>
    <s v="MA"/>
    <s v="Plymouth MA"/>
    <s v="Whitman town, Plymouth MA"/>
    <s v="Whitman"/>
    <x v="49"/>
    <n v="5862"/>
    <n v="0.12509999999999999"/>
    <x v="12"/>
    <x v="12"/>
  </r>
  <r>
    <n v="25"/>
    <x v="50"/>
    <n v="25005"/>
    <n v="69170"/>
    <s v="MA"/>
    <s v="Bristol MA"/>
    <s v="Taunton city, Bristol MA"/>
    <s v="Taunton"/>
    <x v="50"/>
    <n v="6"/>
    <n v="1E-4"/>
    <x v="14"/>
    <x v="14"/>
  </r>
  <r>
    <n v="25"/>
    <x v="50"/>
    <n v="25023"/>
    <n v="11665"/>
    <s v="MA"/>
    <s v="Plymouth MA"/>
    <s v="Carver town, Plymouth MA"/>
    <s v="Carver"/>
    <x v="50"/>
    <n v="4701"/>
    <n v="0.1084"/>
    <x v="6"/>
    <x v="6"/>
  </r>
  <r>
    <n v="25"/>
    <x v="50"/>
    <n v="25023"/>
    <n v="17895"/>
    <s v="MA"/>
    <s v="Plymouth MA"/>
    <s v="Duxbury town, Plymouth MA"/>
    <s v="Duxbury"/>
    <x v="50"/>
    <n v="121"/>
    <n v="2.8E-3"/>
    <x v="6"/>
    <x v="6"/>
  </r>
  <r>
    <n v="25"/>
    <x v="50"/>
    <n v="25023"/>
    <n v="27795"/>
    <s v="MA"/>
    <s v="Plymouth MA"/>
    <s v="Halifax town, Plymouth MA"/>
    <s v="Halifax"/>
    <x v="50"/>
    <n v="3107"/>
    <n v="7.1599999999999997E-2"/>
    <x v="12"/>
    <x v="12"/>
  </r>
  <r>
    <n v="25"/>
    <x v="50"/>
    <n v="25023"/>
    <n v="28285"/>
    <s v="MA"/>
    <s v="Plymouth MA"/>
    <s v="Hanover town, Plymouth MA"/>
    <s v="Hanover"/>
    <x v="50"/>
    <n v="5268"/>
    <n v="0.12139999999999999"/>
    <x v="6"/>
    <x v="6"/>
  </r>
  <r>
    <n v="25"/>
    <x v="50"/>
    <n v="25023"/>
    <n v="28495"/>
    <s v="MA"/>
    <s v="Plymouth MA"/>
    <s v="Hanson town, Plymouth MA"/>
    <s v="Hanson"/>
    <x v="50"/>
    <n v="3960"/>
    <n v="9.1300000000000006E-2"/>
    <x v="12"/>
    <x v="12"/>
  </r>
  <r>
    <n v="25"/>
    <x v="50"/>
    <n v="25023"/>
    <n v="33920"/>
    <s v="MA"/>
    <s v="Plymouth MA"/>
    <s v="Lakeville town, Plymouth MA"/>
    <s v="Lakeville"/>
    <x v="50"/>
    <n v="4619"/>
    <n v="0.1065"/>
    <x v="12"/>
    <x v="12"/>
  </r>
  <r>
    <n v="25"/>
    <x v="50"/>
    <n v="25023"/>
    <n v="38855"/>
    <s v="MA"/>
    <s v="Plymouth MA"/>
    <s v="Marshfield town, Plymouth MA"/>
    <s v="Marshfield"/>
    <x v="50"/>
    <n v="105"/>
    <n v="2.3999999999999998E-3"/>
    <x v="6"/>
    <x v="6"/>
  </r>
  <r>
    <n v="25"/>
    <x v="50"/>
    <n v="25023"/>
    <n v="40850"/>
    <s v="MA"/>
    <s v="Plymouth MA"/>
    <s v="Middleborough town, Plymouth MA"/>
    <s v="Middleborough"/>
    <x v="50"/>
    <n v="9578"/>
    <n v="0.2208"/>
    <x v="12"/>
    <x v="12"/>
  </r>
  <r>
    <n v="25"/>
    <x v="50"/>
    <n v="25023"/>
    <n v="50145"/>
    <s v="MA"/>
    <s v="Plymouth MA"/>
    <s v="Norwell town, Plymouth MA"/>
    <s v="Norwell"/>
    <x v="50"/>
    <n v="3805"/>
    <n v="8.77E-2"/>
    <x v="6"/>
    <x v="6"/>
  </r>
  <r>
    <n v="25"/>
    <x v="50"/>
    <n v="25023"/>
    <n v="52630"/>
    <s v="MA"/>
    <s v="Plymouth MA"/>
    <s v="Pembroke town, Plymouth MA"/>
    <s v="Pembroke"/>
    <x v="50"/>
    <n v="6911"/>
    <n v="0.1593"/>
    <x v="6"/>
    <x v="6"/>
  </r>
  <r>
    <n v="25"/>
    <x v="50"/>
    <n v="25023"/>
    <n v="54415"/>
    <s v="MA"/>
    <s v="Plymouth MA"/>
    <s v="Plympton town, Plymouth MA"/>
    <s v="Plympton"/>
    <x v="50"/>
    <n v="1068"/>
    <n v="2.46E-2"/>
    <x v="12"/>
    <x v="12"/>
  </r>
  <r>
    <n v="25"/>
    <x v="50"/>
    <n v="25023"/>
    <n v="57600"/>
    <s v="MA"/>
    <s v="Plymouth MA"/>
    <s v="Rochester town, Plymouth MA"/>
    <s v="Rochester"/>
    <x v="50"/>
    <n v="6"/>
    <n v="1E-4"/>
    <x v="12"/>
    <x v="12"/>
  </r>
  <r>
    <n v="25"/>
    <x v="50"/>
    <n v="25023"/>
    <n v="79530"/>
    <s v="MA"/>
    <s v="Plymouth MA"/>
    <s v="Whitman town, Plymouth MA"/>
    <s v="Whitman"/>
    <x v="50"/>
    <n v="121"/>
    <n v="2.8E-3"/>
    <x v="12"/>
    <x v="12"/>
  </r>
  <r>
    <n v="25"/>
    <x v="51"/>
    <n v="25001"/>
    <n v="7175"/>
    <s v="MA"/>
    <s v="Barnstable MA"/>
    <s v="Bourne town, Barnstable MA"/>
    <s v="Bourne"/>
    <x v="51"/>
    <n v="372"/>
    <n v="6.1999999999999998E-3"/>
    <x v="16"/>
    <x v="16"/>
  </r>
  <r>
    <n v="25"/>
    <x v="51"/>
    <n v="25021"/>
    <n v="14640"/>
    <s v="MA"/>
    <s v="Norfolk MA"/>
    <s v="Cohasset town, Norfolk MA"/>
    <s v="Cohasset"/>
    <x v="51"/>
    <n v="10"/>
    <n v="2.0000000000000001E-4"/>
    <x v="6"/>
    <x v="6"/>
  </r>
  <r>
    <n v="25"/>
    <x v="51"/>
    <n v="25023"/>
    <n v="17895"/>
    <s v="MA"/>
    <s v="Plymouth MA"/>
    <s v="Duxbury town, Plymouth MA"/>
    <s v="Duxbury"/>
    <x v="51"/>
    <n v="6153"/>
    <n v="0.1032"/>
    <x v="6"/>
    <x v="6"/>
  </r>
  <r>
    <n v="25"/>
    <x v="51"/>
    <n v="25023"/>
    <n v="33220"/>
    <s v="MA"/>
    <s v="Plymouth MA"/>
    <s v="Kingston town, Plymouth MA"/>
    <s v="Kingston"/>
    <x v="51"/>
    <n v="5364"/>
    <n v="8.9899999999999994E-2"/>
    <x v="6"/>
    <x v="6"/>
  </r>
  <r>
    <n v="25"/>
    <x v="51"/>
    <n v="25023"/>
    <n v="38855"/>
    <s v="MA"/>
    <s v="Plymouth MA"/>
    <s v="Marshfield town, Plymouth MA"/>
    <s v="Marshfield"/>
    <x v="51"/>
    <n v="11470"/>
    <n v="0.1923"/>
    <x v="6"/>
    <x v="6"/>
  </r>
  <r>
    <n v="25"/>
    <x v="51"/>
    <n v="25023"/>
    <n v="52630"/>
    <s v="MA"/>
    <s v="Plymouth MA"/>
    <s v="Pembroke town, Plymouth MA"/>
    <s v="Pembroke"/>
    <x v="51"/>
    <n v="96"/>
    <n v="1.6000000000000001E-3"/>
    <x v="6"/>
    <x v="6"/>
  </r>
  <r>
    <n v="25"/>
    <x v="51"/>
    <n v="25023"/>
    <n v="54310"/>
    <s v="MA"/>
    <s v="Plymouth MA"/>
    <s v="Plymouth town, Plymouth MA"/>
    <s v="Plymouth"/>
    <x v="51"/>
    <n v="28050"/>
    <n v="0.47039999999999998"/>
    <x v="6"/>
    <x v="6"/>
  </r>
  <r>
    <n v="25"/>
    <x v="51"/>
    <n v="25023"/>
    <n v="60330"/>
    <s v="MA"/>
    <s v="Plymouth MA"/>
    <s v="Scituate town, Plymouth MA"/>
    <s v="Scituate"/>
    <x v="51"/>
    <n v="8075"/>
    <n v="0.13539999999999999"/>
    <x v="6"/>
    <x v="6"/>
  </r>
  <r>
    <n v="25"/>
    <x v="51"/>
    <n v="25023"/>
    <n v="72985"/>
    <s v="MA"/>
    <s v="Plymouth MA"/>
    <s v="Wareham town, Plymouth MA"/>
    <s v="Wareham"/>
    <x v="51"/>
    <n v="46"/>
    <n v="8.0000000000000004E-4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7C2CB8-FD91-47C3-97FB-656D04A2AAFC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76" firstHeaderRow="1" firstDataRow="1" firstDataCol="4"/>
  <pivotFields count="13">
    <pivotField showAll="0"/>
    <pivotField axis="axisRow" outline="0" showAll="0" defaultSubtota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axis="axisRow" outline="0" showAll="0" defaultSubtotal="0">
      <items count="54">
        <item x="53"/>
        <item x="52"/>
        <item x="0"/>
        <item x="32"/>
        <item x="33"/>
        <item x="34"/>
        <item x="36"/>
        <item x="35"/>
        <item x="46"/>
        <item x="47"/>
        <item x="44"/>
        <item x="45"/>
        <item x="29"/>
        <item x="28"/>
        <item x="26"/>
        <item x="31"/>
        <item x="27"/>
        <item x="30"/>
        <item x="1"/>
        <item x="4"/>
        <item x="5"/>
        <item x="3"/>
        <item x="2"/>
        <item x="23"/>
        <item x="21"/>
        <item x="22"/>
        <item x="15"/>
        <item x="13"/>
        <item x="18"/>
        <item x="16"/>
        <item x="17"/>
        <item x="19"/>
        <item x="14"/>
        <item x="25"/>
        <item x="24"/>
        <item x="20"/>
        <item x="42"/>
        <item x="41"/>
        <item x="38"/>
        <item x="43"/>
        <item x="39"/>
        <item x="40"/>
        <item x="50"/>
        <item x="51"/>
        <item x="49"/>
        <item x="48"/>
        <item x="37"/>
        <item x="9"/>
        <item x="10"/>
        <item x="8"/>
        <item x="7"/>
        <item x="6"/>
        <item x="12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  <pivotField axis="axisRow" outline="0" showAll="0" defaultSubtotal="0">
      <items count="19">
        <item x="16"/>
        <item x="8"/>
        <item x="11"/>
        <item x="10"/>
        <item x="9"/>
        <item x="0"/>
        <item x="1"/>
        <item x="12"/>
        <item x="13"/>
        <item x="14"/>
        <item x="15"/>
        <item x="2"/>
        <item x="3"/>
        <item x="6"/>
        <item x="7"/>
        <item x="4"/>
        <item x="5"/>
        <item x="17"/>
        <item x="18"/>
      </items>
    </pivotField>
    <pivotField axis="axisRow" outline="0" showAll="0" defaultSubtotal="0">
      <items count="19">
        <item x="16"/>
        <item x="1"/>
        <item x="8"/>
        <item x="11"/>
        <item x="17"/>
        <item x="7"/>
        <item x="14"/>
        <item x="4"/>
        <item x="2"/>
        <item x="10"/>
        <item x="9"/>
        <item x="18"/>
        <item x="15"/>
        <item x="0"/>
        <item x="12"/>
        <item x="3"/>
        <item x="13"/>
        <item x="5"/>
        <item x="6"/>
      </items>
    </pivotField>
  </pivotFields>
  <rowFields count="4">
    <field x="1"/>
    <field x="8"/>
    <field x="11"/>
    <field x="12"/>
  </rowFields>
  <rowItems count="73">
    <i>
      <x/>
      <x v="2"/>
      <x v="5"/>
      <x v="13"/>
    </i>
    <i r="2">
      <x v="6"/>
      <x v="1"/>
    </i>
    <i>
      <x v="1"/>
      <x v="18"/>
      <x v="11"/>
      <x v="8"/>
    </i>
    <i r="2">
      <x v="12"/>
      <x v="15"/>
    </i>
    <i>
      <x v="2"/>
      <x v="22"/>
      <x v="12"/>
      <x v="15"/>
    </i>
    <i>
      <x v="3"/>
      <x v="21"/>
      <x v="12"/>
      <x v="15"/>
    </i>
    <i>
      <x v="4"/>
      <x v="19"/>
      <x v="12"/>
      <x v="15"/>
    </i>
    <i>
      <x v="5"/>
      <x v="20"/>
      <x v="12"/>
      <x v="15"/>
    </i>
    <i>
      <x v="6"/>
      <x v="51"/>
      <x v="13"/>
      <x v="18"/>
    </i>
    <i r="2">
      <x v="15"/>
      <x v="7"/>
    </i>
    <i r="2">
      <x v="16"/>
      <x v="17"/>
    </i>
    <i>
      <x v="7"/>
      <x v="50"/>
      <x v="14"/>
      <x v="5"/>
    </i>
    <i r="2">
      <x v="15"/>
      <x v="7"/>
    </i>
    <i>
      <x v="8"/>
      <x v="49"/>
      <x v="13"/>
      <x v="18"/>
    </i>
    <i r="2">
      <x v="14"/>
      <x v="5"/>
    </i>
    <i>
      <x v="9"/>
      <x v="47"/>
      <x v="13"/>
      <x v="18"/>
    </i>
    <i>
      <x v="10"/>
      <x v="48"/>
      <x v="13"/>
      <x v="18"/>
    </i>
    <i>
      <x v="11"/>
      <x v="53"/>
      <x v="13"/>
      <x v="18"/>
    </i>
    <i r="2">
      <x v="16"/>
      <x v="17"/>
    </i>
    <i>
      <x v="12"/>
      <x v="52"/>
      <x v="13"/>
      <x v="18"/>
    </i>
    <i r="2">
      <x v="14"/>
      <x v="5"/>
    </i>
    <i>
      <x v="13"/>
      <x v="27"/>
      <x v="1"/>
      <x v="2"/>
    </i>
    <i r="2">
      <x v="4"/>
      <x v="10"/>
    </i>
    <i>
      <x v="14"/>
      <x v="32"/>
      <x v="4"/>
      <x v="10"/>
    </i>
    <i>
      <x v="15"/>
      <x v="26"/>
      <x v="4"/>
      <x v="10"/>
    </i>
    <i>
      <x v="16"/>
      <x v="29"/>
      <x v="1"/>
      <x v="2"/>
    </i>
    <i>
      <x v="17"/>
      <x v="30"/>
      <x v="1"/>
      <x v="2"/>
    </i>
    <i>
      <x v="18"/>
      <x v="28"/>
      <x v="1"/>
      <x v="2"/>
    </i>
    <i>
      <x v="19"/>
      <x v="31"/>
      <x v="1"/>
      <x v="2"/>
    </i>
    <i>
      <x v="20"/>
      <x v="35"/>
      <x v="1"/>
      <x v="2"/>
    </i>
    <i>
      <x v="21"/>
      <x v="24"/>
      <x v="1"/>
      <x v="2"/>
    </i>
    <i>
      <x v="22"/>
      <x v="25"/>
      <x v="1"/>
      <x v="2"/>
    </i>
    <i>
      <x v="23"/>
      <x v="23"/>
      <x v="1"/>
      <x v="2"/>
    </i>
    <i>
      <x v="24"/>
      <x v="34"/>
      <x v="1"/>
      <x v="2"/>
    </i>
    <i>
      <x v="25"/>
      <x v="33"/>
      <x v="1"/>
      <x v="2"/>
    </i>
    <i>
      <x v="26"/>
      <x v="14"/>
      <x v="3"/>
      <x v="9"/>
    </i>
    <i>
      <x v="27"/>
      <x v="16"/>
      <x v="3"/>
      <x v="9"/>
    </i>
    <i>
      <x v="28"/>
      <x v="13"/>
      <x v="1"/>
      <x v="2"/>
    </i>
    <i r="2">
      <x v="3"/>
      <x v="9"/>
    </i>
    <i>
      <x v="29"/>
      <x v="12"/>
      <x v="1"/>
      <x v="2"/>
    </i>
    <i>
      <x v="30"/>
      <x v="17"/>
      <x v="1"/>
      <x v="2"/>
    </i>
    <i>
      <x v="31"/>
      <x v="15"/>
      <x v="1"/>
      <x v="2"/>
    </i>
    <i>
      <x v="32"/>
      <x v="3"/>
      <x v="1"/>
      <x v="2"/>
    </i>
    <i>
      <x v="33"/>
      <x v="4"/>
      <x v="1"/>
      <x v="2"/>
    </i>
    <i>
      <x v="34"/>
      <x v="5"/>
      <x v="1"/>
      <x v="2"/>
    </i>
    <i>
      <x v="35"/>
      <x v="7"/>
      <x v="1"/>
      <x v="2"/>
    </i>
    <i>
      <x v="36"/>
      <x v="6"/>
      <x v="1"/>
      <x v="2"/>
    </i>
    <i>
      <x v="37"/>
      <x v="46"/>
      <x v="1"/>
      <x v="2"/>
    </i>
    <i>
      <x v="38"/>
      <x v="38"/>
      <x v="1"/>
      <x v="2"/>
    </i>
    <i>
      <x v="39"/>
      <x v="40"/>
      <x v="1"/>
      <x v="2"/>
    </i>
    <i>
      <x v="40"/>
      <x v="41"/>
      <x v="1"/>
      <x v="2"/>
    </i>
    <i>
      <x v="41"/>
      <x v="37"/>
      <x v="1"/>
      <x v="2"/>
    </i>
    <i>
      <x v="42"/>
      <x v="36"/>
      <x v="1"/>
      <x v="2"/>
    </i>
    <i r="2">
      <x v="2"/>
      <x v="3"/>
    </i>
    <i>
      <x v="43"/>
      <x v="39"/>
      <x v="1"/>
      <x v="2"/>
    </i>
    <i>
      <x v="44"/>
      <x v="10"/>
      <x v="7"/>
      <x v="14"/>
    </i>
    <i>
      <x v="45"/>
      <x v="11"/>
      <x v="8"/>
      <x v="16"/>
    </i>
    <i r="2">
      <x v="9"/>
      <x v="6"/>
    </i>
    <i>
      <x v="46"/>
      <x v="8"/>
      <x v="7"/>
      <x v="14"/>
    </i>
    <i r="2">
      <x v="10"/>
      <x v="12"/>
    </i>
    <i>
      <x v="47"/>
      <x v="9"/>
      <x v="7"/>
      <x v="14"/>
    </i>
    <i r="2">
      <x v="10"/>
      <x v="12"/>
    </i>
    <i>
      <x v="48"/>
      <x v="45"/>
      <x v="2"/>
      <x v="3"/>
    </i>
    <i>
      <x v="49"/>
      <x v="44"/>
      <x v="1"/>
      <x v="2"/>
    </i>
    <i r="2">
      <x v="2"/>
      <x v="3"/>
    </i>
    <i>
      <x v="50"/>
      <x v="42"/>
      <x v="1"/>
      <x v="2"/>
    </i>
    <i>
      <x v="51"/>
      <x v="43"/>
      <x v="1"/>
      <x v="2"/>
    </i>
    <i r="2">
      <x v="2"/>
      <x v="3"/>
    </i>
    <i>
      <x v="52"/>
      <x v="1"/>
      <x/>
      <x/>
    </i>
    <i>
      <x v="53"/>
      <x/>
      <x/>
      <x/>
    </i>
    <i r="2">
      <x v="17"/>
      <x v="4"/>
    </i>
    <i r="2">
      <x v="18"/>
      <x v="11"/>
    </i>
    <i t="grand">
      <x/>
    </i>
  </rowItems>
  <colItems count="1">
    <i/>
  </colItems>
  <dataFields count="1">
    <dataField name="Sum of puma22-to-cousub20 allocation factor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30544E-AD97-42E6-BD08-98230CCE2D7D}" name="PivotTable4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H114" firstHeaderRow="1" firstDataRow="1" firstDataCol="1"/>
  <pivotFields count="5">
    <pivotField axis="axisRow" showAll="0">
      <items count="62">
        <item x="47"/>
        <item m="1" x="54"/>
        <item x="33"/>
        <item x="51"/>
        <item m="1" x="58"/>
        <item x="22"/>
        <item x="23"/>
        <item x="24"/>
        <item x="26"/>
        <item x="25"/>
        <item x="41"/>
        <item x="40"/>
        <item x="2"/>
        <item x="46"/>
        <item x="20"/>
        <item x="52"/>
        <item m="1" x="59"/>
        <item x="18"/>
        <item x="4"/>
        <item x="19"/>
        <item x="21"/>
        <item x="50"/>
        <item m="1" x="57"/>
        <item x="6"/>
        <item x="36"/>
        <item x="0"/>
        <item x="35"/>
        <item x="16"/>
        <item x="14"/>
        <item x="15"/>
        <item x="10"/>
        <item x="45"/>
        <item x="12"/>
        <item x="3"/>
        <item x="11"/>
        <item x="34"/>
        <item x="9"/>
        <item x="17"/>
        <item x="1"/>
        <item x="13"/>
        <item x="38"/>
        <item x="31"/>
        <item x="28"/>
        <item x="5"/>
        <item x="29"/>
        <item x="30"/>
        <item x="37"/>
        <item x="48"/>
        <item m="1" x="55"/>
        <item x="44"/>
        <item x="32"/>
        <item x="27"/>
        <item x="7"/>
        <item x="8"/>
        <item x="49"/>
        <item m="1" x="56"/>
        <item x="42"/>
        <item x="53"/>
        <item m="1" x="60"/>
        <item x="43"/>
        <item x="39"/>
        <item t="default"/>
      </items>
    </pivotField>
    <pivotField showAll="0"/>
    <pivotField showAll="0"/>
    <pivotField dataField="1" showAll="0"/>
    <pivotField axis="axisRow" showAll="0" defaultSubtotal="0">
      <items count="8">
        <item x="7"/>
        <item x="4"/>
        <item x="1"/>
        <item x="5"/>
        <item x="2"/>
        <item x="0"/>
        <item x="6"/>
        <item x="3"/>
      </items>
    </pivotField>
  </pivotFields>
  <rowFields count="2">
    <field x="0"/>
    <field x="4"/>
  </rowFields>
  <rowItems count="111">
    <i>
      <x/>
    </i>
    <i r="1">
      <x/>
    </i>
    <i r="1">
      <x v="1"/>
    </i>
    <i r="1">
      <x v="6"/>
    </i>
    <i>
      <x v="2"/>
    </i>
    <i r="1">
      <x v="1"/>
    </i>
    <i>
      <x v="3"/>
    </i>
    <i r="1">
      <x v="3"/>
    </i>
    <i>
      <x v="5"/>
    </i>
    <i r="1">
      <x v="2"/>
    </i>
    <i>
      <x v="6"/>
    </i>
    <i r="1">
      <x v="2"/>
    </i>
    <i>
      <x v="7"/>
    </i>
    <i r="1">
      <x v="2"/>
    </i>
    <i>
      <x v="8"/>
    </i>
    <i r="1">
      <x v="2"/>
    </i>
    <i>
      <x v="9"/>
    </i>
    <i r="1">
      <x v="2"/>
    </i>
    <i>
      <x v="10"/>
    </i>
    <i r="1">
      <x v="4"/>
    </i>
    <i>
      <x v="11"/>
    </i>
    <i r="1">
      <x v="4"/>
    </i>
    <i>
      <x v="12"/>
    </i>
    <i r="1">
      <x v="4"/>
    </i>
    <i>
      <x v="13"/>
    </i>
    <i r="1">
      <x v="4"/>
    </i>
    <i>
      <x v="14"/>
    </i>
    <i r="1">
      <x v="2"/>
    </i>
    <i>
      <x v="15"/>
    </i>
    <i r="1">
      <x v="2"/>
    </i>
    <i>
      <x v="17"/>
    </i>
    <i r="1">
      <x v="2"/>
    </i>
    <i>
      <x v="18"/>
    </i>
    <i r="1">
      <x v="2"/>
    </i>
    <i>
      <x v="19"/>
    </i>
    <i r="1">
      <x v="2"/>
    </i>
    <i>
      <x v="20"/>
    </i>
    <i r="1">
      <x v="2"/>
    </i>
    <i>
      <x v="21"/>
    </i>
    <i r="1">
      <x v="5"/>
    </i>
    <i>
      <x v="23"/>
    </i>
    <i r="1">
      <x v="5"/>
    </i>
    <i>
      <x v="24"/>
    </i>
    <i r="1">
      <x v="5"/>
    </i>
    <i>
      <x v="25"/>
    </i>
    <i r="1">
      <x v="5"/>
    </i>
    <i>
      <x v="26"/>
    </i>
    <i r="1">
      <x v="5"/>
    </i>
    <i>
      <x v="27"/>
    </i>
    <i r="1">
      <x v="2"/>
    </i>
    <i>
      <x v="28"/>
    </i>
    <i r="1">
      <x v="2"/>
    </i>
    <i>
      <x v="29"/>
    </i>
    <i r="1">
      <x v="2"/>
    </i>
    <i>
      <x v="30"/>
    </i>
    <i r="1">
      <x v="2"/>
    </i>
    <i>
      <x v="31"/>
    </i>
    <i r="1">
      <x v="2"/>
    </i>
    <i>
      <x v="32"/>
    </i>
    <i r="1">
      <x v="2"/>
    </i>
    <i>
      <x v="33"/>
    </i>
    <i r="1">
      <x v="2"/>
    </i>
    <i>
      <x v="34"/>
    </i>
    <i r="1">
      <x v="2"/>
    </i>
    <i>
      <x v="35"/>
    </i>
    <i r="1">
      <x v="2"/>
    </i>
    <i>
      <x v="36"/>
    </i>
    <i r="1">
      <x v="2"/>
    </i>
    <i>
      <x v="37"/>
    </i>
    <i r="1">
      <x v="2"/>
    </i>
    <i>
      <x v="38"/>
    </i>
    <i r="1">
      <x v="2"/>
    </i>
    <i>
      <x v="39"/>
    </i>
    <i r="1">
      <x v="2"/>
    </i>
    <i>
      <x v="40"/>
    </i>
    <i r="1">
      <x v="2"/>
    </i>
    <i>
      <x v="41"/>
    </i>
    <i r="1">
      <x v="2"/>
    </i>
    <i>
      <x v="42"/>
    </i>
    <i r="1">
      <x v="2"/>
    </i>
    <i>
      <x v="43"/>
    </i>
    <i r="1">
      <x v="2"/>
    </i>
    <i>
      <x v="44"/>
    </i>
    <i r="1">
      <x v="2"/>
    </i>
    <i>
      <x v="45"/>
    </i>
    <i r="1">
      <x v="2"/>
    </i>
    <i>
      <x v="46"/>
    </i>
    <i r="1">
      <x v="2"/>
    </i>
    <i>
      <x v="47"/>
    </i>
    <i r="1">
      <x v="2"/>
    </i>
    <i>
      <x v="49"/>
    </i>
    <i r="1">
      <x v="2"/>
    </i>
    <i>
      <x v="50"/>
    </i>
    <i r="1">
      <x v="2"/>
    </i>
    <i>
      <x v="51"/>
    </i>
    <i r="1">
      <x v="2"/>
    </i>
    <i>
      <x v="52"/>
    </i>
    <i r="1">
      <x v="7"/>
    </i>
    <i>
      <x v="53"/>
    </i>
    <i r="1">
      <x v="7"/>
    </i>
    <i>
      <x v="54"/>
    </i>
    <i r="1">
      <x v="7"/>
    </i>
    <i>
      <x v="56"/>
    </i>
    <i r="1">
      <x v="7"/>
    </i>
    <i>
      <x v="57"/>
    </i>
    <i r="1">
      <x v="7"/>
    </i>
    <i>
      <x v="59"/>
    </i>
    <i r="1">
      <x v="7"/>
    </i>
    <i>
      <x v="60"/>
    </i>
    <i r="1">
      <x v="7"/>
    </i>
    <i t="grand">
      <x/>
    </i>
  </rowItems>
  <colItems count="1">
    <i/>
  </colItems>
  <dataFields count="1">
    <dataField name="Sum of Sum of puma22-to-cousub20 allocation factor" fld="3" baseField="0" baseItem="15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F4FD31-0817-461C-8233-88889DAAF084}" name="PivotTable7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07" firstHeaderRow="1" firstDataRow="1" firstDataCol="4"/>
  <pivotFields count="13">
    <pivotField showAll="0"/>
    <pivotField axis="axisRow" outline="0" showAll="0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axis="axisRow" outline="0" showAll="0" defaultSubtotal="0">
      <items count="52">
        <item x="42"/>
        <item x="48"/>
        <item x="47"/>
        <item x="0"/>
        <item x="21"/>
        <item x="29"/>
        <item x="30"/>
        <item x="31"/>
        <item x="33"/>
        <item x="32"/>
        <item x="43"/>
        <item x="44"/>
        <item x="46"/>
        <item x="45"/>
        <item x="17"/>
        <item x="18"/>
        <item x="16"/>
        <item x="19"/>
        <item x="1"/>
        <item x="23"/>
        <item x="24"/>
        <item x="26"/>
        <item x="25"/>
        <item x="27"/>
        <item x="35"/>
        <item x="22"/>
        <item x="13"/>
        <item x="15"/>
        <item x="14"/>
        <item x="9"/>
        <item x="8"/>
        <item x="11"/>
        <item x="10"/>
        <item x="12"/>
        <item x="36"/>
        <item x="38"/>
        <item x="39"/>
        <item x="37"/>
        <item x="20"/>
        <item x="49"/>
        <item x="41"/>
        <item x="50"/>
        <item x="51"/>
        <item x="34"/>
        <item x="40"/>
        <item x="28"/>
        <item x="7"/>
        <item x="2"/>
        <item x="5"/>
        <item x="3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  <pivotField axis="axisRow" outline="0" showAll="0" defaultSubtotal="0">
      <items count="19">
        <item x="16"/>
        <item x="6"/>
        <item x="12"/>
        <item x="10"/>
        <item x="9"/>
        <item x="0"/>
        <item x="1"/>
        <item x="13"/>
        <item x="14"/>
        <item x="11"/>
        <item x="15"/>
        <item x="2"/>
        <item x="3"/>
        <item x="5"/>
        <item x="8"/>
        <item x="7"/>
        <item x="4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9">
        <item x="16"/>
        <item x="1"/>
        <item x="6"/>
        <item x="12"/>
        <item x="17"/>
        <item x="8"/>
        <item x="11"/>
        <item x="7"/>
        <item x="2"/>
        <item x="10"/>
        <item x="9"/>
        <item x="18"/>
        <item x="15"/>
        <item x="0"/>
        <item x="13"/>
        <item x="3"/>
        <item x="14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8"/>
    <field x="11"/>
    <field x="12"/>
  </rowFields>
  <rowItems count="104">
    <i>
      <x/>
      <x v="3"/>
      <x v="5"/>
      <x v="13"/>
    </i>
    <i r="2">
      <x v="6"/>
      <x v="1"/>
    </i>
    <i r="2">
      <x v="11"/>
      <x v="8"/>
    </i>
    <i>
      <x v="1"/>
      <x v="18"/>
      <x v="6"/>
      <x v="1"/>
    </i>
    <i r="2">
      <x v="11"/>
      <x v="8"/>
    </i>
    <i r="2">
      <x v="12"/>
      <x v="15"/>
    </i>
    <i r="2">
      <x v="16"/>
      <x v="17"/>
    </i>
    <i>
      <x v="2"/>
      <x v="47"/>
      <x v="13"/>
      <x v="18"/>
    </i>
    <i>
      <x v="3"/>
      <x v="49"/>
      <x v="1"/>
      <x v="2"/>
    </i>
    <i r="2">
      <x v="15"/>
      <x v="7"/>
    </i>
    <i r="2">
      <x v="16"/>
      <x v="17"/>
    </i>
    <i>
      <x v="4"/>
      <x v="51"/>
      <x v="13"/>
      <x v="18"/>
    </i>
    <i r="2">
      <x v="16"/>
      <x v="17"/>
    </i>
    <i>
      <x v="5"/>
      <x v="48"/>
      <x v="1"/>
      <x v="2"/>
    </i>
    <i r="2">
      <x v="13"/>
      <x v="18"/>
    </i>
    <i r="2">
      <x v="14"/>
      <x v="5"/>
    </i>
    <i>
      <x v="6"/>
      <x v="50"/>
      <x v="1"/>
      <x v="2"/>
    </i>
    <i r="2">
      <x v="12"/>
      <x v="15"/>
    </i>
    <i r="2">
      <x v="13"/>
      <x v="18"/>
    </i>
    <i r="2">
      <x v="14"/>
      <x v="5"/>
    </i>
    <i>
      <x v="7"/>
      <x v="46"/>
      <x v="1"/>
      <x v="2"/>
    </i>
    <i r="2">
      <x v="4"/>
      <x v="10"/>
    </i>
    <i r="2">
      <x v="11"/>
      <x v="8"/>
    </i>
    <i r="2">
      <x v="13"/>
      <x v="18"/>
    </i>
    <i r="2">
      <x v="14"/>
      <x v="5"/>
    </i>
    <i r="2">
      <x v="15"/>
      <x v="7"/>
    </i>
    <i r="2">
      <x v="16"/>
      <x v="17"/>
    </i>
    <i>
      <x v="8"/>
      <x v="30"/>
      <x v="1"/>
      <x v="2"/>
    </i>
    <i r="2">
      <x v="4"/>
      <x v="10"/>
    </i>
    <i>
      <x v="9"/>
      <x v="29"/>
      <x v="4"/>
      <x v="10"/>
    </i>
    <i>
      <x v="10"/>
      <x v="32"/>
      <x v="1"/>
      <x v="2"/>
    </i>
    <i r="2">
      <x v="4"/>
      <x v="10"/>
    </i>
    <i>
      <x v="11"/>
      <x v="31"/>
      <x v="1"/>
      <x v="2"/>
    </i>
    <i r="2">
      <x v="13"/>
      <x v="18"/>
    </i>
    <i>
      <x v="12"/>
      <x v="33"/>
      <x v="1"/>
      <x v="2"/>
    </i>
    <i>
      <x v="13"/>
      <x v="26"/>
      <x v="1"/>
      <x v="2"/>
    </i>
    <i>
      <x v="14"/>
      <x v="28"/>
      <x v="1"/>
      <x v="2"/>
    </i>
    <i>
      <x v="15"/>
      <x v="27"/>
      <x v="1"/>
      <x v="2"/>
    </i>
    <i>
      <x v="16"/>
      <x v="16"/>
      <x v="3"/>
      <x v="9"/>
    </i>
    <i>
      <x v="17"/>
      <x v="14"/>
      <x v="1"/>
      <x v="2"/>
    </i>
    <i r="2">
      <x v="3"/>
      <x v="9"/>
    </i>
    <i>
      <x v="18"/>
      <x v="15"/>
      <x v="1"/>
      <x v="2"/>
    </i>
    <i r="2">
      <x v="3"/>
      <x v="9"/>
    </i>
    <i>
      <x v="19"/>
      <x v="17"/>
      <x v="1"/>
      <x v="2"/>
    </i>
    <i>
      <x v="20"/>
      <x v="38"/>
      <x v="1"/>
      <x v="2"/>
    </i>
    <i>
      <x v="21"/>
      <x v="4"/>
      <x v="1"/>
      <x v="2"/>
    </i>
    <i r="2">
      <x v="3"/>
      <x v="9"/>
    </i>
    <i r="2">
      <x v="4"/>
      <x v="10"/>
    </i>
    <i>
      <x v="22"/>
      <x v="25"/>
      <x v="1"/>
      <x v="2"/>
    </i>
    <i r="2">
      <x v="4"/>
      <x v="10"/>
    </i>
    <i r="2">
      <x v="14"/>
      <x v="5"/>
    </i>
    <i>
      <x v="23"/>
      <x v="19"/>
      <x v="12"/>
      <x v="15"/>
    </i>
    <i>
      <x v="24"/>
      <x v="20"/>
      <x v="12"/>
      <x v="15"/>
    </i>
    <i>
      <x v="25"/>
      <x v="22"/>
      <x v="12"/>
      <x v="15"/>
    </i>
    <i>
      <x v="26"/>
      <x v="21"/>
      <x v="12"/>
      <x v="15"/>
    </i>
    <i>
      <x v="27"/>
      <x v="23"/>
      <x v="1"/>
      <x v="2"/>
    </i>
    <i r="2">
      <x v="14"/>
      <x v="5"/>
    </i>
    <i>
      <x v="28"/>
      <x v="45"/>
      <x v="1"/>
      <x v="2"/>
    </i>
    <i>
      <x v="29"/>
      <x v="5"/>
      <x v="1"/>
      <x v="2"/>
    </i>
    <i>
      <x v="30"/>
      <x v="6"/>
      <x v="1"/>
      <x v="2"/>
    </i>
    <i>
      <x v="31"/>
      <x v="7"/>
      <x v="1"/>
      <x v="2"/>
    </i>
    <i>
      <x v="32"/>
      <x v="9"/>
      <x v="1"/>
      <x v="2"/>
    </i>
    <i>
      <x v="33"/>
      <x v="8"/>
      <x v="1"/>
      <x v="2"/>
    </i>
    <i>
      <x v="34"/>
      <x v="43"/>
      <x v="1"/>
      <x v="2"/>
    </i>
    <i>
      <x v="35"/>
      <x v="24"/>
      <x v="1"/>
      <x v="2"/>
    </i>
    <i>
      <x v="36"/>
      <x v="34"/>
      <x v="1"/>
      <x v="2"/>
    </i>
    <i>
      <x v="37"/>
      <x v="37"/>
      <x v="1"/>
      <x v="2"/>
    </i>
    <i r="2">
      <x v="9"/>
      <x v="6"/>
    </i>
    <i r="2">
      <x v="14"/>
      <x v="5"/>
    </i>
    <i>
      <x v="38"/>
      <x v="35"/>
      <x v="1"/>
      <x v="2"/>
    </i>
    <i>
      <x v="39"/>
      <x v="36"/>
      <x v="1"/>
      <x v="2"/>
    </i>
    <i>
      <x v="40"/>
      <x v="44"/>
      <x v="1"/>
      <x v="2"/>
    </i>
    <i>
      <x v="41"/>
      <x v="40"/>
      <x v="1"/>
      <x v="2"/>
    </i>
    <i r="2">
      <x v="2"/>
      <x v="3"/>
    </i>
    <i>
      <x v="42"/>
      <x/>
      <x v="1"/>
      <x v="2"/>
    </i>
    <i r="2">
      <x v="7"/>
      <x v="14"/>
    </i>
    <i r="2">
      <x v="8"/>
      <x v="16"/>
    </i>
    <i>
      <x v="43"/>
      <x v="10"/>
      <x v="1"/>
      <x v="2"/>
    </i>
    <i r="2">
      <x v="2"/>
      <x v="3"/>
    </i>
    <i r="2">
      <x v="7"/>
      <x v="14"/>
    </i>
    <i r="2">
      <x v="10"/>
      <x v="12"/>
    </i>
    <i>
      <x v="44"/>
      <x v="11"/>
      <x v="7"/>
      <x v="14"/>
    </i>
    <i r="2">
      <x v="10"/>
      <x v="12"/>
    </i>
    <i>
      <x v="45"/>
      <x v="13"/>
      <x v="2"/>
      <x v="3"/>
    </i>
    <i r="2">
      <x v="7"/>
      <x v="14"/>
    </i>
    <i r="2">
      <x v="8"/>
      <x v="16"/>
    </i>
    <i r="2">
      <x v="9"/>
      <x v="6"/>
    </i>
    <i r="2">
      <x v="10"/>
      <x v="12"/>
    </i>
    <i>
      <x v="46"/>
      <x v="12"/>
      <x v="2"/>
      <x v="3"/>
    </i>
    <i r="2">
      <x v="10"/>
      <x v="12"/>
    </i>
    <i>
      <x v="47"/>
      <x v="2"/>
      <x/>
      <x/>
    </i>
    <i r="2">
      <x v="1"/>
      <x v="2"/>
    </i>
    <i>
      <x v="48"/>
      <x v="1"/>
      <x/>
      <x/>
    </i>
    <i r="2">
      <x v="17"/>
      <x v="4"/>
    </i>
    <i r="2">
      <x v="18"/>
      <x v="11"/>
    </i>
    <i>
      <x v="49"/>
      <x v="39"/>
      <x v="1"/>
      <x v="2"/>
    </i>
    <i r="2">
      <x v="2"/>
      <x v="3"/>
    </i>
    <i r="2">
      <x v="9"/>
      <x v="6"/>
    </i>
    <i>
      <x v="50"/>
      <x v="41"/>
      <x v="1"/>
      <x v="2"/>
    </i>
    <i r="2">
      <x v="2"/>
      <x v="3"/>
    </i>
    <i r="2">
      <x v="8"/>
      <x v="16"/>
    </i>
    <i>
      <x v="51"/>
      <x v="42"/>
      <x/>
      <x/>
    </i>
    <i r="2">
      <x v="1"/>
      <x v="2"/>
    </i>
    <i t="grand">
      <x/>
    </i>
  </rowItems>
  <colItems count="1">
    <i/>
  </colItems>
  <dataFields count="1">
    <dataField name="Sum of puma12-to-cousub20 allocation factor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9E053-4746-43F3-9261-5EB06F7D78A0}" name="PivotTable6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1:G85" firstHeaderRow="0" firstDataRow="1" firstDataCol="1"/>
  <pivotFields count="34">
    <pivotField showAll="0"/>
    <pivotField showAll="0"/>
    <pivotField showAll="0"/>
    <pivotField axis="axisRow" showAll="0">
      <items count="20">
        <item x="0"/>
        <item x="8"/>
        <item x="14"/>
        <item x="9"/>
        <item x="12"/>
        <item x="1"/>
        <item h="1" x="2"/>
        <item x="4"/>
        <item x="5"/>
        <item h="1" x="6"/>
        <item x="3"/>
        <item x="10"/>
        <item x="11"/>
        <item x="17"/>
        <item h="1" x="18"/>
        <item x="15"/>
        <item h="1" x="16"/>
        <item h="1" x="7"/>
        <item h="1" x="13"/>
        <item t="default"/>
      </items>
    </pivotField>
    <pivotField numFmtId="1" showAll="0"/>
    <pivotField showAll="0">
      <items count="20">
        <item x="0"/>
        <item x="2"/>
        <item x="8"/>
        <item x="14"/>
        <item x="7"/>
        <item x="18"/>
        <item x="6"/>
        <item x="15"/>
        <item x="10"/>
        <item x="9"/>
        <item x="12"/>
        <item x="13"/>
        <item x="3"/>
        <item x="1"/>
        <item x="4"/>
        <item x="11"/>
        <item x="5"/>
        <item x="16"/>
        <item x="17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Max of l50_1" fld="6" subtotal="max" baseField="3" baseItem="0"/>
    <dataField name="Max of l50_8" fld="13" subtotal="max" baseField="3" baseItem="0"/>
    <dataField name="Max of ELI_1" fld="14" subtotal="max" baseField="3" baseItem="0"/>
    <dataField name="Max of ELI_8" fld="21" subtotal="max" baseField="3" baseItem="0"/>
    <dataField name="Max of l80_1" fld="22" subtotal="max" baseField="3" baseItem="0"/>
    <dataField name="Max of l80_8" fld="29" subtotal="max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uduser.gov/portal/datasets/il/il22/Section8-FY22.xlsx" TargetMode="External"/><Relationship Id="rId1" Type="http://schemas.openxmlformats.org/officeDocument/2006/relationships/hyperlink" Target="https://www.huduser.gov/portal/datasets/il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cdc.missouri.edu/temp/geocorr2022_2431108316.cs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A490-3381-4244-9DC9-14245008A630}">
  <dimension ref="A1:D16"/>
  <sheetViews>
    <sheetView tabSelected="1" workbookViewId="0">
      <selection activeCell="D17" sqref="D17"/>
    </sheetView>
  </sheetViews>
  <sheetFormatPr defaultRowHeight="15" x14ac:dyDescent="0.25"/>
  <sheetData>
    <row r="1" spans="1:4" x14ac:dyDescent="0.25">
      <c r="B1" t="s">
        <v>1684</v>
      </c>
    </row>
    <row r="2" spans="1:4" x14ac:dyDescent="0.25">
      <c r="A2">
        <v>1</v>
      </c>
      <c r="B2" t="s">
        <v>1165</v>
      </c>
    </row>
    <row r="3" spans="1:4" x14ac:dyDescent="0.25">
      <c r="C3" s="2" t="s">
        <v>1166</v>
      </c>
    </row>
    <row r="4" spans="1:4" x14ac:dyDescent="0.25">
      <c r="C4" s="2" t="s">
        <v>1167</v>
      </c>
    </row>
    <row r="5" spans="1:4" x14ac:dyDescent="0.25">
      <c r="A5">
        <v>2</v>
      </c>
      <c r="B5" t="s">
        <v>1169</v>
      </c>
    </row>
    <row r="6" spans="1:4" x14ac:dyDescent="0.25">
      <c r="C6" t="s">
        <v>1168</v>
      </c>
    </row>
    <row r="7" spans="1:4" x14ac:dyDescent="0.25">
      <c r="C7" t="s">
        <v>1613</v>
      </c>
    </row>
    <row r="8" spans="1:4" x14ac:dyDescent="0.25">
      <c r="A8">
        <v>3</v>
      </c>
      <c r="B8" t="s">
        <v>1677</v>
      </c>
    </row>
    <row r="9" spans="1:4" x14ac:dyDescent="0.25">
      <c r="C9" t="s">
        <v>1683</v>
      </c>
    </row>
    <row r="10" spans="1:4" x14ac:dyDescent="0.25">
      <c r="C10" t="s">
        <v>1613</v>
      </c>
    </row>
    <row r="12" spans="1:4" x14ac:dyDescent="0.25">
      <c r="B12" t="s">
        <v>1752</v>
      </c>
    </row>
    <row r="13" spans="1:4" x14ac:dyDescent="0.25">
      <c r="C13" t="s">
        <v>1753</v>
      </c>
    </row>
    <row r="14" spans="1:4" x14ac:dyDescent="0.25">
      <c r="D14" t="s">
        <v>1754</v>
      </c>
    </row>
    <row r="15" spans="1:4" x14ac:dyDescent="0.25">
      <c r="C15" t="s">
        <v>1755</v>
      </c>
    </row>
    <row r="16" spans="1:4" x14ac:dyDescent="0.25">
      <c r="D16" t="s">
        <v>1756</v>
      </c>
    </row>
  </sheetData>
  <hyperlinks>
    <hyperlink ref="C3" r:id="rId1" location="data_2022" display="https://www.huduser.gov/portal/datasets/il.html - data_2022" xr:uid="{B3D82C72-7234-46D4-8BA1-DFD7F999F039}"/>
    <hyperlink ref="C4" r:id="rId2" xr:uid="{F6F2E112-AA62-4712-A55D-BFB3520F1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536E-630E-477B-BFA7-68D64BD86144}">
  <dimension ref="A1:M361"/>
  <sheetViews>
    <sheetView workbookViewId="0">
      <selection activeCell="N2" sqref="N2"/>
    </sheetView>
  </sheetViews>
  <sheetFormatPr defaultRowHeight="15" x14ac:dyDescent="0.25"/>
  <cols>
    <col min="1" max="1" width="10.28515625" bestFit="1" customWidth="1"/>
    <col min="2" max="2" width="12.28515625" bestFit="1" customWidth="1"/>
    <col min="3" max="3" width="12" bestFit="1" customWidth="1"/>
    <col min="4" max="4" width="24.140625" bestFit="1" customWidth="1"/>
    <col min="5" max="5" width="10.5703125" bestFit="1" customWidth="1"/>
    <col min="6" max="6" width="14.140625" bestFit="1" customWidth="1"/>
    <col min="7" max="7" width="38.5703125" bestFit="1" customWidth="1"/>
    <col min="8" max="8" width="38.5703125" customWidth="1"/>
    <col min="9" max="9" width="50.140625" customWidth="1"/>
    <col min="11" max="11" width="35.140625" customWidth="1"/>
    <col min="12" max="12" width="25.42578125" customWidth="1"/>
    <col min="13" max="13" width="49.5703125" customWidth="1"/>
  </cols>
  <sheetData>
    <row r="1" spans="1:13" x14ac:dyDescent="0.25">
      <c r="A1" t="s">
        <v>30</v>
      </c>
      <c r="B1" t="s">
        <v>1170</v>
      </c>
      <c r="C1" t="s">
        <v>31</v>
      </c>
      <c r="D1" t="s">
        <v>1171</v>
      </c>
      <c r="E1" t="s">
        <v>1172</v>
      </c>
      <c r="F1" t="s">
        <v>1173</v>
      </c>
      <c r="G1" t="s">
        <v>1174</v>
      </c>
      <c r="I1" t="s">
        <v>1175</v>
      </c>
      <c r="J1" t="s">
        <v>1176</v>
      </c>
      <c r="K1" t="s">
        <v>1177</v>
      </c>
    </row>
    <row r="2" spans="1:13" x14ac:dyDescent="0.25">
      <c r="A2" t="s">
        <v>1178</v>
      </c>
      <c r="B2" t="s">
        <v>1179</v>
      </c>
      <c r="C2" t="s">
        <v>1180</v>
      </c>
      <c r="D2" t="s">
        <v>1181</v>
      </c>
      <c r="E2" t="s">
        <v>1182</v>
      </c>
      <c r="F2" t="s">
        <v>1183</v>
      </c>
      <c r="G2" t="s">
        <v>1184</v>
      </c>
      <c r="H2" t="s">
        <v>1607</v>
      </c>
      <c r="I2" t="s">
        <v>1185</v>
      </c>
      <c r="J2" t="s">
        <v>1186</v>
      </c>
      <c r="K2" t="s">
        <v>1187</v>
      </c>
      <c r="L2" t="s">
        <v>1608</v>
      </c>
      <c r="M2" t="s">
        <v>1609</v>
      </c>
    </row>
    <row r="3" spans="1:13" x14ac:dyDescent="0.25">
      <c r="A3">
        <v>25</v>
      </c>
      <c r="B3">
        <v>100</v>
      </c>
      <c r="C3">
        <v>25003</v>
      </c>
      <c r="D3">
        <v>555</v>
      </c>
      <c r="E3" t="s">
        <v>131</v>
      </c>
      <c r="F3" t="s">
        <v>1188</v>
      </c>
      <c r="G3" t="s">
        <v>1189</v>
      </c>
      <c r="H3" t="str">
        <f>LEFT(G3,FIND(",",G3)-6)</f>
        <v>Adams</v>
      </c>
      <c r="I3" t="s">
        <v>1190</v>
      </c>
      <c r="J3">
        <v>4336</v>
      </c>
      <c r="K3">
        <v>6.2199999999999998E-2</v>
      </c>
      <c r="L3" t="str">
        <f>VLOOKUP(H3,'Section8-FY22'!C$2:F$352,2,FALSE)</f>
        <v>METRO38340M38340</v>
      </c>
      <c r="M3" t="str">
        <f>VLOOKUP(H3,'Section8-FY22'!C$2:F$352,4,FALSE)</f>
        <v>Pittsfield, MA HUD Metro FMR Area</v>
      </c>
    </row>
    <row r="4" spans="1:13" x14ac:dyDescent="0.25">
      <c r="A4">
        <v>25</v>
      </c>
      <c r="B4">
        <v>100</v>
      </c>
      <c r="C4">
        <v>25003</v>
      </c>
      <c r="D4">
        <v>975</v>
      </c>
      <c r="E4" t="s">
        <v>131</v>
      </c>
      <c r="F4" t="s">
        <v>1188</v>
      </c>
      <c r="G4" t="s">
        <v>1191</v>
      </c>
      <c r="H4" t="str">
        <f t="shared" ref="H4:H67" si="0">LEFT(G4,FIND(",",G4)-6)</f>
        <v>Alford</v>
      </c>
      <c r="I4" t="s">
        <v>1190</v>
      </c>
      <c r="J4">
        <v>337</v>
      </c>
      <c r="K4">
        <v>4.7999999999999996E-3</v>
      </c>
      <c r="L4" t="str">
        <f>VLOOKUP(H4,'Section8-FY22'!C$2:F$352,2,FALSE)</f>
        <v>METRO38340N25003</v>
      </c>
      <c r="M4" t="str">
        <f>VLOOKUP(H4,'Section8-FY22'!C$2:F$352,4,FALSE)</f>
        <v>Berkshire County, MA (part) HUD Metro FMR Area</v>
      </c>
    </row>
    <row r="5" spans="1:13" x14ac:dyDescent="0.25">
      <c r="A5">
        <v>25</v>
      </c>
      <c r="B5">
        <v>100</v>
      </c>
      <c r="C5">
        <v>25003</v>
      </c>
      <c r="D5">
        <v>4545</v>
      </c>
      <c r="E5" t="s">
        <v>131</v>
      </c>
      <c r="F5" t="s">
        <v>1188</v>
      </c>
      <c r="G5" t="s">
        <v>1192</v>
      </c>
      <c r="H5" t="str">
        <f t="shared" si="0"/>
        <v>Becket</v>
      </c>
      <c r="I5" t="s">
        <v>1190</v>
      </c>
      <c r="J5">
        <v>1687</v>
      </c>
      <c r="K5">
        <v>2.4199999999999999E-2</v>
      </c>
      <c r="L5" t="str">
        <f>VLOOKUP(H5,'Section8-FY22'!C$2:F$352,2,FALSE)</f>
        <v>METRO38340N25003</v>
      </c>
      <c r="M5" t="str">
        <f>VLOOKUP(H5,'Section8-FY22'!C$2:F$352,4,FALSE)</f>
        <v>Berkshire County, MA (part) HUD Metro FMR Area</v>
      </c>
    </row>
    <row r="6" spans="1:13" x14ac:dyDescent="0.25">
      <c r="A6">
        <v>25</v>
      </c>
      <c r="B6">
        <v>100</v>
      </c>
      <c r="C6">
        <v>25003</v>
      </c>
      <c r="D6">
        <v>13345</v>
      </c>
      <c r="E6" t="s">
        <v>131</v>
      </c>
      <c r="F6" t="s">
        <v>1188</v>
      </c>
      <c r="G6" t="s">
        <v>1193</v>
      </c>
      <c r="H6" t="str">
        <f t="shared" si="0"/>
        <v>Cheshire</v>
      </c>
      <c r="I6" t="s">
        <v>1190</v>
      </c>
      <c r="J6">
        <v>1539</v>
      </c>
      <c r="K6">
        <v>2.2100000000000002E-2</v>
      </c>
      <c r="L6" t="str">
        <f>VLOOKUP(H6,'Section8-FY22'!C$2:F$352,2,FALSE)</f>
        <v>METRO38340M38340</v>
      </c>
      <c r="M6" t="str">
        <f>VLOOKUP(H6,'Section8-FY22'!C$2:F$352,4,FALSE)</f>
        <v>Pittsfield, MA HUD Metro FMR Area</v>
      </c>
    </row>
    <row r="7" spans="1:13" x14ac:dyDescent="0.25">
      <c r="A7">
        <v>25</v>
      </c>
      <c r="B7">
        <v>100</v>
      </c>
      <c r="C7">
        <v>25003</v>
      </c>
      <c r="D7">
        <v>14010</v>
      </c>
      <c r="E7" t="s">
        <v>131</v>
      </c>
      <c r="F7" t="s">
        <v>1188</v>
      </c>
      <c r="G7" t="s">
        <v>1194</v>
      </c>
      <c r="H7" t="str">
        <f t="shared" si="0"/>
        <v>Clarksburg</v>
      </c>
      <c r="I7" t="s">
        <v>1190</v>
      </c>
      <c r="J7">
        <v>749</v>
      </c>
      <c r="K7">
        <v>1.0699999999999999E-2</v>
      </c>
      <c r="L7" t="str">
        <f>VLOOKUP(H7,'Section8-FY22'!C$2:F$352,2,FALSE)</f>
        <v>METRO38340N25003</v>
      </c>
      <c r="M7" t="str">
        <f>VLOOKUP(H7,'Section8-FY22'!C$2:F$352,4,FALSE)</f>
        <v>Berkshire County, MA (part) HUD Metro FMR Area</v>
      </c>
    </row>
    <row r="8" spans="1:13" x14ac:dyDescent="0.25">
      <c r="A8">
        <v>25</v>
      </c>
      <c r="B8">
        <v>100</v>
      </c>
      <c r="C8">
        <v>25003</v>
      </c>
      <c r="D8">
        <v>16180</v>
      </c>
      <c r="E8" t="s">
        <v>131</v>
      </c>
      <c r="F8" t="s">
        <v>1188</v>
      </c>
      <c r="G8" t="s">
        <v>1195</v>
      </c>
      <c r="H8" t="str">
        <f t="shared" si="0"/>
        <v>Dalton</v>
      </c>
      <c r="I8" t="s">
        <v>1190</v>
      </c>
      <c r="J8">
        <v>2928</v>
      </c>
      <c r="K8">
        <v>4.2000000000000003E-2</v>
      </c>
      <c r="L8" t="str">
        <f>VLOOKUP(H8,'Section8-FY22'!C$2:F$352,2,FALSE)</f>
        <v>METRO38340M38340</v>
      </c>
      <c r="M8" t="str">
        <f>VLOOKUP(H8,'Section8-FY22'!C$2:F$352,4,FALSE)</f>
        <v>Pittsfield, MA HUD Metro FMR Area</v>
      </c>
    </row>
    <row r="9" spans="1:13" x14ac:dyDescent="0.25">
      <c r="A9">
        <v>25</v>
      </c>
      <c r="B9">
        <v>100</v>
      </c>
      <c r="C9">
        <v>25003</v>
      </c>
      <c r="D9">
        <v>21360</v>
      </c>
      <c r="E9" t="s">
        <v>131</v>
      </c>
      <c r="F9" t="s">
        <v>1188</v>
      </c>
      <c r="G9" t="s">
        <v>1196</v>
      </c>
      <c r="H9" t="str">
        <f t="shared" si="0"/>
        <v>Egremont</v>
      </c>
      <c r="I9" t="s">
        <v>1190</v>
      </c>
      <c r="J9">
        <v>941</v>
      </c>
      <c r="K9">
        <v>1.35E-2</v>
      </c>
      <c r="L9" t="str">
        <f>VLOOKUP(H9,'Section8-FY22'!C$2:F$352,2,FALSE)</f>
        <v>METRO38340N25003</v>
      </c>
      <c r="M9" t="str">
        <f>VLOOKUP(H9,'Section8-FY22'!C$2:F$352,4,FALSE)</f>
        <v>Berkshire County, MA (part) HUD Metro FMR Area</v>
      </c>
    </row>
    <row r="10" spans="1:13" x14ac:dyDescent="0.25">
      <c r="A10">
        <v>25</v>
      </c>
      <c r="B10">
        <v>100</v>
      </c>
      <c r="C10">
        <v>25003</v>
      </c>
      <c r="D10">
        <v>24120</v>
      </c>
      <c r="E10" t="s">
        <v>131</v>
      </c>
      <c r="F10" t="s">
        <v>1188</v>
      </c>
      <c r="G10" t="s">
        <v>1197</v>
      </c>
      <c r="H10" t="str">
        <f t="shared" si="0"/>
        <v>Florida</v>
      </c>
      <c r="I10" t="s">
        <v>1190</v>
      </c>
      <c r="J10">
        <v>362</v>
      </c>
      <c r="K10">
        <v>5.1999999999999998E-3</v>
      </c>
      <c r="L10" t="str">
        <f>VLOOKUP(H10,'Section8-FY22'!C$2:F$352,2,FALSE)</f>
        <v>METRO38340N25003</v>
      </c>
      <c r="M10" t="str">
        <f>VLOOKUP(H10,'Section8-FY22'!C$2:F$352,4,FALSE)</f>
        <v>Berkshire County, MA (part) HUD Metro FMR Area</v>
      </c>
    </row>
    <row r="11" spans="1:13" x14ac:dyDescent="0.25">
      <c r="A11">
        <v>25</v>
      </c>
      <c r="B11">
        <v>100</v>
      </c>
      <c r="C11">
        <v>25003</v>
      </c>
      <c r="D11">
        <v>26815</v>
      </c>
      <c r="E11" t="s">
        <v>131</v>
      </c>
      <c r="F11" t="s">
        <v>1188</v>
      </c>
      <c r="G11" t="s">
        <v>1198</v>
      </c>
      <c r="H11" t="str">
        <f t="shared" si="0"/>
        <v>Great Barrington</v>
      </c>
      <c r="I11" t="s">
        <v>1190</v>
      </c>
      <c r="J11">
        <v>3686</v>
      </c>
      <c r="K11">
        <v>5.28E-2</v>
      </c>
      <c r="L11" t="str">
        <f>VLOOKUP(H11,'Section8-FY22'!C$2:F$352,2,FALSE)</f>
        <v>METRO38340N25003</v>
      </c>
      <c r="M11" t="str">
        <f>VLOOKUP(H11,'Section8-FY22'!C$2:F$352,4,FALSE)</f>
        <v>Berkshire County, MA (part) HUD Metro FMR Area</v>
      </c>
    </row>
    <row r="12" spans="1:13" x14ac:dyDescent="0.25">
      <c r="A12">
        <v>25</v>
      </c>
      <c r="B12">
        <v>100</v>
      </c>
      <c r="C12">
        <v>25003</v>
      </c>
      <c r="D12">
        <v>28180</v>
      </c>
      <c r="E12" t="s">
        <v>131</v>
      </c>
      <c r="F12" t="s">
        <v>1188</v>
      </c>
      <c r="G12" t="s">
        <v>1199</v>
      </c>
      <c r="H12" t="str">
        <f t="shared" si="0"/>
        <v>Hancock</v>
      </c>
      <c r="I12" t="s">
        <v>1190</v>
      </c>
      <c r="J12">
        <v>998</v>
      </c>
      <c r="K12">
        <v>1.43E-2</v>
      </c>
      <c r="L12" t="str">
        <f>VLOOKUP(H12,'Section8-FY22'!C$2:F$352,2,FALSE)</f>
        <v>METRO38340N25003</v>
      </c>
      <c r="M12" t="str">
        <f>VLOOKUP(H12,'Section8-FY22'!C$2:F$352,4,FALSE)</f>
        <v>Berkshire County, MA (part) HUD Metro FMR Area</v>
      </c>
    </row>
    <row r="13" spans="1:13" x14ac:dyDescent="0.25">
      <c r="A13">
        <v>25</v>
      </c>
      <c r="B13">
        <v>100</v>
      </c>
      <c r="C13">
        <v>25003</v>
      </c>
      <c r="D13">
        <v>30315</v>
      </c>
      <c r="E13" t="s">
        <v>131</v>
      </c>
      <c r="F13" t="s">
        <v>1188</v>
      </c>
      <c r="G13" t="s">
        <v>1200</v>
      </c>
      <c r="H13" t="str">
        <f t="shared" si="0"/>
        <v>Hinsdale</v>
      </c>
      <c r="I13" t="s">
        <v>1190</v>
      </c>
      <c r="J13">
        <v>1126</v>
      </c>
      <c r="K13">
        <v>1.61E-2</v>
      </c>
      <c r="L13" t="str">
        <f>VLOOKUP(H13,'Section8-FY22'!C$2:F$352,2,FALSE)</f>
        <v>METRO38340M38340</v>
      </c>
      <c r="M13" t="str">
        <f>VLOOKUP(H13,'Section8-FY22'!C$2:F$352,4,FALSE)</f>
        <v>Pittsfield, MA HUD Metro FMR Area</v>
      </c>
    </row>
    <row r="14" spans="1:13" x14ac:dyDescent="0.25">
      <c r="A14">
        <v>25</v>
      </c>
      <c r="B14">
        <v>100</v>
      </c>
      <c r="C14">
        <v>25003</v>
      </c>
      <c r="D14">
        <v>34340</v>
      </c>
      <c r="E14" t="s">
        <v>131</v>
      </c>
      <c r="F14" t="s">
        <v>1188</v>
      </c>
      <c r="G14" t="s">
        <v>1201</v>
      </c>
      <c r="H14" t="str">
        <f t="shared" si="0"/>
        <v>Lanesborough</v>
      </c>
      <c r="I14" t="s">
        <v>1190</v>
      </c>
      <c r="J14">
        <v>1489</v>
      </c>
      <c r="K14">
        <v>2.1299999999999999E-2</v>
      </c>
      <c r="L14" t="str">
        <f>VLOOKUP(H14,'Section8-FY22'!C$2:F$352,2,FALSE)</f>
        <v>METRO38340M38340</v>
      </c>
      <c r="M14" t="str">
        <f>VLOOKUP(H14,'Section8-FY22'!C$2:F$352,4,FALSE)</f>
        <v>Pittsfield, MA HUD Metro FMR Area</v>
      </c>
    </row>
    <row r="15" spans="1:13" x14ac:dyDescent="0.25">
      <c r="A15">
        <v>25</v>
      </c>
      <c r="B15">
        <v>100</v>
      </c>
      <c r="C15">
        <v>25003</v>
      </c>
      <c r="D15">
        <v>34655</v>
      </c>
      <c r="E15" t="s">
        <v>131</v>
      </c>
      <c r="F15" t="s">
        <v>1188</v>
      </c>
      <c r="G15" t="s">
        <v>1202</v>
      </c>
      <c r="H15" t="str">
        <f t="shared" si="0"/>
        <v>Lee</v>
      </c>
      <c r="I15" t="s">
        <v>1190</v>
      </c>
      <c r="J15">
        <v>3398</v>
      </c>
      <c r="K15">
        <v>4.87E-2</v>
      </c>
      <c r="L15" t="str">
        <f>VLOOKUP(H15,'Section8-FY22'!C$2:F$352,2,FALSE)</f>
        <v>METRO38340M38340</v>
      </c>
      <c r="M15" t="str">
        <f>VLOOKUP(H15,'Section8-FY22'!C$2:F$352,4,FALSE)</f>
        <v>Pittsfield, MA HUD Metro FMR Area</v>
      </c>
    </row>
    <row r="16" spans="1:13" x14ac:dyDescent="0.25">
      <c r="A16">
        <v>25</v>
      </c>
      <c r="B16">
        <v>100</v>
      </c>
      <c r="C16">
        <v>25003</v>
      </c>
      <c r="D16">
        <v>34970</v>
      </c>
      <c r="E16" t="s">
        <v>131</v>
      </c>
      <c r="F16" t="s">
        <v>1188</v>
      </c>
      <c r="G16" t="s">
        <v>1203</v>
      </c>
      <c r="H16" t="str">
        <f t="shared" si="0"/>
        <v>Lenox</v>
      </c>
      <c r="I16" t="s">
        <v>1190</v>
      </c>
      <c r="J16">
        <v>3184</v>
      </c>
      <c r="K16">
        <v>4.5600000000000002E-2</v>
      </c>
      <c r="L16" t="str">
        <f>VLOOKUP(H16,'Section8-FY22'!C$2:F$352,2,FALSE)</f>
        <v>METRO38340M38340</v>
      </c>
      <c r="M16" t="str">
        <f>VLOOKUP(H16,'Section8-FY22'!C$2:F$352,4,FALSE)</f>
        <v>Pittsfield, MA HUD Metro FMR Area</v>
      </c>
    </row>
    <row r="17" spans="1:13" x14ac:dyDescent="0.25">
      <c r="A17">
        <v>25</v>
      </c>
      <c r="B17">
        <v>100</v>
      </c>
      <c r="C17">
        <v>25003</v>
      </c>
      <c r="D17">
        <v>42460</v>
      </c>
      <c r="E17" t="s">
        <v>131</v>
      </c>
      <c r="F17" t="s">
        <v>1188</v>
      </c>
      <c r="G17" t="s">
        <v>1204</v>
      </c>
      <c r="H17" t="str">
        <f t="shared" si="0"/>
        <v>Monterey</v>
      </c>
      <c r="I17" t="s">
        <v>1190</v>
      </c>
      <c r="J17">
        <v>883</v>
      </c>
      <c r="K17">
        <v>1.2699999999999999E-2</v>
      </c>
      <c r="L17" t="str">
        <f>VLOOKUP(H17,'Section8-FY22'!C$2:F$352,2,FALSE)</f>
        <v>METRO38340N25003</v>
      </c>
      <c r="M17" t="str">
        <f>VLOOKUP(H17,'Section8-FY22'!C$2:F$352,4,FALSE)</f>
        <v>Berkshire County, MA (part) HUD Metro FMR Area</v>
      </c>
    </row>
    <row r="18" spans="1:13" x14ac:dyDescent="0.25">
      <c r="A18">
        <v>25</v>
      </c>
      <c r="B18">
        <v>100</v>
      </c>
      <c r="C18">
        <v>25003</v>
      </c>
      <c r="D18">
        <v>43300</v>
      </c>
      <c r="E18" t="s">
        <v>131</v>
      </c>
      <c r="F18" t="s">
        <v>1188</v>
      </c>
      <c r="G18" t="s">
        <v>1205</v>
      </c>
      <c r="H18" t="str">
        <f t="shared" si="0"/>
        <v>Mount Washington</v>
      </c>
      <c r="I18" t="s">
        <v>1190</v>
      </c>
      <c r="J18">
        <v>173</v>
      </c>
      <c r="K18">
        <v>2.5000000000000001E-3</v>
      </c>
      <c r="L18" t="str">
        <f>VLOOKUP(H18,'Section8-FY22'!C$2:F$352,2,FALSE)</f>
        <v>METRO38340N25003</v>
      </c>
      <c r="M18" t="str">
        <f>VLOOKUP(H18,'Section8-FY22'!C$2:F$352,4,FALSE)</f>
        <v>Berkshire County, MA (part) HUD Metro FMR Area</v>
      </c>
    </row>
    <row r="19" spans="1:13" x14ac:dyDescent="0.25">
      <c r="A19">
        <v>25</v>
      </c>
      <c r="B19">
        <v>100</v>
      </c>
      <c r="C19">
        <v>25003</v>
      </c>
      <c r="D19">
        <v>44385</v>
      </c>
      <c r="E19" t="s">
        <v>131</v>
      </c>
      <c r="F19" t="s">
        <v>1188</v>
      </c>
      <c r="G19" t="s">
        <v>1206</v>
      </c>
      <c r="H19" t="str">
        <f t="shared" si="0"/>
        <v>New Ashford</v>
      </c>
      <c r="I19" t="s">
        <v>1190</v>
      </c>
      <c r="J19">
        <v>126</v>
      </c>
      <c r="K19">
        <v>1.8E-3</v>
      </c>
      <c r="L19" t="str">
        <f>VLOOKUP(H19,'Section8-FY22'!C$2:F$352,2,FALSE)</f>
        <v>METRO38340N25003</v>
      </c>
      <c r="M19" t="str">
        <f>VLOOKUP(H19,'Section8-FY22'!C$2:F$352,4,FALSE)</f>
        <v>Berkshire County, MA (part) HUD Metro FMR Area</v>
      </c>
    </row>
    <row r="20" spans="1:13" x14ac:dyDescent="0.25">
      <c r="A20">
        <v>25</v>
      </c>
      <c r="B20">
        <v>100</v>
      </c>
      <c r="C20">
        <v>25003</v>
      </c>
      <c r="D20">
        <v>45420</v>
      </c>
      <c r="E20" t="s">
        <v>131</v>
      </c>
      <c r="F20" t="s">
        <v>1188</v>
      </c>
      <c r="G20" t="s">
        <v>1207</v>
      </c>
      <c r="H20" t="str">
        <f t="shared" si="0"/>
        <v>New Marlborough</v>
      </c>
      <c r="I20" t="s">
        <v>1190</v>
      </c>
      <c r="J20">
        <v>997</v>
      </c>
      <c r="K20">
        <v>1.43E-2</v>
      </c>
      <c r="L20" t="str">
        <f>VLOOKUP(H20,'Section8-FY22'!C$2:F$352,2,FALSE)</f>
        <v>METRO38340N25003</v>
      </c>
      <c r="M20" t="str">
        <f>VLOOKUP(H20,'Section8-FY22'!C$2:F$352,4,FALSE)</f>
        <v>Berkshire County, MA (part) HUD Metro FMR Area</v>
      </c>
    </row>
    <row r="21" spans="1:13" x14ac:dyDescent="0.25">
      <c r="A21">
        <v>25</v>
      </c>
      <c r="B21">
        <v>100</v>
      </c>
      <c r="C21">
        <v>25003</v>
      </c>
      <c r="D21">
        <v>46225</v>
      </c>
      <c r="E21" t="s">
        <v>131</v>
      </c>
      <c r="F21" t="s">
        <v>1188</v>
      </c>
      <c r="G21" t="s">
        <v>1208</v>
      </c>
      <c r="H21" t="str">
        <f t="shared" si="0"/>
        <v>North Adams</v>
      </c>
      <c r="I21" t="s">
        <v>1190</v>
      </c>
      <c r="J21">
        <v>6871</v>
      </c>
      <c r="K21">
        <v>9.8500000000000004E-2</v>
      </c>
      <c r="L21" t="str">
        <f>VLOOKUP(H21,'Section8-FY22'!C$2:F$352,2,FALSE)</f>
        <v>METRO38340N25003</v>
      </c>
      <c r="M21" t="str">
        <f>VLOOKUP(H21,'Section8-FY22'!C$2:F$352,4,FALSE)</f>
        <v>Berkshire County, MA (part) HUD Metro FMR Area</v>
      </c>
    </row>
    <row r="22" spans="1:13" x14ac:dyDescent="0.25">
      <c r="A22">
        <v>25</v>
      </c>
      <c r="B22">
        <v>100</v>
      </c>
      <c r="C22">
        <v>25003</v>
      </c>
      <c r="D22">
        <v>51580</v>
      </c>
      <c r="E22" t="s">
        <v>131</v>
      </c>
      <c r="F22" t="s">
        <v>1188</v>
      </c>
      <c r="G22" t="s">
        <v>1209</v>
      </c>
      <c r="H22" t="str">
        <f t="shared" si="0"/>
        <v>Otis</v>
      </c>
      <c r="I22" t="s">
        <v>1190</v>
      </c>
      <c r="J22">
        <v>1609</v>
      </c>
      <c r="K22">
        <v>2.3099999999999999E-2</v>
      </c>
      <c r="L22" t="str">
        <f>VLOOKUP(H22,'Section8-FY22'!C$2:F$352,2,FALSE)</f>
        <v>METRO38340N25003</v>
      </c>
      <c r="M22" t="str">
        <f>VLOOKUP(H22,'Section8-FY22'!C$2:F$352,4,FALSE)</f>
        <v>Berkshire County, MA (part) HUD Metro FMR Area</v>
      </c>
    </row>
    <row r="23" spans="1:13" x14ac:dyDescent="0.25">
      <c r="A23">
        <v>25</v>
      </c>
      <c r="B23">
        <v>100</v>
      </c>
      <c r="C23">
        <v>25003</v>
      </c>
      <c r="D23">
        <v>53050</v>
      </c>
      <c r="E23" t="s">
        <v>131</v>
      </c>
      <c r="F23" t="s">
        <v>1188</v>
      </c>
      <c r="G23" t="s">
        <v>1210</v>
      </c>
      <c r="H23" t="str">
        <f t="shared" si="0"/>
        <v>Peru</v>
      </c>
      <c r="I23" t="s">
        <v>1190</v>
      </c>
      <c r="J23">
        <v>416</v>
      </c>
      <c r="K23">
        <v>6.0000000000000001E-3</v>
      </c>
      <c r="L23" t="str">
        <f>VLOOKUP(H23,'Section8-FY22'!C$2:F$352,2,FALSE)</f>
        <v>METRO38340N25003</v>
      </c>
      <c r="M23" t="str">
        <f>VLOOKUP(H23,'Section8-FY22'!C$2:F$352,4,FALSE)</f>
        <v>Berkshire County, MA (part) HUD Metro FMR Area</v>
      </c>
    </row>
    <row r="24" spans="1:13" x14ac:dyDescent="0.25">
      <c r="A24">
        <v>25</v>
      </c>
      <c r="B24">
        <v>100</v>
      </c>
      <c r="C24">
        <v>25003</v>
      </c>
      <c r="D24">
        <v>53960</v>
      </c>
      <c r="E24" t="s">
        <v>131</v>
      </c>
      <c r="F24" t="s">
        <v>1188</v>
      </c>
      <c r="G24" t="s">
        <v>1211</v>
      </c>
      <c r="H24" t="str">
        <f t="shared" si="0"/>
        <v>Pittsfield</v>
      </c>
      <c r="I24" t="s">
        <v>1190</v>
      </c>
      <c r="J24">
        <v>21738</v>
      </c>
      <c r="K24">
        <v>0.31159999999999999</v>
      </c>
      <c r="L24" t="str">
        <f>VLOOKUP(H24,'Section8-FY22'!C$2:F$352,2,FALSE)</f>
        <v>METRO38340M38340</v>
      </c>
      <c r="M24" t="str">
        <f>VLOOKUP(H24,'Section8-FY22'!C$2:F$352,4,FALSE)</f>
        <v>Pittsfield, MA HUD Metro FMR Area</v>
      </c>
    </row>
    <row r="25" spans="1:13" x14ac:dyDescent="0.25">
      <c r="A25">
        <v>25</v>
      </c>
      <c r="B25">
        <v>100</v>
      </c>
      <c r="C25">
        <v>25003</v>
      </c>
      <c r="D25">
        <v>56795</v>
      </c>
      <c r="E25" t="s">
        <v>131</v>
      </c>
      <c r="F25" t="s">
        <v>1188</v>
      </c>
      <c r="G25" t="s">
        <v>1212</v>
      </c>
      <c r="H25" t="str">
        <f t="shared" si="0"/>
        <v>Richmond</v>
      </c>
      <c r="I25" t="s">
        <v>1190</v>
      </c>
      <c r="J25">
        <v>885</v>
      </c>
      <c r="K25">
        <v>1.2699999999999999E-2</v>
      </c>
      <c r="L25" t="str">
        <f>VLOOKUP(H25,'Section8-FY22'!C$2:F$352,2,FALSE)</f>
        <v>METRO38340M38340</v>
      </c>
      <c r="M25" t="str">
        <f>VLOOKUP(H25,'Section8-FY22'!C$2:F$352,4,FALSE)</f>
        <v>Pittsfield, MA HUD Metro FMR Area</v>
      </c>
    </row>
    <row r="26" spans="1:13" x14ac:dyDescent="0.25">
      <c r="A26">
        <v>25</v>
      </c>
      <c r="B26">
        <v>100</v>
      </c>
      <c r="C26">
        <v>25003</v>
      </c>
      <c r="D26">
        <v>59665</v>
      </c>
      <c r="E26" t="s">
        <v>131</v>
      </c>
      <c r="F26" t="s">
        <v>1188</v>
      </c>
      <c r="G26" t="s">
        <v>1213</v>
      </c>
      <c r="H26" t="str">
        <f t="shared" si="0"/>
        <v>Sandisfield</v>
      </c>
      <c r="I26" t="s">
        <v>1190</v>
      </c>
      <c r="J26">
        <v>659</v>
      </c>
      <c r="K26">
        <v>9.4000000000000004E-3</v>
      </c>
      <c r="L26" t="str">
        <f>VLOOKUP(H26,'Section8-FY22'!C$2:F$352,2,FALSE)</f>
        <v>METRO38340N25003</v>
      </c>
      <c r="M26" t="str">
        <f>VLOOKUP(H26,'Section8-FY22'!C$2:F$352,4,FALSE)</f>
        <v>Berkshire County, MA (part) HUD Metro FMR Area</v>
      </c>
    </row>
    <row r="27" spans="1:13" x14ac:dyDescent="0.25">
      <c r="A27">
        <v>25</v>
      </c>
      <c r="B27">
        <v>100</v>
      </c>
      <c r="C27">
        <v>25003</v>
      </c>
      <c r="D27">
        <v>60225</v>
      </c>
      <c r="E27" t="s">
        <v>131</v>
      </c>
      <c r="F27" t="s">
        <v>1188</v>
      </c>
      <c r="G27" t="s">
        <v>1214</v>
      </c>
      <c r="H27" t="str">
        <f t="shared" si="0"/>
        <v>Savoy</v>
      </c>
      <c r="I27" t="s">
        <v>1190</v>
      </c>
      <c r="J27">
        <v>350</v>
      </c>
      <c r="K27">
        <v>5.0000000000000001E-3</v>
      </c>
      <c r="L27" t="str">
        <f>VLOOKUP(H27,'Section8-FY22'!C$2:F$352,2,FALSE)</f>
        <v>METRO38340N25003</v>
      </c>
      <c r="M27" t="str">
        <f>VLOOKUP(H27,'Section8-FY22'!C$2:F$352,4,FALSE)</f>
        <v>Berkshire County, MA (part) HUD Metro FMR Area</v>
      </c>
    </row>
    <row r="28" spans="1:13" x14ac:dyDescent="0.25">
      <c r="A28">
        <v>25</v>
      </c>
      <c r="B28">
        <v>100</v>
      </c>
      <c r="C28">
        <v>25003</v>
      </c>
      <c r="D28">
        <v>61065</v>
      </c>
      <c r="E28" t="s">
        <v>131</v>
      </c>
      <c r="F28" t="s">
        <v>1188</v>
      </c>
      <c r="G28" t="s">
        <v>1215</v>
      </c>
      <c r="H28" t="str">
        <f t="shared" si="0"/>
        <v>Sheffield</v>
      </c>
      <c r="I28" t="s">
        <v>1190</v>
      </c>
      <c r="J28">
        <v>1766</v>
      </c>
      <c r="K28">
        <v>2.53E-2</v>
      </c>
      <c r="L28" t="str">
        <f>VLOOKUP(H28,'Section8-FY22'!C$2:F$352,2,FALSE)</f>
        <v>METRO38340N25003</v>
      </c>
      <c r="M28" t="str">
        <f>VLOOKUP(H28,'Section8-FY22'!C$2:F$352,4,FALSE)</f>
        <v>Berkshire County, MA (part) HUD Metro FMR Area</v>
      </c>
    </row>
    <row r="29" spans="1:13" x14ac:dyDescent="0.25">
      <c r="A29">
        <v>25</v>
      </c>
      <c r="B29">
        <v>100</v>
      </c>
      <c r="C29">
        <v>25003</v>
      </c>
      <c r="D29">
        <v>67595</v>
      </c>
      <c r="E29" t="s">
        <v>131</v>
      </c>
      <c r="F29" t="s">
        <v>1188</v>
      </c>
      <c r="G29" t="s">
        <v>1216</v>
      </c>
      <c r="H29" t="str">
        <f t="shared" si="0"/>
        <v>Stockbridge</v>
      </c>
      <c r="I29" t="s">
        <v>1190</v>
      </c>
      <c r="J29">
        <v>1633</v>
      </c>
      <c r="K29">
        <v>2.3400000000000001E-2</v>
      </c>
      <c r="L29" t="str">
        <f>VLOOKUP(H29,'Section8-FY22'!C$2:F$352,2,FALSE)</f>
        <v>METRO38340M38340</v>
      </c>
      <c r="M29" t="str">
        <f>VLOOKUP(H29,'Section8-FY22'!C$2:F$352,4,FALSE)</f>
        <v>Pittsfield, MA HUD Metro FMR Area</v>
      </c>
    </row>
    <row r="30" spans="1:13" x14ac:dyDescent="0.25">
      <c r="A30">
        <v>25</v>
      </c>
      <c r="B30">
        <v>100</v>
      </c>
      <c r="C30">
        <v>25003</v>
      </c>
      <c r="D30">
        <v>71095</v>
      </c>
      <c r="E30" t="s">
        <v>131</v>
      </c>
      <c r="F30" t="s">
        <v>1188</v>
      </c>
      <c r="G30" t="s">
        <v>1217</v>
      </c>
      <c r="H30" t="str">
        <f t="shared" si="0"/>
        <v>Tyringham</v>
      </c>
      <c r="I30" t="s">
        <v>1190</v>
      </c>
      <c r="J30">
        <v>289</v>
      </c>
      <c r="K30">
        <v>4.1000000000000003E-3</v>
      </c>
      <c r="L30" t="str">
        <f>VLOOKUP(H30,'Section8-FY22'!C$2:F$352,2,FALSE)</f>
        <v>METRO38340N25003</v>
      </c>
      <c r="M30" t="str">
        <f>VLOOKUP(H30,'Section8-FY22'!C$2:F$352,4,FALSE)</f>
        <v>Berkshire County, MA (part) HUD Metro FMR Area</v>
      </c>
    </row>
    <row r="31" spans="1:13" x14ac:dyDescent="0.25">
      <c r="A31">
        <v>25</v>
      </c>
      <c r="B31">
        <v>100</v>
      </c>
      <c r="C31">
        <v>25003</v>
      </c>
      <c r="D31">
        <v>73335</v>
      </c>
      <c r="E31" t="s">
        <v>131</v>
      </c>
      <c r="F31" t="s">
        <v>1188</v>
      </c>
      <c r="G31" t="s">
        <v>1218</v>
      </c>
      <c r="H31" t="str">
        <f t="shared" si="0"/>
        <v>Washington</v>
      </c>
      <c r="I31" t="s">
        <v>1190</v>
      </c>
      <c r="J31">
        <v>270</v>
      </c>
      <c r="K31">
        <v>3.8999999999999998E-3</v>
      </c>
      <c r="L31" t="str">
        <f>VLOOKUP(H31,'Section8-FY22'!C$2:F$352,2,FALSE)</f>
        <v>METRO38340N25003</v>
      </c>
      <c r="M31" t="str">
        <f>VLOOKUP(H31,'Section8-FY22'!C$2:F$352,4,FALSE)</f>
        <v>Berkshire County, MA (part) HUD Metro FMR Area</v>
      </c>
    </row>
    <row r="32" spans="1:13" x14ac:dyDescent="0.25">
      <c r="A32">
        <v>25</v>
      </c>
      <c r="B32">
        <v>100</v>
      </c>
      <c r="C32">
        <v>25003</v>
      </c>
      <c r="D32">
        <v>77990</v>
      </c>
      <c r="E32" t="s">
        <v>131</v>
      </c>
      <c r="F32" t="s">
        <v>1188</v>
      </c>
      <c r="G32" t="s">
        <v>1219</v>
      </c>
      <c r="H32" t="str">
        <f t="shared" si="0"/>
        <v>West Stockbridge</v>
      </c>
      <c r="I32" t="s">
        <v>1190</v>
      </c>
      <c r="J32">
        <v>852</v>
      </c>
      <c r="K32">
        <v>1.2200000000000001E-2</v>
      </c>
      <c r="L32" t="str">
        <f>VLOOKUP(H32,'Section8-FY22'!C$2:F$352,2,FALSE)</f>
        <v>METRO38340N25003</v>
      </c>
      <c r="M32" t="str">
        <f>VLOOKUP(H32,'Section8-FY22'!C$2:F$352,4,FALSE)</f>
        <v>Berkshire County, MA (part) HUD Metro FMR Area</v>
      </c>
    </row>
    <row r="33" spans="1:13" x14ac:dyDescent="0.25">
      <c r="A33">
        <v>25</v>
      </c>
      <c r="B33">
        <v>100</v>
      </c>
      <c r="C33">
        <v>25003</v>
      </c>
      <c r="D33">
        <v>79985</v>
      </c>
      <c r="E33" t="s">
        <v>131</v>
      </c>
      <c r="F33" t="s">
        <v>1188</v>
      </c>
      <c r="G33" t="s">
        <v>1220</v>
      </c>
      <c r="H33" t="str">
        <f t="shared" si="0"/>
        <v>Williamstown</v>
      </c>
      <c r="I33" t="s">
        <v>1190</v>
      </c>
      <c r="J33">
        <v>3009</v>
      </c>
      <c r="K33">
        <v>4.3099999999999999E-2</v>
      </c>
      <c r="L33" t="str">
        <f>VLOOKUP(H33,'Section8-FY22'!C$2:F$352,2,FALSE)</f>
        <v>METRO38340N25003</v>
      </c>
      <c r="M33" t="str">
        <f>VLOOKUP(H33,'Section8-FY22'!C$2:F$352,4,FALSE)</f>
        <v>Berkshire County, MA (part) HUD Metro FMR Area</v>
      </c>
    </row>
    <row r="34" spans="1:13" x14ac:dyDescent="0.25">
      <c r="A34">
        <v>25</v>
      </c>
      <c r="B34">
        <v>100</v>
      </c>
      <c r="C34">
        <v>25003</v>
      </c>
      <c r="D34">
        <v>80685</v>
      </c>
      <c r="E34" t="s">
        <v>131</v>
      </c>
      <c r="F34" t="s">
        <v>1188</v>
      </c>
      <c r="G34" t="s">
        <v>1221</v>
      </c>
      <c r="H34" t="str">
        <f t="shared" si="0"/>
        <v>Windsor</v>
      </c>
      <c r="I34" t="s">
        <v>1190</v>
      </c>
      <c r="J34">
        <v>473</v>
      </c>
      <c r="K34">
        <v>6.7999999999999996E-3</v>
      </c>
      <c r="L34" t="str">
        <f>VLOOKUP(H34,'Section8-FY22'!C$2:F$352,2,FALSE)</f>
        <v>METRO38340N25003</v>
      </c>
      <c r="M34" t="str">
        <f>VLOOKUP(H34,'Section8-FY22'!C$2:F$352,4,FALSE)</f>
        <v>Berkshire County, MA (part) HUD Metro FMR Area</v>
      </c>
    </row>
    <row r="35" spans="1:13" x14ac:dyDescent="0.25">
      <c r="A35">
        <v>25</v>
      </c>
      <c r="B35">
        <v>201</v>
      </c>
      <c r="C35">
        <v>25011</v>
      </c>
      <c r="D35">
        <v>2095</v>
      </c>
      <c r="E35" t="s">
        <v>131</v>
      </c>
      <c r="F35" t="s">
        <v>1222</v>
      </c>
      <c r="G35" t="s">
        <v>1223</v>
      </c>
      <c r="H35" t="str">
        <f t="shared" si="0"/>
        <v>Ashfield</v>
      </c>
      <c r="I35" t="s">
        <v>1224</v>
      </c>
      <c r="J35">
        <v>880</v>
      </c>
      <c r="K35">
        <v>1.5699999999999999E-2</v>
      </c>
      <c r="L35" t="str">
        <f>VLOOKUP(H35,'Section8-FY22'!C$2:F$352,2,FALSE)</f>
        <v>METRO44140M25011</v>
      </c>
      <c r="M35" t="str">
        <f>VLOOKUP(H35,'Section8-FY22'!C$2:F$352,4,FALSE)</f>
        <v>Franklin County, MA HUD Metro FMR Area</v>
      </c>
    </row>
    <row r="36" spans="1:13" x14ac:dyDescent="0.25">
      <c r="A36">
        <v>25</v>
      </c>
      <c r="B36">
        <v>201</v>
      </c>
      <c r="C36">
        <v>25011</v>
      </c>
      <c r="D36">
        <v>5560</v>
      </c>
      <c r="E36" t="s">
        <v>131</v>
      </c>
      <c r="F36" t="s">
        <v>1222</v>
      </c>
      <c r="G36" t="s">
        <v>1225</v>
      </c>
      <c r="H36" t="str">
        <f t="shared" si="0"/>
        <v>Bernardston</v>
      </c>
      <c r="I36" t="s">
        <v>1224</v>
      </c>
      <c r="J36">
        <v>967</v>
      </c>
      <c r="K36">
        <v>1.7299999999999999E-2</v>
      </c>
      <c r="L36" t="str">
        <f>VLOOKUP(H36,'Section8-FY22'!C$2:F$352,2,FALSE)</f>
        <v>METRO44140M25011</v>
      </c>
      <c r="M36" t="str">
        <f>VLOOKUP(H36,'Section8-FY22'!C$2:F$352,4,FALSE)</f>
        <v>Franklin County, MA HUD Metro FMR Area</v>
      </c>
    </row>
    <row r="37" spans="1:13" x14ac:dyDescent="0.25">
      <c r="A37">
        <v>25</v>
      </c>
      <c r="B37">
        <v>201</v>
      </c>
      <c r="C37">
        <v>25011</v>
      </c>
      <c r="D37">
        <v>9595</v>
      </c>
      <c r="E37" t="s">
        <v>131</v>
      </c>
      <c r="F37" t="s">
        <v>1222</v>
      </c>
      <c r="G37" t="s">
        <v>1226</v>
      </c>
      <c r="H37" t="str">
        <f t="shared" si="0"/>
        <v>Buckland</v>
      </c>
      <c r="I37" t="s">
        <v>1224</v>
      </c>
      <c r="J37">
        <v>906</v>
      </c>
      <c r="K37">
        <v>1.6199999999999999E-2</v>
      </c>
      <c r="L37" t="str">
        <f>VLOOKUP(H37,'Section8-FY22'!C$2:F$352,2,FALSE)</f>
        <v>METRO44140M25011</v>
      </c>
      <c r="M37" t="str">
        <f>VLOOKUP(H37,'Section8-FY22'!C$2:F$352,4,FALSE)</f>
        <v>Franklin County, MA HUD Metro FMR Area</v>
      </c>
    </row>
    <row r="38" spans="1:13" x14ac:dyDescent="0.25">
      <c r="A38">
        <v>25</v>
      </c>
      <c r="B38">
        <v>201</v>
      </c>
      <c r="C38">
        <v>25011</v>
      </c>
      <c r="D38">
        <v>12505</v>
      </c>
      <c r="E38" t="s">
        <v>131</v>
      </c>
      <c r="F38" t="s">
        <v>1222</v>
      </c>
      <c r="G38" t="s">
        <v>1227</v>
      </c>
      <c r="H38" t="str">
        <f t="shared" si="0"/>
        <v>Charlemont</v>
      </c>
      <c r="I38" t="s">
        <v>1224</v>
      </c>
      <c r="J38">
        <v>644</v>
      </c>
      <c r="K38">
        <v>1.15E-2</v>
      </c>
      <c r="L38" t="str">
        <f>VLOOKUP(H38,'Section8-FY22'!C$2:F$352,2,FALSE)</f>
        <v>METRO44140M25011</v>
      </c>
      <c r="M38" t="str">
        <f>VLOOKUP(H38,'Section8-FY22'!C$2:F$352,4,FALSE)</f>
        <v>Franklin County, MA HUD Metro FMR Area</v>
      </c>
    </row>
    <row r="39" spans="1:13" x14ac:dyDescent="0.25">
      <c r="A39">
        <v>25</v>
      </c>
      <c r="B39">
        <v>201</v>
      </c>
      <c r="C39">
        <v>25011</v>
      </c>
      <c r="D39">
        <v>14885</v>
      </c>
      <c r="E39" t="s">
        <v>131</v>
      </c>
      <c r="F39" t="s">
        <v>1222</v>
      </c>
      <c r="G39" t="s">
        <v>1228</v>
      </c>
      <c r="H39" t="str">
        <f t="shared" si="0"/>
        <v>Colrain</v>
      </c>
      <c r="I39" t="s">
        <v>1224</v>
      </c>
      <c r="J39">
        <v>796</v>
      </c>
      <c r="K39">
        <v>1.4200000000000001E-2</v>
      </c>
      <c r="L39" t="str">
        <f>VLOOKUP(H39,'Section8-FY22'!C$2:F$352,2,FALSE)</f>
        <v>METRO44140M25011</v>
      </c>
      <c r="M39" t="str">
        <f>VLOOKUP(H39,'Section8-FY22'!C$2:F$352,4,FALSE)</f>
        <v>Franklin County, MA HUD Metro FMR Area</v>
      </c>
    </row>
    <row r="40" spans="1:13" x14ac:dyDescent="0.25">
      <c r="A40">
        <v>25</v>
      </c>
      <c r="B40">
        <v>201</v>
      </c>
      <c r="C40">
        <v>25011</v>
      </c>
      <c r="D40">
        <v>15200</v>
      </c>
      <c r="E40" t="s">
        <v>131</v>
      </c>
      <c r="F40" t="s">
        <v>1222</v>
      </c>
      <c r="G40" t="s">
        <v>1229</v>
      </c>
      <c r="H40" t="str">
        <f t="shared" si="0"/>
        <v>Conway</v>
      </c>
      <c r="I40" t="s">
        <v>1224</v>
      </c>
      <c r="J40">
        <v>825</v>
      </c>
      <c r="K40">
        <v>1.47E-2</v>
      </c>
      <c r="L40" t="str">
        <f>VLOOKUP(H40,'Section8-FY22'!C$2:F$352,2,FALSE)</f>
        <v>METRO44140M25011</v>
      </c>
      <c r="M40" t="str">
        <f>VLOOKUP(H40,'Section8-FY22'!C$2:F$352,4,FALSE)</f>
        <v>Franklin County, MA HUD Metro FMR Area</v>
      </c>
    </row>
    <row r="41" spans="1:13" x14ac:dyDescent="0.25">
      <c r="A41">
        <v>25</v>
      </c>
      <c r="B41">
        <v>201</v>
      </c>
      <c r="C41">
        <v>25011</v>
      </c>
      <c r="D41">
        <v>16670</v>
      </c>
      <c r="E41" t="s">
        <v>131</v>
      </c>
      <c r="F41" t="s">
        <v>1222</v>
      </c>
      <c r="G41" t="s">
        <v>1230</v>
      </c>
      <c r="H41" t="str">
        <f t="shared" si="0"/>
        <v>Deerfield</v>
      </c>
      <c r="I41" t="s">
        <v>1224</v>
      </c>
      <c r="J41">
        <v>2292</v>
      </c>
      <c r="K41">
        <v>4.0899999999999999E-2</v>
      </c>
      <c r="L41" t="str">
        <f>VLOOKUP(H41,'Section8-FY22'!C$2:F$352,2,FALSE)</f>
        <v>METRO44140M25011</v>
      </c>
      <c r="M41" t="str">
        <f>VLOOKUP(H41,'Section8-FY22'!C$2:F$352,4,FALSE)</f>
        <v>Franklin County, MA HUD Metro FMR Area</v>
      </c>
    </row>
    <row r="42" spans="1:13" x14ac:dyDescent="0.25">
      <c r="A42">
        <v>25</v>
      </c>
      <c r="B42">
        <v>201</v>
      </c>
      <c r="C42">
        <v>25011</v>
      </c>
      <c r="D42">
        <v>21780</v>
      </c>
      <c r="E42" t="s">
        <v>131</v>
      </c>
      <c r="F42" t="s">
        <v>1222</v>
      </c>
      <c r="G42" t="s">
        <v>1231</v>
      </c>
      <c r="H42" t="str">
        <f t="shared" si="0"/>
        <v>Erving</v>
      </c>
      <c r="I42" t="s">
        <v>1224</v>
      </c>
      <c r="J42">
        <v>703</v>
      </c>
      <c r="K42">
        <v>1.2500000000000001E-2</v>
      </c>
      <c r="L42" t="str">
        <f>VLOOKUP(H42,'Section8-FY22'!C$2:F$352,2,FALSE)</f>
        <v>METRO44140M25011</v>
      </c>
      <c r="M42" t="str">
        <f>VLOOKUP(H42,'Section8-FY22'!C$2:F$352,4,FALSE)</f>
        <v>Franklin County, MA HUD Metro FMR Area</v>
      </c>
    </row>
    <row r="43" spans="1:13" x14ac:dyDescent="0.25">
      <c r="A43">
        <v>25</v>
      </c>
      <c r="B43">
        <v>201</v>
      </c>
      <c r="C43">
        <v>25011</v>
      </c>
      <c r="D43">
        <v>25730</v>
      </c>
      <c r="E43" t="s">
        <v>131</v>
      </c>
      <c r="F43" t="s">
        <v>1222</v>
      </c>
      <c r="G43" t="s">
        <v>1232</v>
      </c>
      <c r="H43" t="str">
        <f t="shared" si="0"/>
        <v>Gill</v>
      </c>
      <c r="I43" t="s">
        <v>1224</v>
      </c>
      <c r="J43">
        <v>700</v>
      </c>
      <c r="K43">
        <v>1.2500000000000001E-2</v>
      </c>
      <c r="L43" t="str">
        <f>VLOOKUP(H43,'Section8-FY22'!C$2:F$352,2,FALSE)</f>
        <v>METRO44140M25011</v>
      </c>
      <c r="M43" t="str">
        <f>VLOOKUP(H43,'Section8-FY22'!C$2:F$352,4,FALSE)</f>
        <v>Franklin County, MA HUD Metro FMR Area</v>
      </c>
    </row>
    <row r="44" spans="1:13" x14ac:dyDescent="0.25">
      <c r="A44">
        <v>25</v>
      </c>
      <c r="B44">
        <v>201</v>
      </c>
      <c r="C44">
        <v>25011</v>
      </c>
      <c r="D44">
        <v>27060</v>
      </c>
      <c r="E44" t="s">
        <v>131</v>
      </c>
      <c r="F44" t="s">
        <v>1222</v>
      </c>
      <c r="G44" t="s">
        <v>1233</v>
      </c>
      <c r="H44" t="str">
        <f t="shared" si="0"/>
        <v>Greenfield</v>
      </c>
      <c r="I44" t="s">
        <v>1224</v>
      </c>
      <c r="J44">
        <v>8646</v>
      </c>
      <c r="K44">
        <v>0.1542</v>
      </c>
      <c r="L44" t="str">
        <f>VLOOKUP(H44,'Section8-FY22'!C$2:F$352,2,FALSE)</f>
        <v>METRO44140M25011</v>
      </c>
      <c r="M44" t="str">
        <f>VLOOKUP(H44,'Section8-FY22'!C$2:F$352,4,FALSE)</f>
        <v>Franklin County, MA HUD Metro FMR Area</v>
      </c>
    </row>
    <row r="45" spans="1:13" x14ac:dyDescent="0.25">
      <c r="A45">
        <v>25</v>
      </c>
      <c r="B45">
        <v>201</v>
      </c>
      <c r="C45">
        <v>25011</v>
      </c>
      <c r="D45">
        <v>29475</v>
      </c>
      <c r="E45" t="s">
        <v>131</v>
      </c>
      <c r="F45" t="s">
        <v>1222</v>
      </c>
      <c r="G45" t="s">
        <v>1234</v>
      </c>
      <c r="H45" t="str">
        <f t="shared" si="0"/>
        <v>Hawley</v>
      </c>
      <c r="I45" t="s">
        <v>1224</v>
      </c>
      <c r="J45">
        <v>188</v>
      </c>
      <c r="K45">
        <v>3.3999999999999998E-3</v>
      </c>
      <c r="L45" t="str">
        <f>VLOOKUP(H45,'Section8-FY22'!C$2:F$352,2,FALSE)</f>
        <v>METRO44140M25011</v>
      </c>
      <c r="M45" t="str">
        <f>VLOOKUP(H45,'Section8-FY22'!C$2:F$352,4,FALSE)</f>
        <v>Franklin County, MA HUD Metro FMR Area</v>
      </c>
    </row>
    <row r="46" spans="1:13" x14ac:dyDescent="0.25">
      <c r="A46">
        <v>25</v>
      </c>
      <c r="B46">
        <v>201</v>
      </c>
      <c r="C46">
        <v>25011</v>
      </c>
      <c r="D46">
        <v>29650</v>
      </c>
      <c r="E46" t="s">
        <v>131</v>
      </c>
      <c r="F46" t="s">
        <v>1222</v>
      </c>
      <c r="G46" t="s">
        <v>1235</v>
      </c>
      <c r="H46" t="str">
        <f t="shared" si="0"/>
        <v>Heath</v>
      </c>
      <c r="I46" t="s">
        <v>1224</v>
      </c>
      <c r="J46">
        <v>578</v>
      </c>
      <c r="K46">
        <v>1.03E-2</v>
      </c>
      <c r="L46" t="str">
        <f>VLOOKUP(H46,'Section8-FY22'!C$2:F$352,2,FALSE)</f>
        <v>METRO44140M25011</v>
      </c>
      <c r="M46" t="str">
        <f>VLOOKUP(H46,'Section8-FY22'!C$2:F$352,4,FALSE)</f>
        <v>Franklin County, MA HUD Metro FMR Area</v>
      </c>
    </row>
    <row r="47" spans="1:13" x14ac:dyDescent="0.25">
      <c r="A47">
        <v>25</v>
      </c>
      <c r="B47">
        <v>201</v>
      </c>
      <c r="C47">
        <v>25011</v>
      </c>
      <c r="D47">
        <v>35180</v>
      </c>
      <c r="E47" t="s">
        <v>131</v>
      </c>
      <c r="F47" t="s">
        <v>1222</v>
      </c>
      <c r="G47" t="s">
        <v>1236</v>
      </c>
      <c r="H47" t="str">
        <f t="shared" si="0"/>
        <v>Leverett</v>
      </c>
      <c r="I47" t="s">
        <v>1224</v>
      </c>
      <c r="J47">
        <v>827</v>
      </c>
      <c r="K47">
        <v>1.4800000000000001E-2</v>
      </c>
      <c r="L47" t="str">
        <f>VLOOKUP(H47,'Section8-FY22'!C$2:F$352,2,FALSE)</f>
        <v>METRO44140M25011</v>
      </c>
      <c r="M47" t="str">
        <f>VLOOKUP(H47,'Section8-FY22'!C$2:F$352,4,FALSE)</f>
        <v>Franklin County, MA HUD Metro FMR Area</v>
      </c>
    </row>
    <row r="48" spans="1:13" x14ac:dyDescent="0.25">
      <c r="A48">
        <v>25</v>
      </c>
      <c r="B48">
        <v>201</v>
      </c>
      <c r="C48">
        <v>25011</v>
      </c>
      <c r="D48">
        <v>35285</v>
      </c>
      <c r="E48" t="s">
        <v>131</v>
      </c>
      <c r="F48" t="s">
        <v>1222</v>
      </c>
      <c r="G48" t="s">
        <v>1237</v>
      </c>
      <c r="H48" t="str">
        <f t="shared" si="0"/>
        <v>Leyden</v>
      </c>
      <c r="I48" t="s">
        <v>1224</v>
      </c>
      <c r="J48">
        <v>340</v>
      </c>
      <c r="K48">
        <v>6.1000000000000004E-3</v>
      </c>
      <c r="L48" t="str">
        <f>VLOOKUP(H48,'Section8-FY22'!C$2:F$352,2,FALSE)</f>
        <v>METRO44140M25011</v>
      </c>
      <c r="M48" t="str">
        <f>VLOOKUP(H48,'Section8-FY22'!C$2:F$352,4,FALSE)</f>
        <v>Franklin County, MA HUD Metro FMR Area</v>
      </c>
    </row>
    <row r="49" spans="1:13" x14ac:dyDescent="0.25">
      <c r="A49">
        <v>25</v>
      </c>
      <c r="B49">
        <v>201</v>
      </c>
      <c r="C49">
        <v>25011</v>
      </c>
      <c r="D49">
        <v>42040</v>
      </c>
      <c r="E49" t="s">
        <v>131</v>
      </c>
      <c r="F49" t="s">
        <v>1222</v>
      </c>
      <c r="G49" t="s">
        <v>1238</v>
      </c>
      <c r="H49" t="str">
        <f t="shared" si="0"/>
        <v>Monroe</v>
      </c>
      <c r="I49" t="s">
        <v>1224</v>
      </c>
      <c r="J49">
        <v>80</v>
      </c>
      <c r="K49">
        <v>1.4E-3</v>
      </c>
      <c r="L49" t="str">
        <f>VLOOKUP(H49,'Section8-FY22'!C$2:F$352,2,FALSE)</f>
        <v>METRO44140M25011</v>
      </c>
      <c r="M49" t="str">
        <f>VLOOKUP(H49,'Section8-FY22'!C$2:F$352,4,FALSE)</f>
        <v>Franklin County, MA HUD Metro FMR Area</v>
      </c>
    </row>
    <row r="50" spans="1:13" x14ac:dyDescent="0.25">
      <c r="A50">
        <v>25</v>
      </c>
      <c r="B50">
        <v>201</v>
      </c>
      <c r="C50">
        <v>25011</v>
      </c>
      <c r="D50">
        <v>42285</v>
      </c>
      <c r="E50" t="s">
        <v>131</v>
      </c>
      <c r="F50" t="s">
        <v>1222</v>
      </c>
      <c r="G50" t="s">
        <v>1239</v>
      </c>
      <c r="H50" t="str">
        <f t="shared" si="0"/>
        <v>Montague</v>
      </c>
      <c r="I50" t="s">
        <v>1224</v>
      </c>
      <c r="J50">
        <v>4112</v>
      </c>
      <c r="K50">
        <v>7.3400000000000007E-2</v>
      </c>
      <c r="L50" t="str">
        <f>VLOOKUP(H50,'Section8-FY22'!C$2:F$352,2,FALSE)</f>
        <v>METRO44140M25011</v>
      </c>
      <c r="M50" t="str">
        <f>VLOOKUP(H50,'Section8-FY22'!C$2:F$352,4,FALSE)</f>
        <v>Franklin County, MA HUD Metro FMR Area</v>
      </c>
    </row>
    <row r="51" spans="1:13" x14ac:dyDescent="0.25">
      <c r="A51">
        <v>25</v>
      </c>
      <c r="B51">
        <v>201</v>
      </c>
      <c r="C51">
        <v>25011</v>
      </c>
      <c r="D51">
        <v>45490</v>
      </c>
      <c r="E51" t="s">
        <v>131</v>
      </c>
      <c r="F51" t="s">
        <v>1222</v>
      </c>
      <c r="G51" t="s">
        <v>1240</v>
      </c>
      <c r="H51" t="str">
        <f t="shared" si="0"/>
        <v>New Salem</v>
      </c>
      <c r="I51" t="s">
        <v>1224</v>
      </c>
      <c r="J51">
        <v>460</v>
      </c>
      <c r="K51">
        <v>8.2000000000000007E-3</v>
      </c>
      <c r="L51" t="str">
        <f>VLOOKUP(H51,'Section8-FY22'!C$2:F$352,2,FALSE)</f>
        <v>METRO44140M25011</v>
      </c>
      <c r="M51" t="str">
        <f>VLOOKUP(H51,'Section8-FY22'!C$2:F$352,4,FALSE)</f>
        <v>Franklin County, MA HUD Metro FMR Area</v>
      </c>
    </row>
    <row r="52" spans="1:13" x14ac:dyDescent="0.25">
      <c r="A52">
        <v>25</v>
      </c>
      <c r="B52">
        <v>201</v>
      </c>
      <c r="C52">
        <v>25011</v>
      </c>
      <c r="D52">
        <v>47835</v>
      </c>
      <c r="E52" t="s">
        <v>131</v>
      </c>
      <c r="F52" t="s">
        <v>1222</v>
      </c>
      <c r="G52" t="s">
        <v>1241</v>
      </c>
      <c r="H52" t="str">
        <f t="shared" si="0"/>
        <v>Northfield</v>
      </c>
      <c r="I52" t="s">
        <v>1224</v>
      </c>
      <c r="J52">
        <v>1407</v>
      </c>
      <c r="K52">
        <v>2.5100000000000001E-2</v>
      </c>
      <c r="L52" t="str">
        <f>VLOOKUP(H52,'Section8-FY22'!C$2:F$352,2,FALSE)</f>
        <v>METRO44140M25011</v>
      </c>
      <c r="M52" t="str">
        <f>VLOOKUP(H52,'Section8-FY22'!C$2:F$352,4,FALSE)</f>
        <v>Franklin County, MA HUD Metro FMR Area</v>
      </c>
    </row>
    <row r="53" spans="1:13" x14ac:dyDescent="0.25">
      <c r="A53">
        <v>25</v>
      </c>
      <c r="B53">
        <v>201</v>
      </c>
      <c r="C53">
        <v>25011</v>
      </c>
      <c r="D53">
        <v>51265</v>
      </c>
      <c r="E53" t="s">
        <v>131</v>
      </c>
      <c r="F53" t="s">
        <v>1222</v>
      </c>
      <c r="G53" t="s">
        <v>1242</v>
      </c>
      <c r="H53" t="str">
        <f t="shared" si="0"/>
        <v>Orange</v>
      </c>
      <c r="I53" t="s">
        <v>1224</v>
      </c>
      <c r="J53">
        <v>3544</v>
      </c>
      <c r="K53">
        <v>6.3200000000000006E-2</v>
      </c>
      <c r="L53" t="str">
        <f>VLOOKUP(H53,'Section8-FY22'!C$2:F$352,2,FALSE)</f>
        <v>METRO44140M25011</v>
      </c>
      <c r="M53" t="str">
        <f>VLOOKUP(H53,'Section8-FY22'!C$2:F$352,4,FALSE)</f>
        <v>Franklin County, MA HUD Metro FMR Area</v>
      </c>
    </row>
    <row r="54" spans="1:13" x14ac:dyDescent="0.25">
      <c r="A54">
        <v>25</v>
      </c>
      <c r="B54">
        <v>201</v>
      </c>
      <c r="C54">
        <v>25011</v>
      </c>
      <c r="D54">
        <v>58335</v>
      </c>
      <c r="E54" t="s">
        <v>131</v>
      </c>
      <c r="F54" t="s">
        <v>1222</v>
      </c>
      <c r="G54" t="s">
        <v>1243</v>
      </c>
      <c r="H54" t="str">
        <f t="shared" si="0"/>
        <v>Rowe</v>
      </c>
      <c r="I54" t="s">
        <v>1224</v>
      </c>
      <c r="J54">
        <v>245</v>
      </c>
      <c r="K54">
        <v>4.4000000000000003E-3</v>
      </c>
      <c r="L54" t="str">
        <f>VLOOKUP(H54,'Section8-FY22'!C$2:F$352,2,FALSE)</f>
        <v>METRO44140M25011</v>
      </c>
      <c r="M54" t="str">
        <f>VLOOKUP(H54,'Section8-FY22'!C$2:F$352,4,FALSE)</f>
        <v>Franklin County, MA HUD Metro FMR Area</v>
      </c>
    </row>
    <row r="55" spans="1:13" x14ac:dyDescent="0.25">
      <c r="A55">
        <v>25</v>
      </c>
      <c r="B55">
        <v>201</v>
      </c>
      <c r="C55">
        <v>25011</v>
      </c>
      <c r="D55">
        <v>61135</v>
      </c>
      <c r="E55" t="s">
        <v>131</v>
      </c>
      <c r="F55" t="s">
        <v>1222</v>
      </c>
      <c r="G55" t="s">
        <v>1244</v>
      </c>
      <c r="H55" t="str">
        <f t="shared" si="0"/>
        <v>Shelburne</v>
      </c>
      <c r="I55" t="s">
        <v>1224</v>
      </c>
      <c r="J55">
        <v>1001</v>
      </c>
      <c r="K55">
        <v>1.7899999999999999E-2</v>
      </c>
      <c r="L55" t="str">
        <f>VLOOKUP(H55,'Section8-FY22'!C$2:F$352,2,FALSE)</f>
        <v>METRO44140M25011</v>
      </c>
      <c r="M55" t="str">
        <f>VLOOKUP(H55,'Section8-FY22'!C$2:F$352,4,FALSE)</f>
        <v>Franklin County, MA HUD Metro FMR Area</v>
      </c>
    </row>
    <row r="56" spans="1:13" x14ac:dyDescent="0.25">
      <c r="A56">
        <v>25</v>
      </c>
      <c r="B56">
        <v>201</v>
      </c>
      <c r="C56">
        <v>25011</v>
      </c>
      <c r="D56">
        <v>61905</v>
      </c>
      <c r="E56" t="s">
        <v>131</v>
      </c>
      <c r="F56" t="s">
        <v>1222</v>
      </c>
      <c r="G56" t="s">
        <v>1245</v>
      </c>
      <c r="H56" t="str">
        <f t="shared" si="0"/>
        <v>Shutesbury</v>
      </c>
      <c r="I56" t="s">
        <v>1224</v>
      </c>
      <c r="J56">
        <v>853</v>
      </c>
      <c r="K56">
        <v>1.52E-2</v>
      </c>
      <c r="L56" t="str">
        <f>VLOOKUP(H56,'Section8-FY22'!C$2:F$352,2,FALSE)</f>
        <v>METRO44140M25011</v>
      </c>
      <c r="M56" t="str">
        <f>VLOOKUP(H56,'Section8-FY22'!C$2:F$352,4,FALSE)</f>
        <v>Franklin County, MA HUD Metro FMR Area</v>
      </c>
    </row>
    <row r="57" spans="1:13" x14ac:dyDescent="0.25">
      <c r="A57">
        <v>25</v>
      </c>
      <c r="B57">
        <v>201</v>
      </c>
      <c r="C57">
        <v>25011</v>
      </c>
      <c r="D57">
        <v>68400</v>
      </c>
      <c r="E57" t="s">
        <v>131</v>
      </c>
      <c r="F57" t="s">
        <v>1222</v>
      </c>
      <c r="G57" t="s">
        <v>1246</v>
      </c>
      <c r="H57" t="str">
        <f t="shared" si="0"/>
        <v>Sunderland</v>
      </c>
      <c r="I57" t="s">
        <v>1224</v>
      </c>
      <c r="J57">
        <v>1771</v>
      </c>
      <c r="K57">
        <v>3.1600000000000003E-2</v>
      </c>
      <c r="L57" t="str">
        <f>VLOOKUP(H57,'Section8-FY22'!C$2:F$352,2,FALSE)</f>
        <v>METRO44140M25011</v>
      </c>
      <c r="M57" t="str">
        <f>VLOOKUP(H57,'Section8-FY22'!C$2:F$352,4,FALSE)</f>
        <v>Franklin County, MA HUD Metro FMR Area</v>
      </c>
    </row>
    <row r="58" spans="1:13" x14ac:dyDescent="0.25">
      <c r="A58">
        <v>25</v>
      </c>
      <c r="B58">
        <v>201</v>
      </c>
      <c r="C58">
        <v>25011</v>
      </c>
      <c r="D58">
        <v>73265</v>
      </c>
      <c r="E58" t="s">
        <v>131</v>
      </c>
      <c r="F58" t="s">
        <v>1222</v>
      </c>
      <c r="G58" t="s">
        <v>1247</v>
      </c>
      <c r="H58" t="str">
        <f t="shared" si="0"/>
        <v>Warwick</v>
      </c>
      <c r="I58" t="s">
        <v>1224</v>
      </c>
      <c r="J58">
        <v>405</v>
      </c>
      <c r="K58">
        <v>7.1999999999999998E-3</v>
      </c>
      <c r="L58" t="str">
        <f>VLOOKUP(H58,'Section8-FY22'!C$2:F$352,2,FALSE)</f>
        <v>METRO44140M25011</v>
      </c>
      <c r="M58" t="str">
        <f>VLOOKUP(H58,'Section8-FY22'!C$2:F$352,4,FALSE)</f>
        <v>Franklin County, MA HUD Metro FMR Area</v>
      </c>
    </row>
    <row r="59" spans="1:13" x14ac:dyDescent="0.25">
      <c r="A59">
        <v>25</v>
      </c>
      <c r="B59">
        <v>201</v>
      </c>
      <c r="C59">
        <v>25011</v>
      </c>
      <c r="D59">
        <v>74525</v>
      </c>
      <c r="E59" t="s">
        <v>131</v>
      </c>
      <c r="F59" t="s">
        <v>1222</v>
      </c>
      <c r="G59" t="s">
        <v>1248</v>
      </c>
      <c r="H59" t="str">
        <f t="shared" si="0"/>
        <v>Wendell</v>
      </c>
      <c r="I59" t="s">
        <v>1224</v>
      </c>
      <c r="J59">
        <v>448</v>
      </c>
      <c r="K59">
        <v>8.0000000000000002E-3</v>
      </c>
      <c r="L59" t="str">
        <f>VLOOKUP(H59,'Section8-FY22'!C$2:F$352,2,FALSE)</f>
        <v>METRO44140M25011</v>
      </c>
      <c r="M59" t="str">
        <f>VLOOKUP(H59,'Section8-FY22'!C$2:F$352,4,FALSE)</f>
        <v>Franklin County, MA HUD Metro FMR Area</v>
      </c>
    </row>
    <row r="60" spans="1:13" x14ac:dyDescent="0.25">
      <c r="A60">
        <v>25</v>
      </c>
      <c r="B60">
        <v>201</v>
      </c>
      <c r="C60">
        <v>25011</v>
      </c>
      <c r="D60">
        <v>79110</v>
      </c>
      <c r="E60" t="s">
        <v>131</v>
      </c>
      <c r="F60" t="s">
        <v>1222</v>
      </c>
      <c r="G60" t="s">
        <v>1249</v>
      </c>
      <c r="H60" t="str">
        <f t="shared" si="0"/>
        <v>Whately</v>
      </c>
      <c r="I60" t="s">
        <v>1224</v>
      </c>
      <c r="J60">
        <v>727</v>
      </c>
      <c r="K60">
        <v>1.2999999999999999E-2</v>
      </c>
      <c r="L60" t="str">
        <f>VLOOKUP(H60,'Section8-FY22'!C$2:F$352,2,FALSE)</f>
        <v>METRO44140M25011</v>
      </c>
      <c r="M60" t="str">
        <f>VLOOKUP(H60,'Section8-FY22'!C$2:F$352,4,FALSE)</f>
        <v>Franklin County, MA HUD Metro FMR Area</v>
      </c>
    </row>
    <row r="61" spans="1:13" x14ac:dyDescent="0.25">
      <c r="A61">
        <v>25</v>
      </c>
      <c r="B61">
        <v>201</v>
      </c>
      <c r="C61">
        <v>25015</v>
      </c>
      <c r="D61">
        <v>4825</v>
      </c>
      <c r="E61" t="s">
        <v>131</v>
      </c>
      <c r="F61" t="s">
        <v>1250</v>
      </c>
      <c r="G61" t="s">
        <v>1251</v>
      </c>
      <c r="H61" t="str">
        <f t="shared" si="0"/>
        <v>Belchertown</v>
      </c>
      <c r="I61" t="s">
        <v>1224</v>
      </c>
      <c r="J61">
        <v>6357</v>
      </c>
      <c r="K61">
        <v>0.1134</v>
      </c>
      <c r="L61" t="str">
        <f>VLOOKUP(H61,'Section8-FY22'!C$2:F$352,2,FALSE)</f>
        <v>METRO44140M44140</v>
      </c>
      <c r="M61" t="str">
        <f>VLOOKUP(H61,'Section8-FY22'!C$2:F$352,4,FALSE)</f>
        <v>Springfield, MA HUD Metro FMR Area</v>
      </c>
    </row>
    <row r="62" spans="1:13" x14ac:dyDescent="0.25">
      <c r="A62">
        <v>25</v>
      </c>
      <c r="B62">
        <v>201</v>
      </c>
      <c r="C62">
        <v>25015</v>
      </c>
      <c r="D62">
        <v>13590</v>
      </c>
      <c r="E62" t="s">
        <v>131</v>
      </c>
      <c r="F62" t="s">
        <v>1250</v>
      </c>
      <c r="G62" t="s">
        <v>1252</v>
      </c>
      <c r="H62" t="str">
        <f t="shared" si="0"/>
        <v>Chesterfield</v>
      </c>
      <c r="I62" t="s">
        <v>1224</v>
      </c>
      <c r="J62">
        <v>618</v>
      </c>
      <c r="K62">
        <v>1.0999999999999999E-2</v>
      </c>
      <c r="L62" t="str">
        <f>VLOOKUP(H62,'Section8-FY22'!C$2:F$352,2,FALSE)</f>
        <v>METRO44140M44140</v>
      </c>
      <c r="M62" t="str">
        <f>VLOOKUP(H62,'Section8-FY22'!C$2:F$352,4,FALSE)</f>
        <v>Springfield, MA HUD Metro FMR Area</v>
      </c>
    </row>
    <row r="63" spans="1:13" x14ac:dyDescent="0.25">
      <c r="A63">
        <v>25</v>
      </c>
      <c r="B63">
        <v>201</v>
      </c>
      <c r="C63">
        <v>25015</v>
      </c>
      <c r="D63">
        <v>16040</v>
      </c>
      <c r="E63" t="s">
        <v>131</v>
      </c>
      <c r="F63" t="s">
        <v>1250</v>
      </c>
      <c r="G63" t="s">
        <v>1253</v>
      </c>
      <c r="H63" t="str">
        <f t="shared" si="0"/>
        <v>Cummington</v>
      </c>
      <c r="I63" t="s">
        <v>1224</v>
      </c>
      <c r="J63">
        <v>477</v>
      </c>
      <c r="K63">
        <v>8.5000000000000006E-3</v>
      </c>
      <c r="L63" t="str">
        <f>VLOOKUP(H63,'Section8-FY22'!C$2:F$352,2,FALSE)</f>
        <v>METRO44140M44140</v>
      </c>
      <c r="M63" t="str">
        <f>VLOOKUP(H63,'Section8-FY22'!C$2:F$352,4,FALSE)</f>
        <v>Springfield, MA HUD Metro FMR Area</v>
      </c>
    </row>
    <row r="64" spans="1:13" x14ac:dyDescent="0.25">
      <c r="A64">
        <v>25</v>
      </c>
      <c r="B64">
        <v>201</v>
      </c>
      <c r="C64">
        <v>25015</v>
      </c>
      <c r="D64">
        <v>26290</v>
      </c>
      <c r="E64" t="s">
        <v>131</v>
      </c>
      <c r="F64" t="s">
        <v>1250</v>
      </c>
      <c r="G64" t="s">
        <v>1254</v>
      </c>
      <c r="H64" t="str">
        <f t="shared" si="0"/>
        <v>Goshen</v>
      </c>
      <c r="I64" t="s">
        <v>1224</v>
      </c>
      <c r="J64">
        <v>593</v>
      </c>
      <c r="K64">
        <v>1.06E-2</v>
      </c>
      <c r="L64" t="str">
        <f>VLOOKUP(H64,'Section8-FY22'!C$2:F$352,2,FALSE)</f>
        <v>METRO44140M44140</v>
      </c>
      <c r="M64" t="str">
        <f>VLOOKUP(H64,'Section8-FY22'!C$2:F$352,4,FALSE)</f>
        <v>Springfield, MA HUD Metro FMR Area</v>
      </c>
    </row>
    <row r="65" spans="1:13" x14ac:dyDescent="0.25">
      <c r="A65">
        <v>25</v>
      </c>
      <c r="B65">
        <v>201</v>
      </c>
      <c r="C65">
        <v>25015</v>
      </c>
      <c r="D65">
        <v>29265</v>
      </c>
      <c r="E65" t="s">
        <v>131</v>
      </c>
      <c r="F65" t="s">
        <v>1250</v>
      </c>
      <c r="G65" t="s">
        <v>1255</v>
      </c>
      <c r="H65" t="str">
        <f t="shared" si="0"/>
        <v>Hatfield</v>
      </c>
      <c r="I65" t="s">
        <v>1224</v>
      </c>
      <c r="J65">
        <v>1634</v>
      </c>
      <c r="K65">
        <v>2.92E-2</v>
      </c>
      <c r="L65" t="str">
        <f>VLOOKUP(H65,'Section8-FY22'!C$2:F$352,2,FALSE)</f>
        <v>METRO44140M44140</v>
      </c>
      <c r="M65" t="str">
        <f>VLOOKUP(H65,'Section8-FY22'!C$2:F$352,4,FALSE)</f>
        <v>Springfield, MA HUD Metro FMR Area</v>
      </c>
    </row>
    <row r="66" spans="1:13" x14ac:dyDescent="0.25">
      <c r="A66">
        <v>25</v>
      </c>
      <c r="B66">
        <v>201</v>
      </c>
      <c r="C66">
        <v>25015</v>
      </c>
      <c r="D66">
        <v>31785</v>
      </c>
      <c r="E66" t="s">
        <v>131</v>
      </c>
      <c r="F66" t="s">
        <v>1250</v>
      </c>
      <c r="G66" t="s">
        <v>1256</v>
      </c>
      <c r="H66" t="str">
        <f t="shared" si="0"/>
        <v>Huntington</v>
      </c>
      <c r="I66" t="s">
        <v>1224</v>
      </c>
      <c r="J66">
        <v>1030</v>
      </c>
      <c r="K66">
        <v>1.84E-2</v>
      </c>
      <c r="L66" t="str">
        <f>VLOOKUP(H66,'Section8-FY22'!C$2:F$352,2,FALSE)</f>
        <v>METRO44140M44140</v>
      </c>
      <c r="M66" t="str">
        <f>VLOOKUP(H66,'Section8-FY22'!C$2:F$352,4,FALSE)</f>
        <v>Springfield, MA HUD Metro FMR Area</v>
      </c>
    </row>
    <row r="67" spans="1:13" x14ac:dyDescent="0.25">
      <c r="A67">
        <v>25</v>
      </c>
      <c r="B67">
        <v>201</v>
      </c>
      <c r="C67">
        <v>25015</v>
      </c>
      <c r="D67">
        <v>40990</v>
      </c>
      <c r="E67" t="s">
        <v>131</v>
      </c>
      <c r="F67" t="s">
        <v>1250</v>
      </c>
      <c r="G67" t="s">
        <v>1257</v>
      </c>
      <c r="H67" t="str">
        <f t="shared" si="0"/>
        <v>Middlefield</v>
      </c>
      <c r="I67" t="s">
        <v>1224</v>
      </c>
      <c r="J67">
        <v>215</v>
      </c>
      <c r="K67">
        <v>3.8E-3</v>
      </c>
      <c r="L67" t="str">
        <f>VLOOKUP(H67,'Section8-FY22'!C$2:F$352,2,FALSE)</f>
        <v>METRO44140M44140</v>
      </c>
      <c r="M67" t="str">
        <f>VLOOKUP(H67,'Section8-FY22'!C$2:F$352,4,FALSE)</f>
        <v>Springfield, MA HUD Metro FMR Area</v>
      </c>
    </row>
    <row r="68" spans="1:13" x14ac:dyDescent="0.25">
      <c r="A68">
        <v>25</v>
      </c>
      <c r="B68">
        <v>201</v>
      </c>
      <c r="C68">
        <v>25015</v>
      </c>
      <c r="D68">
        <v>52560</v>
      </c>
      <c r="E68" t="s">
        <v>131</v>
      </c>
      <c r="F68" t="s">
        <v>1250</v>
      </c>
      <c r="G68" t="s">
        <v>1258</v>
      </c>
      <c r="H68" t="str">
        <f t="shared" ref="H68:H131" si="1">LEFT(G68,FIND(",",G68)-6)</f>
        <v>Pelham</v>
      </c>
      <c r="I68" t="s">
        <v>1224</v>
      </c>
      <c r="J68">
        <v>574</v>
      </c>
      <c r="K68">
        <v>1.0200000000000001E-2</v>
      </c>
      <c r="L68" t="str">
        <f>VLOOKUP(H68,'Section8-FY22'!C$2:F$352,2,FALSE)</f>
        <v>METRO44140M44140</v>
      </c>
      <c r="M68" t="str">
        <f>VLOOKUP(H68,'Section8-FY22'!C$2:F$352,4,FALSE)</f>
        <v>Springfield, MA HUD Metro FMR Area</v>
      </c>
    </row>
    <row r="69" spans="1:13" x14ac:dyDescent="0.25">
      <c r="A69">
        <v>25</v>
      </c>
      <c r="B69">
        <v>201</v>
      </c>
      <c r="C69">
        <v>25015</v>
      </c>
      <c r="D69">
        <v>54030</v>
      </c>
      <c r="E69" t="s">
        <v>131</v>
      </c>
      <c r="F69" t="s">
        <v>1250</v>
      </c>
      <c r="G69" t="s">
        <v>1259</v>
      </c>
      <c r="H69" t="str">
        <f t="shared" si="1"/>
        <v>Plainfield</v>
      </c>
      <c r="I69" t="s">
        <v>1224</v>
      </c>
      <c r="J69">
        <v>335</v>
      </c>
      <c r="K69">
        <v>6.0000000000000001E-3</v>
      </c>
      <c r="L69" t="str">
        <f>VLOOKUP(H69,'Section8-FY22'!C$2:F$352,2,FALSE)</f>
        <v>METRO44140M44140</v>
      </c>
      <c r="M69" t="str">
        <f>VLOOKUP(H69,'Section8-FY22'!C$2:F$352,4,FALSE)</f>
        <v>Springfield, MA HUD Metro FMR Area</v>
      </c>
    </row>
    <row r="70" spans="1:13" x14ac:dyDescent="0.25">
      <c r="A70">
        <v>25</v>
      </c>
      <c r="B70">
        <v>201</v>
      </c>
      <c r="C70">
        <v>25015</v>
      </c>
      <c r="D70">
        <v>62745</v>
      </c>
      <c r="E70" t="s">
        <v>131</v>
      </c>
      <c r="F70" t="s">
        <v>1250</v>
      </c>
      <c r="G70" t="s">
        <v>1260</v>
      </c>
      <c r="H70" t="str">
        <f t="shared" si="1"/>
        <v>Southampton</v>
      </c>
      <c r="I70" t="s">
        <v>1224</v>
      </c>
      <c r="J70">
        <v>2551</v>
      </c>
      <c r="K70">
        <v>4.5499999999999999E-2</v>
      </c>
      <c r="L70" t="str">
        <f>VLOOKUP(H70,'Section8-FY22'!C$2:F$352,2,FALSE)</f>
        <v>METRO44140M44140</v>
      </c>
      <c r="M70" t="str">
        <f>VLOOKUP(H70,'Section8-FY22'!C$2:F$352,4,FALSE)</f>
        <v>Springfield, MA HUD Metro FMR Area</v>
      </c>
    </row>
    <row r="71" spans="1:13" x14ac:dyDescent="0.25">
      <c r="A71">
        <v>25</v>
      </c>
      <c r="B71">
        <v>201</v>
      </c>
      <c r="C71">
        <v>25015</v>
      </c>
      <c r="D71">
        <v>72880</v>
      </c>
      <c r="E71" t="s">
        <v>131</v>
      </c>
      <c r="F71" t="s">
        <v>1250</v>
      </c>
      <c r="G71" t="s">
        <v>1261</v>
      </c>
      <c r="H71" t="str">
        <f t="shared" si="1"/>
        <v>Ware</v>
      </c>
      <c r="I71" t="s">
        <v>1224</v>
      </c>
      <c r="J71">
        <v>4755</v>
      </c>
      <c r="K71">
        <v>8.48E-2</v>
      </c>
      <c r="L71" t="str">
        <f>VLOOKUP(H71,'Section8-FY22'!C$2:F$352,2,FALSE)</f>
        <v>METRO44140M44140</v>
      </c>
      <c r="M71" t="str">
        <f>VLOOKUP(H71,'Section8-FY22'!C$2:F$352,4,FALSE)</f>
        <v>Springfield, MA HUD Metro FMR Area</v>
      </c>
    </row>
    <row r="72" spans="1:13" x14ac:dyDescent="0.25">
      <c r="A72">
        <v>25</v>
      </c>
      <c r="B72">
        <v>201</v>
      </c>
      <c r="C72">
        <v>25015</v>
      </c>
      <c r="D72">
        <v>76380</v>
      </c>
      <c r="E72" t="s">
        <v>131</v>
      </c>
      <c r="F72" t="s">
        <v>1250</v>
      </c>
      <c r="G72" t="s">
        <v>1262</v>
      </c>
      <c r="H72" t="str">
        <f t="shared" si="1"/>
        <v>Westhampton</v>
      </c>
      <c r="I72" t="s">
        <v>1224</v>
      </c>
      <c r="J72">
        <v>747</v>
      </c>
      <c r="K72">
        <v>1.3299999999999999E-2</v>
      </c>
      <c r="L72" t="str">
        <f>VLOOKUP(H72,'Section8-FY22'!C$2:F$352,2,FALSE)</f>
        <v>METRO44140M44140</v>
      </c>
      <c r="M72" t="str">
        <f>VLOOKUP(H72,'Section8-FY22'!C$2:F$352,4,FALSE)</f>
        <v>Springfield, MA HUD Metro FMR Area</v>
      </c>
    </row>
    <row r="73" spans="1:13" x14ac:dyDescent="0.25">
      <c r="A73">
        <v>25</v>
      </c>
      <c r="B73">
        <v>201</v>
      </c>
      <c r="C73">
        <v>25015</v>
      </c>
      <c r="D73">
        <v>79915</v>
      </c>
      <c r="E73" t="s">
        <v>131</v>
      </c>
      <c r="F73" t="s">
        <v>1250</v>
      </c>
      <c r="G73" t="s">
        <v>1263</v>
      </c>
      <c r="H73" t="str">
        <f t="shared" si="1"/>
        <v>Williamsburg</v>
      </c>
      <c r="I73" t="s">
        <v>1224</v>
      </c>
      <c r="J73">
        <v>1196</v>
      </c>
      <c r="K73">
        <v>2.1299999999999999E-2</v>
      </c>
      <c r="L73" t="str">
        <f>VLOOKUP(H73,'Section8-FY22'!C$2:F$352,2,FALSE)</f>
        <v>METRO44140M44140</v>
      </c>
      <c r="M73" t="str">
        <f>VLOOKUP(H73,'Section8-FY22'!C$2:F$352,4,FALSE)</f>
        <v>Springfield, MA HUD Metro FMR Area</v>
      </c>
    </row>
    <row r="74" spans="1:13" x14ac:dyDescent="0.25">
      <c r="A74">
        <v>25</v>
      </c>
      <c r="B74">
        <v>201</v>
      </c>
      <c r="C74">
        <v>25015</v>
      </c>
      <c r="D74">
        <v>82175</v>
      </c>
      <c r="E74" t="s">
        <v>131</v>
      </c>
      <c r="F74" t="s">
        <v>1250</v>
      </c>
      <c r="G74" t="s">
        <v>1264</v>
      </c>
      <c r="H74" t="str">
        <f t="shared" si="1"/>
        <v>Worthington</v>
      </c>
      <c r="I74" t="s">
        <v>1224</v>
      </c>
      <c r="J74">
        <v>625</v>
      </c>
      <c r="K74">
        <v>1.12E-2</v>
      </c>
      <c r="L74" t="str">
        <f>VLOOKUP(H74,'Section8-FY22'!C$2:F$352,2,FALSE)</f>
        <v>METRO44140M44140</v>
      </c>
      <c r="M74" t="str">
        <f>VLOOKUP(H74,'Section8-FY22'!C$2:F$352,4,FALSE)</f>
        <v>Springfield, MA HUD Metro FMR Area</v>
      </c>
    </row>
    <row r="75" spans="1:13" x14ac:dyDescent="0.25">
      <c r="A75">
        <v>25</v>
      </c>
      <c r="B75">
        <v>301</v>
      </c>
      <c r="C75">
        <v>25015</v>
      </c>
      <c r="D75">
        <v>1370</v>
      </c>
      <c r="E75" t="s">
        <v>131</v>
      </c>
      <c r="F75" t="s">
        <v>1250</v>
      </c>
      <c r="G75" t="s">
        <v>1265</v>
      </c>
      <c r="H75" t="s">
        <v>946</v>
      </c>
      <c r="I75" t="s">
        <v>1266</v>
      </c>
      <c r="J75">
        <v>10748</v>
      </c>
      <c r="K75">
        <v>0.24129999999999999</v>
      </c>
      <c r="L75" t="str">
        <f>VLOOKUP(H75,'Section8-FY22'!C$2:F$352,2,FALSE)</f>
        <v>METRO44140M44140</v>
      </c>
      <c r="M75" t="str">
        <f>VLOOKUP(H75,'Section8-FY22'!C$2:F$352,4,FALSE)</f>
        <v>Springfield, MA HUD Metro FMR Area</v>
      </c>
    </row>
    <row r="76" spans="1:13" x14ac:dyDescent="0.25">
      <c r="A76">
        <v>25</v>
      </c>
      <c r="B76">
        <v>301</v>
      </c>
      <c r="C76">
        <v>25015</v>
      </c>
      <c r="D76">
        <v>19370</v>
      </c>
      <c r="E76" t="s">
        <v>131</v>
      </c>
      <c r="F76" t="s">
        <v>1250</v>
      </c>
      <c r="G76" t="s">
        <v>1267</v>
      </c>
      <c r="H76" t="s">
        <v>1134</v>
      </c>
      <c r="I76" t="s">
        <v>1266</v>
      </c>
      <c r="J76">
        <v>7849</v>
      </c>
      <c r="K76">
        <v>0.1762</v>
      </c>
      <c r="L76" t="str">
        <f>VLOOKUP(H76,'Section8-FY22'!C$2:F$352,2,FALSE)</f>
        <v>METRO44140M44140</v>
      </c>
      <c r="M76" t="str">
        <f>VLOOKUP(H76,'Section8-FY22'!C$2:F$352,4,FALSE)</f>
        <v>Springfield, MA HUD Metro FMR Area</v>
      </c>
    </row>
    <row r="77" spans="1:13" x14ac:dyDescent="0.25">
      <c r="A77">
        <v>25</v>
      </c>
      <c r="B77">
        <v>301</v>
      </c>
      <c r="C77">
        <v>25015</v>
      </c>
      <c r="D77">
        <v>26535</v>
      </c>
      <c r="E77" t="s">
        <v>131</v>
      </c>
      <c r="F77" t="s">
        <v>1250</v>
      </c>
      <c r="G77" t="s">
        <v>1268</v>
      </c>
      <c r="H77" t="str">
        <f t="shared" si="1"/>
        <v>Granby</v>
      </c>
      <c r="I77" t="s">
        <v>1266</v>
      </c>
      <c r="J77">
        <v>2498</v>
      </c>
      <c r="K77">
        <v>5.6099999999999997E-2</v>
      </c>
      <c r="L77" t="str">
        <f>VLOOKUP(H77,'Section8-FY22'!C$2:F$352,2,FALSE)</f>
        <v>METRO44140M44140</v>
      </c>
      <c r="M77" t="str">
        <f>VLOOKUP(H77,'Section8-FY22'!C$2:F$352,4,FALSE)</f>
        <v>Springfield, MA HUD Metro FMR Area</v>
      </c>
    </row>
    <row r="78" spans="1:13" x14ac:dyDescent="0.25">
      <c r="A78">
        <v>25</v>
      </c>
      <c r="B78">
        <v>301</v>
      </c>
      <c r="C78">
        <v>25015</v>
      </c>
      <c r="D78">
        <v>27690</v>
      </c>
      <c r="E78" t="s">
        <v>131</v>
      </c>
      <c r="F78" t="s">
        <v>1250</v>
      </c>
      <c r="G78" t="s">
        <v>1269</v>
      </c>
      <c r="H78" t="str">
        <f t="shared" si="1"/>
        <v>Hadley</v>
      </c>
      <c r="I78" t="s">
        <v>1266</v>
      </c>
      <c r="J78">
        <v>2336</v>
      </c>
      <c r="K78">
        <v>5.2400000000000002E-2</v>
      </c>
      <c r="L78" t="str">
        <f>VLOOKUP(H78,'Section8-FY22'!C$2:F$352,2,FALSE)</f>
        <v>METRO44140M44140</v>
      </c>
      <c r="M78" t="str">
        <f>VLOOKUP(H78,'Section8-FY22'!C$2:F$352,4,FALSE)</f>
        <v>Springfield, MA HUD Metro FMR Area</v>
      </c>
    </row>
    <row r="79" spans="1:13" x14ac:dyDescent="0.25">
      <c r="A79">
        <v>25</v>
      </c>
      <c r="B79">
        <v>301</v>
      </c>
      <c r="C79">
        <v>25015</v>
      </c>
      <c r="D79">
        <v>46330</v>
      </c>
      <c r="E79" t="s">
        <v>131</v>
      </c>
      <c r="F79" t="s">
        <v>1250</v>
      </c>
      <c r="G79" t="s">
        <v>1270</v>
      </c>
      <c r="H79" t="str">
        <f t="shared" si="1"/>
        <v>Northampton</v>
      </c>
      <c r="I79" t="s">
        <v>1266</v>
      </c>
      <c r="J79">
        <v>13668</v>
      </c>
      <c r="K79">
        <v>0.30690000000000001</v>
      </c>
      <c r="L79" t="str">
        <f>VLOOKUP(H79,'Section8-FY22'!C$2:F$352,2,FALSE)</f>
        <v>METRO44140M44140</v>
      </c>
      <c r="M79" t="str">
        <f>VLOOKUP(H79,'Section8-FY22'!C$2:F$352,4,FALSE)</f>
        <v>Springfield, MA HUD Metro FMR Area</v>
      </c>
    </row>
    <row r="80" spans="1:13" x14ac:dyDescent="0.25">
      <c r="A80">
        <v>25</v>
      </c>
      <c r="B80">
        <v>301</v>
      </c>
      <c r="C80">
        <v>25015</v>
      </c>
      <c r="D80">
        <v>64145</v>
      </c>
      <c r="E80" t="s">
        <v>131</v>
      </c>
      <c r="F80" t="s">
        <v>1250</v>
      </c>
      <c r="G80" t="s">
        <v>1271</v>
      </c>
      <c r="H80" t="str">
        <f t="shared" si="1"/>
        <v>South Hadley</v>
      </c>
      <c r="I80" t="s">
        <v>1266</v>
      </c>
      <c r="J80">
        <v>7439</v>
      </c>
      <c r="K80">
        <v>0.16700000000000001</v>
      </c>
      <c r="L80" t="str">
        <f>VLOOKUP(H80,'Section8-FY22'!C$2:F$352,2,FALSE)</f>
        <v>METRO44140M44140</v>
      </c>
      <c r="M80" t="str">
        <f>VLOOKUP(H80,'Section8-FY22'!C$2:F$352,4,FALSE)</f>
        <v>Springfield, MA HUD Metro FMR Area</v>
      </c>
    </row>
    <row r="81" spans="1:13" x14ac:dyDescent="0.25">
      <c r="A81">
        <v>25</v>
      </c>
      <c r="B81">
        <v>401</v>
      </c>
      <c r="C81">
        <v>25013</v>
      </c>
      <c r="D81">
        <v>840</v>
      </c>
      <c r="E81" t="s">
        <v>131</v>
      </c>
      <c r="F81" t="s">
        <v>1272</v>
      </c>
      <c r="G81" t="s">
        <v>1273</v>
      </c>
      <c r="H81" t="s">
        <v>1127</v>
      </c>
      <c r="I81" t="s">
        <v>1274</v>
      </c>
      <c r="J81">
        <v>12361</v>
      </c>
      <c r="K81">
        <v>0.18579999999999999</v>
      </c>
      <c r="L81" t="str">
        <f>VLOOKUP(H81,'Section8-FY22'!C$2:F$352,2,FALSE)</f>
        <v>METRO44140M44140</v>
      </c>
      <c r="M81" t="str">
        <f>VLOOKUP(H81,'Section8-FY22'!C$2:F$352,4,FALSE)</f>
        <v>Springfield, MA HUD Metro FMR Area</v>
      </c>
    </row>
    <row r="82" spans="1:13" x14ac:dyDescent="0.25">
      <c r="A82">
        <v>25</v>
      </c>
      <c r="B82">
        <v>401</v>
      </c>
      <c r="C82">
        <v>25013</v>
      </c>
      <c r="D82">
        <v>6085</v>
      </c>
      <c r="E82" t="s">
        <v>131</v>
      </c>
      <c r="F82" t="s">
        <v>1272</v>
      </c>
      <c r="G82" t="s">
        <v>1275</v>
      </c>
      <c r="H82" t="str">
        <f t="shared" si="1"/>
        <v>Blandford</v>
      </c>
      <c r="I82" t="s">
        <v>1274</v>
      </c>
      <c r="J82">
        <v>576</v>
      </c>
      <c r="K82">
        <v>8.6999999999999994E-3</v>
      </c>
      <c r="L82" t="str">
        <f>VLOOKUP(H82,'Section8-FY22'!C$2:F$352,2,FALSE)</f>
        <v>METRO44140M44140</v>
      </c>
      <c r="M82" t="str">
        <f>VLOOKUP(H82,'Section8-FY22'!C$2:F$352,4,FALSE)</f>
        <v>Springfield, MA HUD Metro FMR Area</v>
      </c>
    </row>
    <row r="83" spans="1:13" x14ac:dyDescent="0.25">
      <c r="A83">
        <v>25</v>
      </c>
      <c r="B83">
        <v>401</v>
      </c>
      <c r="C83">
        <v>25013</v>
      </c>
      <c r="D83">
        <v>13485</v>
      </c>
      <c r="E83" t="s">
        <v>131</v>
      </c>
      <c r="F83" t="s">
        <v>1272</v>
      </c>
      <c r="G83" t="s">
        <v>1276</v>
      </c>
      <c r="H83" t="str">
        <f t="shared" si="1"/>
        <v>Chester</v>
      </c>
      <c r="I83" t="s">
        <v>1274</v>
      </c>
      <c r="J83">
        <v>622</v>
      </c>
      <c r="K83">
        <v>9.4000000000000004E-3</v>
      </c>
      <c r="L83" t="str">
        <f>VLOOKUP(H83,'Section8-FY22'!C$2:F$352,2,FALSE)</f>
        <v>METRO44140M44140</v>
      </c>
      <c r="M83" t="str">
        <f>VLOOKUP(H83,'Section8-FY22'!C$2:F$352,4,FALSE)</f>
        <v>Springfield, MA HUD Metro FMR Area</v>
      </c>
    </row>
    <row r="84" spans="1:13" x14ac:dyDescent="0.25">
      <c r="A84">
        <v>25</v>
      </c>
      <c r="B84">
        <v>401</v>
      </c>
      <c r="C84">
        <v>25013</v>
      </c>
      <c r="D84">
        <v>26675</v>
      </c>
      <c r="E84" t="s">
        <v>131</v>
      </c>
      <c r="F84" t="s">
        <v>1272</v>
      </c>
      <c r="G84" t="s">
        <v>1277</v>
      </c>
      <c r="H84" t="str">
        <f t="shared" si="1"/>
        <v>Granville</v>
      </c>
      <c r="I84" t="s">
        <v>1274</v>
      </c>
      <c r="J84">
        <v>656</v>
      </c>
      <c r="K84">
        <v>9.9000000000000008E-3</v>
      </c>
      <c r="L84" t="str">
        <f>VLOOKUP(H84,'Section8-FY22'!C$2:F$352,2,FALSE)</f>
        <v>METRO44140M44140</v>
      </c>
      <c r="M84" t="str">
        <f>VLOOKUP(H84,'Section8-FY22'!C$2:F$352,4,FALSE)</f>
        <v>Springfield, MA HUD Metro FMR Area</v>
      </c>
    </row>
    <row r="85" spans="1:13" x14ac:dyDescent="0.25">
      <c r="A85">
        <v>25</v>
      </c>
      <c r="B85">
        <v>401</v>
      </c>
      <c r="C85">
        <v>25013</v>
      </c>
      <c r="D85">
        <v>30840</v>
      </c>
      <c r="E85" t="s">
        <v>131</v>
      </c>
      <c r="F85" t="s">
        <v>1272</v>
      </c>
      <c r="G85" t="s">
        <v>1278</v>
      </c>
      <c r="H85" t="str">
        <f t="shared" si="1"/>
        <v>Holyoke</v>
      </c>
      <c r="I85" t="s">
        <v>1274</v>
      </c>
      <c r="J85">
        <v>16874</v>
      </c>
      <c r="K85">
        <v>0.25369999999999998</v>
      </c>
      <c r="L85" t="str">
        <f>VLOOKUP(H85,'Section8-FY22'!C$2:F$352,2,FALSE)</f>
        <v>METRO44140M44140</v>
      </c>
      <c r="M85" t="str">
        <f>VLOOKUP(H85,'Section8-FY22'!C$2:F$352,4,FALSE)</f>
        <v>Springfield, MA HUD Metro FMR Area</v>
      </c>
    </row>
    <row r="86" spans="1:13" x14ac:dyDescent="0.25">
      <c r="A86">
        <v>25</v>
      </c>
      <c r="B86">
        <v>401</v>
      </c>
      <c r="C86">
        <v>25013</v>
      </c>
      <c r="D86">
        <v>42530</v>
      </c>
      <c r="E86" t="s">
        <v>131</v>
      </c>
      <c r="F86" t="s">
        <v>1272</v>
      </c>
      <c r="G86" t="s">
        <v>1279</v>
      </c>
      <c r="H86" t="str">
        <f t="shared" si="1"/>
        <v>Montgomery</v>
      </c>
      <c r="I86" t="s">
        <v>1274</v>
      </c>
      <c r="J86">
        <v>351</v>
      </c>
      <c r="K86">
        <v>5.3E-3</v>
      </c>
      <c r="L86" t="str">
        <f>VLOOKUP(H86,'Section8-FY22'!C$2:F$352,2,FALSE)</f>
        <v>METRO44140M44140</v>
      </c>
      <c r="M86" t="str">
        <f>VLOOKUP(H86,'Section8-FY22'!C$2:F$352,4,FALSE)</f>
        <v>Springfield, MA HUD Metro FMR Area</v>
      </c>
    </row>
    <row r="87" spans="1:13" x14ac:dyDescent="0.25">
      <c r="A87">
        <v>25</v>
      </c>
      <c r="B87">
        <v>401</v>
      </c>
      <c r="C87">
        <v>25013</v>
      </c>
      <c r="D87">
        <v>58650</v>
      </c>
      <c r="E87" t="s">
        <v>131</v>
      </c>
      <c r="F87" t="s">
        <v>1272</v>
      </c>
      <c r="G87" t="s">
        <v>1280</v>
      </c>
      <c r="H87" t="str">
        <f t="shared" si="1"/>
        <v>Russell</v>
      </c>
      <c r="I87" t="s">
        <v>1274</v>
      </c>
      <c r="J87">
        <v>703</v>
      </c>
      <c r="K87">
        <v>1.06E-2</v>
      </c>
      <c r="L87" t="str">
        <f>VLOOKUP(H87,'Section8-FY22'!C$2:F$352,2,FALSE)</f>
        <v>METRO44140M44140</v>
      </c>
      <c r="M87" t="str">
        <f>VLOOKUP(H87,'Section8-FY22'!C$2:F$352,4,FALSE)</f>
        <v>Springfield, MA HUD Metro FMR Area</v>
      </c>
    </row>
    <row r="88" spans="1:13" x14ac:dyDescent="0.25">
      <c r="A88">
        <v>25</v>
      </c>
      <c r="B88">
        <v>401</v>
      </c>
      <c r="C88">
        <v>25013</v>
      </c>
      <c r="D88">
        <v>65825</v>
      </c>
      <c r="E88" t="s">
        <v>131</v>
      </c>
      <c r="F88" t="s">
        <v>1272</v>
      </c>
      <c r="G88" t="s">
        <v>1281</v>
      </c>
      <c r="H88" t="str">
        <f t="shared" si="1"/>
        <v>Southwick</v>
      </c>
      <c r="I88" t="s">
        <v>1274</v>
      </c>
      <c r="J88">
        <v>4115</v>
      </c>
      <c r="K88">
        <v>6.1899999999999997E-2</v>
      </c>
      <c r="L88" t="str">
        <f>VLOOKUP(H88,'Section8-FY22'!C$2:F$352,2,FALSE)</f>
        <v>METRO44140M44140</v>
      </c>
      <c r="M88" t="str">
        <f>VLOOKUP(H88,'Section8-FY22'!C$2:F$352,4,FALSE)</f>
        <v>Springfield, MA HUD Metro FMR Area</v>
      </c>
    </row>
    <row r="89" spans="1:13" x14ac:dyDescent="0.25">
      <c r="A89">
        <v>25</v>
      </c>
      <c r="B89">
        <v>401</v>
      </c>
      <c r="C89">
        <v>25013</v>
      </c>
      <c r="D89">
        <v>70045</v>
      </c>
      <c r="E89" t="s">
        <v>131</v>
      </c>
      <c r="F89" t="s">
        <v>1272</v>
      </c>
      <c r="G89" t="s">
        <v>1282</v>
      </c>
      <c r="H89" t="str">
        <f t="shared" si="1"/>
        <v>Tolland</v>
      </c>
      <c r="I89" t="s">
        <v>1274</v>
      </c>
      <c r="J89">
        <v>501</v>
      </c>
      <c r="K89">
        <v>7.4999999999999997E-3</v>
      </c>
      <c r="L89" t="str">
        <f>VLOOKUP(H89,'Section8-FY22'!C$2:F$352,2,FALSE)</f>
        <v>METRO44140M44140</v>
      </c>
      <c r="M89" t="str">
        <f>VLOOKUP(H89,'Section8-FY22'!C$2:F$352,4,FALSE)</f>
        <v>Springfield, MA HUD Metro FMR Area</v>
      </c>
    </row>
    <row r="90" spans="1:13" x14ac:dyDescent="0.25">
      <c r="A90">
        <v>25</v>
      </c>
      <c r="B90">
        <v>401</v>
      </c>
      <c r="C90">
        <v>25013</v>
      </c>
      <c r="D90">
        <v>76030</v>
      </c>
      <c r="E90" t="s">
        <v>131</v>
      </c>
      <c r="F90" t="s">
        <v>1272</v>
      </c>
      <c r="G90" t="s">
        <v>1283</v>
      </c>
      <c r="H90" t="str">
        <f t="shared" si="1"/>
        <v>Westfield</v>
      </c>
      <c r="I90" t="s">
        <v>1274</v>
      </c>
      <c r="J90">
        <v>16869</v>
      </c>
      <c r="K90">
        <v>0.25359999999999999</v>
      </c>
      <c r="L90" t="str">
        <f>VLOOKUP(H90,'Section8-FY22'!C$2:F$352,2,FALSE)</f>
        <v>METRO44140M44140</v>
      </c>
      <c r="M90" t="str">
        <f>VLOOKUP(H90,'Section8-FY22'!C$2:F$352,4,FALSE)</f>
        <v>Springfield, MA HUD Metro FMR Area</v>
      </c>
    </row>
    <row r="91" spans="1:13" x14ac:dyDescent="0.25">
      <c r="A91">
        <v>25</v>
      </c>
      <c r="B91">
        <v>401</v>
      </c>
      <c r="C91">
        <v>25013</v>
      </c>
      <c r="D91">
        <v>77890</v>
      </c>
      <c r="E91" t="s">
        <v>131</v>
      </c>
      <c r="F91" t="s">
        <v>1272</v>
      </c>
      <c r="G91" t="s">
        <v>1284</v>
      </c>
      <c r="H91" t="s">
        <v>1133</v>
      </c>
      <c r="I91" t="s">
        <v>1274</v>
      </c>
      <c r="J91">
        <v>12885</v>
      </c>
      <c r="K91">
        <v>0.19370000000000001</v>
      </c>
      <c r="L91" t="str">
        <f>VLOOKUP(H91,'Section8-FY22'!C$2:F$352,2,FALSE)</f>
        <v>METRO44140M44140</v>
      </c>
      <c r="M91" t="str">
        <f>VLOOKUP(H91,'Section8-FY22'!C$2:F$352,4,FALSE)</f>
        <v>Springfield, MA HUD Metro FMR Area</v>
      </c>
    </row>
    <row r="92" spans="1:13" x14ac:dyDescent="0.25">
      <c r="A92">
        <v>25</v>
      </c>
      <c r="B92">
        <v>402</v>
      </c>
      <c r="C92">
        <v>25013</v>
      </c>
      <c r="D92">
        <v>67000</v>
      </c>
      <c r="E92" t="s">
        <v>131</v>
      </c>
      <c r="F92" t="s">
        <v>1272</v>
      </c>
      <c r="G92" t="s">
        <v>1285</v>
      </c>
      <c r="H92" t="str">
        <f t="shared" si="1"/>
        <v>Springfield</v>
      </c>
      <c r="I92" t="s">
        <v>1286</v>
      </c>
      <c r="J92">
        <v>62782</v>
      </c>
      <c r="K92">
        <v>1</v>
      </c>
      <c r="L92" t="str">
        <f>VLOOKUP(H92,'Section8-FY22'!C$2:F$352,2,FALSE)</f>
        <v>METRO44140M44140</v>
      </c>
      <c r="M92" t="str">
        <f>VLOOKUP(H92,'Section8-FY22'!C$2:F$352,4,FALSE)</f>
        <v>Springfield, MA HUD Metro FMR Area</v>
      </c>
    </row>
    <row r="93" spans="1:13" x14ac:dyDescent="0.25">
      <c r="A93">
        <v>25</v>
      </c>
      <c r="B93">
        <v>403</v>
      </c>
      <c r="C93">
        <v>25013</v>
      </c>
      <c r="D93">
        <v>8470</v>
      </c>
      <c r="E93" t="s">
        <v>131</v>
      </c>
      <c r="F93" t="s">
        <v>1272</v>
      </c>
      <c r="G93" t="s">
        <v>1287</v>
      </c>
      <c r="H93" t="str">
        <f t="shared" si="1"/>
        <v>Brimfield</v>
      </c>
      <c r="I93" t="s">
        <v>1288</v>
      </c>
      <c r="J93">
        <v>1672</v>
      </c>
      <c r="K93">
        <v>2.47E-2</v>
      </c>
      <c r="L93" t="str">
        <f>VLOOKUP(H93,'Section8-FY22'!C$2:F$352,2,FALSE)</f>
        <v>METRO44140M44140</v>
      </c>
      <c r="M93" t="str">
        <f>VLOOKUP(H93,'Section8-FY22'!C$2:F$352,4,FALSE)</f>
        <v>Springfield, MA HUD Metro FMR Area</v>
      </c>
    </row>
    <row r="94" spans="1:13" x14ac:dyDescent="0.25">
      <c r="A94">
        <v>25</v>
      </c>
      <c r="B94">
        <v>403</v>
      </c>
      <c r="C94">
        <v>25013</v>
      </c>
      <c r="D94">
        <v>13660</v>
      </c>
      <c r="E94" t="s">
        <v>131</v>
      </c>
      <c r="F94" t="s">
        <v>1272</v>
      </c>
      <c r="G94" t="s">
        <v>1289</v>
      </c>
      <c r="H94" t="str">
        <f t="shared" si="1"/>
        <v>Chicopee</v>
      </c>
      <c r="I94" t="s">
        <v>1288</v>
      </c>
      <c r="J94">
        <v>25544</v>
      </c>
      <c r="K94">
        <v>0.37709999999999999</v>
      </c>
      <c r="L94" t="str">
        <f>VLOOKUP(H94,'Section8-FY22'!C$2:F$352,2,FALSE)</f>
        <v>METRO44140M44140</v>
      </c>
      <c r="M94" t="str">
        <f>VLOOKUP(H94,'Section8-FY22'!C$2:F$352,4,FALSE)</f>
        <v>Springfield, MA HUD Metro FMR Area</v>
      </c>
    </row>
    <row r="95" spans="1:13" x14ac:dyDescent="0.25">
      <c r="A95">
        <v>25</v>
      </c>
      <c r="B95">
        <v>403</v>
      </c>
      <c r="C95">
        <v>25013</v>
      </c>
      <c r="D95">
        <v>19645</v>
      </c>
      <c r="E95" t="s">
        <v>131</v>
      </c>
      <c r="F95" t="s">
        <v>1272</v>
      </c>
      <c r="G95" t="s">
        <v>1290</v>
      </c>
      <c r="H95" t="str">
        <f t="shared" si="1"/>
        <v>East Longmeadow</v>
      </c>
      <c r="I95" t="s">
        <v>1288</v>
      </c>
      <c r="J95">
        <v>6371</v>
      </c>
      <c r="K95">
        <v>9.4100000000000003E-2</v>
      </c>
      <c r="L95" t="str">
        <f>VLOOKUP(H95,'Section8-FY22'!C$2:F$352,2,FALSE)</f>
        <v>METRO44140M44140</v>
      </c>
      <c r="M95" t="str">
        <f>VLOOKUP(H95,'Section8-FY22'!C$2:F$352,4,FALSE)</f>
        <v>Springfield, MA HUD Metro FMR Area</v>
      </c>
    </row>
    <row r="96" spans="1:13" x14ac:dyDescent="0.25">
      <c r="A96">
        <v>25</v>
      </c>
      <c r="B96">
        <v>403</v>
      </c>
      <c r="C96">
        <v>25013</v>
      </c>
      <c r="D96">
        <v>28075</v>
      </c>
      <c r="E96" t="s">
        <v>131</v>
      </c>
      <c r="F96" t="s">
        <v>1272</v>
      </c>
      <c r="G96" t="s">
        <v>1291</v>
      </c>
      <c r="H96" t="str">
        <f t="shared" si="1"/>
        <v>Hampden</v>
      </c>
      <c r="I96" t="s">
        <v>1288</v>
      </c>
      <c r="J96">
        <v>2008</v>
      </c>
      <c r="K96">
        <v>2.9600000000000001E-2</v>
      </c>
      <c r="L96" t="str">
        <f>VLOOKUP(H96,'Section8-FY22'!C$2:F$352,2,FALSE)</f>
        <v>METRO44140M44140</v>
      </c>
      <c r="M96" t="str">
        <f>VLOOKUP(H96,'Section8-FY22'!C$2:F$352,4,FALSE)</f>
        <v>Springfield, MA HUD Metro FMR Area</v>
      </c>
    </row>
    <row r="97" spans="1:13" x14ac:dyDescent="0.25">
      <c r="A97">
        <v>25</v>
      </c>
      <c r="B97">
        <v>403</v>
      </c>
      <c r="C97">
        <v>25013</v>
      </c>
      <c r="D97">
        <v>30665</v>
      </c>
      <c r="E97" t="s">
        <v>131</v>
      </c>
      <c r="F97" t="s">
        <v>1272</v>
      </c>
      <c r="G97" t="s">
        <v>1292</v>
      </c>
      <c r="H97" t="str">
        <f t="shared" si="1"/>
        <v>Holland</v>
      </c>
      <c r="I97" t="s">
        <v>1288</v>
      </c>
      <c r="J97">
        <v>1405</v>
      </c>
      <c r="K97">
        <v>2.07E-2</v>
      </c>
      <c r="L97" t="str">
        <f>VLOOKUP(H97,'Section8-FY22'!C$2:F$352,2,FALSE)</f>
        <v>METRO44140M44140</v>
      </c>
      <c r="M97" t="str">
        <f>VLOOKUP(H97,'Section8-FY22'!C$2:F$352,4,FALSE)</f>
        <v>Springfield, MA HUD Metro FMR Area</v>
      </c>
    </row>
    <row r="98" spans="1:13" x14ac:dyDescent="0.25">
      <c r="A98">
        <v>25</v>
      </c>
      <c r="B98">
        <v>403</v>
      </c>
      <c r="C98">
        <v>25013</v>
      </c>
      <c r="D98">
        <v>36300</v>
      </c>
      <c r="E98" t="s">
        <v>131</v>
      </c>
      <c r="F98" t="s">
        <v>1272</v>
      </c>
      <c r="G98" t="s">
        <v>1293</v>
      </c>
      <c r="H98" t="str">
        <f t="shared" si="1"/>
        <v>Longmeadow</v>
      </c>
      <c r="I98" t="s">
        <v>1288</v>
      </c>
      <c r="J98">
        <v>5967</v>
      </c>
      <c r="K98">
        <v>8.8099999999999998E-2</v>
      </c>
      <c r="L98" t="str">
        <f>VLOOKUP(H98,'Section8-FY22'!C$2:F$352,2,FALSE)</f>
        <v>METRO44140M44140</v>
      </c>
      <c r="M98" t="str">
        <f>VLOOKUP(H98,'Section8-FY22'!C$2:F$352,4,FALSE)</f>
        <v>Springfield, MA HUD Metro FMR Area</v>
      </c>
    </row>
    <row r="99" spans="1:13" x14ac:dyDescent="0.25">
      <c r="A99">
        <v>25</v>
      </c>
      <c r="B99">
        <v>403</v>
      </c>
      <c r="C99">
        <v>25013</v>
      </c>
      <c r="D99">
        <v>37175</v>
      </c>
      <c r="E99" t="s">
        <v>131</v>
      </c>
      <c r="F99" t="s">
        <v>1272</v>
      </c>
      <c r="G99" t="s">
        <v>1294</v>
      </c>
      <c r="H99" t="str">
        <f t="shared" si="1"/>
        <v>Ludlow</v>
      </c>
      <c r="I99" t="s">
        <v>1288</v>
      </c>
      <c r="J99">
        <v>8755</v>
      </c>
      <c r="K99">
        <v>0.12920000000000001</v>
      </c>
      <c r="L99" t="str">
        <f>VLOOKUP(H99,'Section8-FY22'!C$2:F$352,2,FALSE)</f>
        <v>METRO44140M44140</v>
      </c>
      <c r="M99" t="str">
        <f>VLOOKUP(H99,'Section8-FY22'!C$2:F$352,4,FALSE)</f>
        <v>Springfield, MA HUD Metro FMR Area</v>
      </c>
    </row>
    <row r="100" spans="1:13" x14ac:dyDescent="0.25">
      <c r="A100">
        <v>25</v>
      </c>
      <c r="B100">
        <v>403</v>
      </c>
      <c r="C100">
        <v>25013</v>
      </c>
      <c r="D100">
        <v>42145</v>
      </c>
      <c r="E100" t="s">
        <v>131</v>
      </c>
      <c r="F100" t="s">
        <v>1272</v>
      </c>
      <c r="G100" t="s">
        <v>1295</v>
      </c>
      <c r="H100" t="str">
        <f t="shared" si="1"/>
        <v>Monson</v>
      </c>
      <c r="I100" t="s">
        <v>1288</v>
      </c>
      <c r="J100">
        <v>3554</v>
      </c>
      <c r="K100">
        <v>5.2499999999999998E-2</v>
      </c>
      <c r="L100" t="str">
        <f>VLOOKUP(H100,'Section8-FY22'!C$2:F$352,2,FALSE)</f>
        <v>METRO44140M44140</v>
      </c>
      <c r="M100" t="str">
        <f>VLOOKUP(H100,'Section8-FY22'!C$2:F$352,4,FALSE)</f>
        <v>Springfield, MA HUD Metro FMR Area</v>
      </c>
    </row>
    <row r="101" spans="1:13" x14ac:dyDescent="0.25">
      <c r="A101">
        <v>25</v>
      </c>
      <c r="B101">
        <v>403</v>
      </c>
      <c r="C101">
        <v>25013</v>
      </c>
      <c r="D101">
        <v>52144</v>
      </c>
      <c r="E101" t="s">
        <v>131</v>
      </c>
      <c r="F101" t="s">
        <v>1272</v>
      </c>
      <c r="G101" t="s">
        <v>1296</v>
      </c>
      <c r="H101" t="s">
        <v>1130</v>
      </c>
      <c r="I101" t="s">
        <v>1288</v>
      </c>
      <c r="J101">
        <v>5854</v>
      </c>
      <c r="K101">
        <v>8.6400000000000005E-2</v>
      </c>
      <c r="L101" t="str">
        <f>VLOOKUP(H101,'Section8-FY22'!C$2:F$352,2,FALSE)</f>
        <v>METRO44140M44140</v>
      </c>
      <c r="M101" t="str">
        <f>VLOOKUP(H101,'Section8-FY22'!C$2:F$352,4,FALSE)</f>
        <v>Springfield, MA HUD Metro FMR Area</v>
      </c>
    </row>
    <row r="102" spans="1:13" x14ac:dyDescent="0.25">
      <c r="A102">
        <v>25</v>
      </c>
      <c r="B102">
        <v>403</v>
      </c>
      <c r="C102">
        <v>25013</v>
      </c>
      <c r="D102">
        <v>72390</v>
      </c>
      <c r="E102" t="s">
        <v>131</v>
      </c>
      <c r="F102" t="s">
        <v>1272</v>
      </c>
      <c r="G102" t="s">
        <v>1297</v>
      </c>
      <c r="H102" t="str">
        <f t="shared" si="1"/>
        <v>Wales</v>
      </c>
      <c r="I102" t="s">
        <v>1288</v>
      </c>
      <c r="J102">
        <v>896</v>
      </c>
      <c r="K102">
        <v>1.32E-2</v>
      </c>
      <c r="L102" t="str">
        <f>VLOOKUP(H102,'Section8-FY22'!C$2:F$352,2,FALSE)</f>
        <v>METRO44140M44140</v>
      </c>
      <c r="M102" t="str">
        <f>VLOOKUP(H102,'Section8-FY22'!C$2:F$352,4,FALSE)</f>
        <v>Springfield, MA HUD Metro FMR Area</v>
      </c>
    </row>
    <row r="103" spans="1:13" x14ac:dyDescent="0.25">
      <c r="A103">
        <v>25</v>
      </c>
      <c r="B103">
        <v>403</v>
      </c>
      <c r="C103">
        <v>25013</v>
      </c>
      <c r="D103">
        <v>79740</v>
      </c>
      <c r="E103" t="s">
        <v>131</v>
      </c>
      <c r="F103" t="s">
        <v>1272</v>
      </c>
      <c r="G103" t="s">
        <v>1298</v>
      </c>
      <c r="H103" t="str">
        <f t="shared" si="1"/>
        <v>Wilbraham</v>
      </c>
      <c r="I103" t="s">
        <v>1288</v>
      </c>
      <c r="J103">
        <v>5712</v>
      </c>
      <c r="K103">
        <v>8.43E-2</v>
      </c>
      <c r="L103" t="str">
        <f>VLOOKUP(H103,'Section8-FY22'!C$2:F$352,2,FALSE)</f>
        <v>METRO44140M44140</v>
      </c>
      <c r="M103" t="str">
        <f>VLOOKUP(H103,'Section8-FY22'!C$2:F$352,4,FALSE)</f>
        <v>Springfield, MA HUD Metro FMR Area</v>
      </c>
    </row>
    <row r="104" spans="1:13" x14ac:dyDescent="0.25">
      <c r="A104">
        <v>25</v>
      </c>
      <c r="B104">
        <v>501</v>
      </c>
      <c r="C104">
        <v>25027</v>
      </c>
      <c r="D104">
        <v>1885</v>
      </c>
      <c r="E104" t="s">
        <v>131</v>
      </c>
      <c r="F104" t="s">
        <v>1299</v>
      </c>
      <c r="G104" t="s">
        <v>1300</v>
      </c>
      <c r="H104" t="str">
        <f t="shared" si="1"/>
        <v>Ashburnham</v>
      </c>
      <c r="I104" t="s">
        <v>1301</v>
      </c>
      <c r="J104">
        <v>2730</v>
      </c>
      <c r="K104">
        <v>5.7500000000000002E-2</v>
      </c>
      <c r="L104" t="str">
        <f>VLOOKUP(H104,'Section8-FY22'!C$2:F$352,2,FALSE)</f>
        <v>METRO49340MM2600</v>
      </c>
      <c r="M104" t="str">
        <f>VLOOKUP(H104,'Section8-FY22'!C$2:F$352,4,FALSE)</f>
        <v>Fitchburg-Leominster, MA HUD Metro FMR Area</v>
      </c>
    </row>
    <row r="105" spans="1:13" x14ac:dyDescent="0.25">
      <c r="A105">
        <v>25</v>
      </c>
      <c r="B105">
        <v>501</v>
      </c>
      <c r="C105">
        <v>25027</v>
      </c>
      <c r="D105">
        <v>2480</v>
      </c>
      <c r="E105" t="s">
        <v>131</v>
      </c>
      <c r="F105" t="s">
        <v>1299</v>
      </c>
      <c r="G105" t="s">
        <v>1302</v>
      </c>
      <c r="H105" t="str">
        <f t="shared" si="1"/>
        <v>Athol</v>
      </c>
      <c r="I105" t="s">
        <v>1301</v>
      </c>
      <c r="J105">
        <v>5291</v>
      </c>
      <c r="K105">
        <v>0.1115</v>
      </c>
      <c r="L105" t="str">
        <f>VLOOKUP(H105,'Section8-FY22'!C$2:F$352,2,FALSE)</f>
        <v>METRO49340N25027</v>
      </c>
      <c r="M105" t="str">
        <f>VLOOKUP(H105,'Section8-FY22'!C$2:F$352,4,FALSE)</f>
        <v>Western Worcester County, MA HUD Metro FMR Area</v>
      </c>
    </row>
    <row r="106" spans="1:13" x14ac:dyDescent="0.25">
      <c r="A106">
        <v>25</v>
      </c>
      <c r="B106">
        <v>501</v>
      </c>
      <c r="C106">
        <v>25027</v>
      </c>
      <c r="D106">
        <v>3740</v>
      </c>
      <c r="E106" t="s">
        <v>131</v>
      </c>
      <c r="F106" t="s">
        <v>1299</v>
      </c>
      <c r="G106" t="s">
        <v>1303</v>
      </c>
      <c r="H106" t="str">
        <f t="shared" si="1"/>
        <v>Barre</v>
      </c>
      <c r="I106" t="s">
        <v>1301</v>
      </c>
      <c r="J106">
        <v>2262</v>
      </c>
      <c r="K106">
        <v>4.7699999999999999E-2</v>
      </c>
      <c r="L106" t="str">
        <f>VLOOKUP(H106,'Section8-FY22'!C$2:F$352,2,FALSE)</f>
        <v>METRO49340M49340</v>
      </c>
      <c r="M106" t="str">
        <f>VLOOKUP(H106,'Section8-FY22'!C$2:F$352,4,FALSE)</f>
        <v>Worcester, MA HUD Metro FMR Area</v>
      </c>
    </row>
    <row r="107" spans="1:13" x14ac:dyDescent="0.25">
      <c r="A107">
        <v>25</v>
      </c>
      <c r="B107">
        <v>501</v>
      </c>
      <c r="C107">
        <v>25027</v>
      </c>
      <c r="D107">
        <v>14395</v>
      </c>
      <c r="E107" t="s">
        <v>131</v>
      </c>
      <c r="F107" t="s">
        <v>1299</v>
      </c>
      <c r="G107" t="s">
        <v>1304</v>
      </c>
      <c r="H107" t="str">
        <f t="shared" si="1"/>
        <v>Clinton</v>
      </c>
      <c r="I107" t="s">
        <v>1301</v>
      </c>
      <c r="J107">
        <v>6947</v>
      </c>
      <c r="K107">
        <v>0.1464</v>
      </c>
      <c r="L107" t="str">
        <f>VLOOKUP(H107,'Section8-FY22'!C$2:F$352,2,FALSE)</f>
        <v>METRO49340M49340</v>
      </c>
      <c r="M107" t="str">
        <f>VLOOKUP(H107,'Section8-FY22'!C$2:F$352,4,FALSE)</f>
        <v>Worcester, MA HUD Metro FMR Area</v>
      </c>
    </row>
    <row r="108" spans="1:13" x14ac:dyDescent="0.25">
      <c r="A108">
        <v>25</v>
      </c>
      <c r="B108">
        <v>501</v>
      </c>
      <c r="C108">
        <v>25027</v>
      </c>
      <c r="D108">
        <v>25485</v>
      </c>
      <c r="E108" t="s">
        <v>131</v>
      </c>
      <c r="F108" t="s">
        <v>1299</v>
      </c>
      <c r="G108" t="s">
        <v>1305</v>
      </c>
      <c r="H108" t="str">
        <f t="shared" si="1"/>
        <v>Gardner</v>
      </c>
      <c r="I108" t="s">
        <v>1301</v>
      </c>
      <c r="J108">
        <v>9411</v>
      </c>
      <c r="K108">
        <v>0.1983</v>
      </c>
      <c r="L108" t="str">
        <f>VLOOKUP(H108,'Section8-FY22'!C$2:F$352,2,FALSE)</f>
        <v>METRO49340MM2600</v>
      </c>
      <c r="M108" t="str">
        <f>VLOOKUP(H108,'Section8-FY22'!C$2:F$352,4,FALSE)</f>
        <v>Fitchburg-Leominster, MA HUD Metro FMR Area</v>
      </c>
    </row>
    <row r="109" spans="1:13" x14ac:dyDescent="0.25">
      <c r="A109">
        <v>25</v>
      </c>
      <c r="B109">
        <v>501</v>
      </c>
      <c r="C109">
        <v>25027</v>
      </c>
      <c r="D109">
        <v>28740</v>
      </c>
      <c r="E109" t="s">
        <v>131</v>
      </c>
      <c r="F109" t="s">
        <v>1299</v>
      </c>
      <c r="G109" t="s">
        <v>1306</v>
      </c>
      <c r="H109" t="str">
        <f t="shared" si="1"/>
        <v>Hardwick</v>
      </c>
      <c r="I109" t="s">
        <v>1301</v>
      </c>
      <c r="J109">
        <v>1242</v>
      </c>
      <c r="K109">
        <v>2.6200000000000001E-2</v>
      </c>
      <c r="L109" t="str">
        <f>VLOOKUP(H109,'Section8-FY22'!C$2:F$352,2,FALSE)</f>
        <v>METRO49340N25027</v>
      </c>
      <c r="M109" t="str">
        <f>VLOOKUP(H109,'Section8-FY22'!C$2:F$352,4,FALSE)</f>
        <v>Western Worcester County, MA HUD Metro FMR Area</v>
      </c>
    </row>
    <row r="110" spans="1:13" x14ac:dyDescent="0.25">
      <c r="A110">
        <v>25</v>
      </c>
      <c r="B110">
        <v>501</v>
      </c>
      <c r="C110">
        <v>25027</v>
      </c>
      <c r="D110">
        <v>31435</v>
      </c>
      <c r="E110" t="s">
        <v>131</v>
      </c>
      <c r="F110" t="s">
        <v>1299</v>
      </c>
      <c r="G110" t="s">
        <v>1307</v>
      </c>
      <c r="H110" t="str">
        <f t="shared" si="1"/>
        <v>Hubbardston</v>
      </c>
      <c r="I110" t="s">
        <v>1301</v>
      </c>
      <c r="J110">
        <v>1765</v>
      </c>
      <c r="K110">
        <v>3.7199999999999997E-2</v>
      </c>
      <c r="L110" t="str">
        <f>VLOOKUP(H110,'Section8-FY22'!C$2:F$352,2,FALSE)</f>
        <v>METRO49340N25027</v>
      </c>
      <c r="M110" t="str">
        <f>VLOOKUP(H110,'Section8-FY22'!C$2:F$352,4,FALSE)</f>
        <v>Western Worcester County, MA HUD Metro FMR Area</v>
      </c>
    </row>
    <row r="111" spans="1:13" x14ac:dyDescent="0.25">
      <c r="A111">
        <v>25</v>
      </c>
      <c r="B111">
        <v>501</v>
      </c>
      <c r="C111">
        <v>25027</v>
      </c>
      <c r="D111">
        <v>45105</v>
      </c>
      <c r="E111" t="s">
        <v>131</v>
      </c>
      <c r="F111" t="s">
        <v>1299</v>
      </c>
      <c r="G111" t="s">
        <v>1308</v>
      </c>
      <c r="H111" t="str">
        <f t="shared" si="1"/>
        <v>New Braintree</v>
      </c>
      <c r="I111" t="s">
        <v>1301</v>
      </c>
      <c r="J111">
        <v>399</v>
      </c>
      <c r="K111">
        <v>8.3999999999999995E-3</v>
      </c>
      <c r="L111" t="str">
        <f>VLOOKUP(H111,'Section8-FY22'!C$2:F$352,2,FALSE)</f>
        <v>METRO49340N25027</v>
      </c>
      <c r="M111" t="str">
        <f>VLOOKUP(H111,'Section8-FY22'!C$2:F$352,4,FALSE)</f>
        <v>Western Worcester County, MA HUD Metro FMR Area</v>
      </c>
    </row>
    <row r="112" spans="1:13" x14ac:dyDescent="0.25">
      <c r="A112">
        <v>25</v>
      </c>
      <c r="B112">
        <v>501</v>
      </c>
      <c r="C112">
        <v>25027</v>
      </c>
      <c r="D112">
        <v>53120</v>
      </c>
      <c r="E112" t="s">
        <v>131</v>
      </c>
      <c r="F112" t="s">
        <v>1299</v>
      </c>
      <c r="G112" t="s">
        <v>1309</v>
      </c>
      <c r="H112" t="str">
        <f t="shared" si="1"/>
        <v>Petersham</v>
      </c>
      <c r="I112" t="s">
        <v>1301</v>
      </c>
      <c r="J112">
        <v>558</v>
      </c>
      <c r="K112">
        <v>1.18E-2</v>
      </c>
      <c r="L112" t="str">
        <f>VLOOKUP(H112,'Section8-FY22'!C$2:F$352,2,FALSE)</f>
        <v>METRO49340N25027</v>
      </c>
      <c r="M112" t="str">
        <f>VLOOKUP(H112,'Section8-FY22'!C$2:F$352,4,FALSE)</f>
        <v>Western Worcester County, MA HUD Metro FMR Area</v>
      </c>
    </row>
    <row r="113" spans="1:13" x14ac:dyDescent="0.25">
      <c r="A113">
        <v>25</v>
      </c>
      <c r="B113">
        <v>501</v>
      </c>
      <c r="C113">
        <v>25027</v>
      </c>
      <c r="D113">
        <v>53225</v>
      </c>
      <c r="E113" t="s">
        <v>131</v>
      </c>
      <c r="F113" t="s">
        <v>1299</v>
      </c>
      <c r="G113" t="s">
        <v>1310</v>
      </c>
      <c r="H113" t="str">
        <f t="shared" si="1"/>
        <v>Phillipston</v>
      </c>
      <c r="I113" t="s">
        <v>1301</v>
      </c>
      <c r="J113">
        <v>808</v>
      </c>
      <c r="K113">
        <v>1.7000000000000001E-2</v>
      </c>
      <c r="L113" t="str">
        <f>VLOOKUP(H113,'Section8-FY22'!C$2:F$352,2,FALSE)</f>
        <v>METRO49340N25027</v>
      </c>
      <c r="M113" t="str">
        <f>VLOOKUP(H113,'Section8-FY22'!C$2:F$352,4,FALSE)</f>
        <v>Western Worcester County, MA HUD Metro FMR Area</v>
      </c>
    </row>
    <row r="114" spans="1:13" x14ac:dyDescent="0.25">
      <c r="A114">
        <v>25</v>
      </c>
      <c r="B114">
        <v>501</v>
      </c>
      <c r="C114">
        <v>25027</v>
      </c>
      <c r="D114">
        <v>55395</v>
      </c>
      <c r="E114" t="s">
        <v>131</v>
      </c>
      <c r="F114" t="s">
        <v>1299</v>
      </c>
      <c r="G114" t="s">
        <v>1311</v>
      </c>
      <c r="H114" t="str">
        <f t="shared" si="1"/>
        <v>Princeton</v>
      </c>
      <c r="I114" t="s">
        <v>1301</v>
      </c>
      <c r="J114">
        <v>1383</v>
      </c>
      <c r="K114">
        <v>2.9100000000000001E-2</v>
      </c>
      <c r="L114" t="str">
        <f>VLOOKUP(H114,'Section8-FY22'!C$2:F$352,2,FALSE)</f>
        <v>METRO49340M49340</v>
      </c>
      <c r="M114" t="str">
        <f>VLOOKUP(H114,'Section8-FY22'!C$2:F$352,4,FALSE)</f>
        <v>Worcester, MA HUD Metro FMR Area</v>
      </c>
    </row>
    <row r="115" spans="1:13" x14ac:dyDescent="0.25">
      <c r="A115">
        <v>25</v>
      </c>
      <c r="B115">
        <v>501</v>
      </c>
      <c r="C115">
        <v>25027</v>
      </c>
      <c r="D115">
        <v>58580</v>
      </c>
      <c r="E115" t="s">
        <v>131</v>
      </c>
      <c r="F115" t="s">
        <v>1299</v>
      </c>
      <c r="G115" t="s">
        <v>1312</v>
      </c>
      <c r="H115" t="str">
        <f t="shared" si="1"/>
        <v>Royalston</v>
      </c>
      <c r="I115" t="s">
        <v>1301</v>
      </c>
      <c r="J115">
        <v>649</v>
      </c>
      <c r="K115">
        <v>1.37E-2</v>
      </c>
      <c r="L115" t="str">
        <f>VLOOKUP(H115,'Section8-FY22'!C$2:F$352,2,FALSE)</f>
        <v>METRO49340N25027</v>
      </c>
      <c r="M115" t="str">
        <f>VLOOKUP(H115,'Section8-FY22'!C$2:F$352,4,FALSE)</f>
        <v>Western Worcester County, MA HUD Metro FMR Area</v>
      </c>
    </row>
    <row r="116" spans="1:13" x14ac:dyDescent="0.25">
      <c r="A116">
        <v>25</v>
      </c>
      <c r="B116">
        <v>501</v>
      </c>
      <c r="C116">
        <v>25027</v>
      </c>
      <c r="D116">
        <v>67385</v>
      </c>
      <c r="E116" t="s">
        <v>131</v>
      </c>
      <c r="F116" t="s">
        <v>1299</v>
      </c>
      <c r="G116" t="s">
        <v>1313</v>
      </c>
      <c r="H116" t="str">
        <f t="shared" si="1"/>
        <v>Sterling</v>
      </c>
      <c r="I116" t="s">
        <v>1301</v>
      </c>
      <c r="J116">
        <v>3117</v>
      </c>
      <c r="K116">
        <v>6.5699999999999995E-2</v>
      </c>
      <c r="L116" t="str">
        <f>VLOOKUP(H116,'Section8-FY22'!C$2:F$352,2,FALSE)</f>
        <v>METRO49340M49340</v>
      </c>
      <c r="M116" t="str">
        <f>VLOOKUP(H116,'Section8-FY22'!C$2:F$352,4,FALSE)</f>
        <v>Worcester, MA HUD Metro FMR Area</v>
      </c>
    </row>
    <row r="117" spans="1:13" x14ac:dyDescent="0.25">
      <c r="A117">
        <v>25</v>
      </c>
      <c r="B117">
        <v>501</v>
      </c>
      <c r="C117">
        <v>25027</v>
      </c>
      <c r="D117">
        <v>69275</v>
      </c>
      <c r="E117" t="s">
        <v>131</v>
      </c>
      <c r="F117" t="s">
        <v>1299</v>
      </c>
      <c r="G117" t="s">
        <v>1314</v>
      </c>
      <c r="H117" t="str">
        <f t="shared" si="1"/>
        <v>Templeton</v>
      </c>
      <c r="I117" t="s">
        <v>1301</v>
      </c>
      <c r="J117">
        <v>3262</v>
      </c>
      <c r="K117">
        <v>6.8699999999999997E-2</v>
      </c>
      <c r="L117" t="str">
        <f>VLOOKUP(H117,'Section8-FY22'!C$2:F$352,2,FALSE)</f>
        <v>METRO49340MM2600</v>
      </c>
      <c r="M117" t="str">
        <f>VLOOKUP(H117,'Section8-FY22'!C$2:F$352,4,FALSE)</f>
        <v>Fitchburg-Leominster, MA HUD Metro FMR Area</v>
      </c>
    </row>
    <row r="118" spans="1:13" x14ac:dyDescent="0.25">
      <c r="A118">
        <v>25</v>
      </c>
      <c r="B118">
        <v>501</v>
      </c>
      <c r="C118">
        <v>25027</v>
      </c>
      <c r="D118">
        <v>77010</v>
      </c>
      <c r="E118" t="s">
        <v>131</v>
      </c>
      <c r="F118" t="s">
        <v>1299</v>
      </c>
      <c r="G118" t="s">
        <v>1315</v>
      </c>
      <c r="H118" t="str">
        <f t="shared" si="1"/>
        <v>Westminster</v>
      </c>
      <c r="I118" t="s">
        <v>1301</v>
      </c>
      <c r="J118">
        <v>3301</v>
      </c>
      <c r="K118">
        <v>6.9599999999999995E-2</v>
      </c>
      <c r="L118" t="str">
        <f>VLOOKUP(H118,'Section8-FY22'!C$2:F$352,2,FALSE)</f>
        <v>METRO49340MM2600</v>
      </c>
      <c r="M118" t="str">
        <f>VLOOKUP(H118,'Section8-FY22'!C$2:F$352,4,FALSE)</f>
        <v>Fitchburg-Leominster, MA HUD Metro FMR Area</v>
      </c>
    </row>
    <row r="119" spans="1:13" x14ac:dyDescent="0.25">
      <c r="A119">
        <v>25</v>
      </c>
      <c r="B119">
        <v>501</v>
      </c>
      <c r="C119">
        <v>25027</v>
      </c>
      <c r="D119">
        <v>80405</v>
      </c>
      <c r="E119" t="s">
        <v>131</v>
      </c>
      <c r="F119" t="s">
        <v>1299</v>
      </c>
      <c r="G119" t="s">
        <v>1316</v>
      </c>
      <c r="H119" t="str">
        <f t="shared" si="1"/>
        <v>Winchendon</v>
      </c>
      <c r="I119" t="s">
        <v>1301</v>
      </c>
      <c r="J119">
        <v>4331</v>
      </c>
      <c r="K119">
        <v>9.1300000000000006E-2</v>
      </c>
      <c r="L119" t="str">
        <f>VLOOKUP(H119,'Section8-FY22'!C$2:F$352,2,FALSE)</f>
        <v>METRO49340MM2600</v>
      </c>
      <c r="M119" t="str">
        <f>VLOOKUP(H119,'Section8-FY22'!C$2:F$352,4,FALSE)</f>
        <v>Fitchburg-Leominster, MA HUD Metro FMR Area</v>
      </c>
    </row>
    <row r="120" spans="1:13" x14ac:dyDescent="0.25">
      <c r="A120">
        <v>25</v>
      </c>
      <c r="B120">
        <v>502</v>
      </c>
      <c r="C120">
        <v>25027</v>
      </c>
      <c r="D120">
        <v>6365</v>
      </c>
      <c r="E120" t="s">
        <v>131</v>
      </c>
      <c r="F120" t="s">
        <v>1299</v>
      </c>
      <c r="G120" t="s">
        <v>1317</v>
      </c>
      <c r="H120" t="str">
        <f t="shared" si="1"/>
        <v>Bolton</v>
      </c>
      <c r="I120" t="s">
        <v>1318</v>
      </c>
      <c r="J120">
        <v>1982</v>
      </c>
      <c r="K120">
        <v>4.1300000000000003E-2</v>
      </c>
      <c r="L120" t="str">
        <f>VLOOKUP(H120,'Section8-FY22'!C$2:F$352,2,FALSE)</f>
        <v>METRO49340MM1120</v>
      </c>
      <c r="M120" t="str">
        <f>VLOOKUP(H120,'Section8-FY22'!C$2:F$352,4,FALSE)</f>
        <v>Eastern Worcester County, MA HUD Metro FMR Area</v>
      </c>
    </row>
    <row r="121" spans="1:13" x14ac:dyDescent="0.25">
      <c r="A121">
        <v>25</v>
      </c>
      <c r="B121">
        <v>502</v>
      </c>
      <c r="C121">
        <v>25027</v>
      </c>
      <c r="D121">
        <v>23875</v>
      </c>
      <c r="E121" t="s">
        <v>131</v>
      </c>
      <c r="F121" t="s">
        <v>1299</v>
      </c>
      <c r="G121" t="s">
        <v>1319</v>
      </c>
      <c r="H121" t="str">
        <f t="shared" si="1"/>
        <v>Fitchburg</v>
      </c>
      <c r="I121" t="s">
        <v>1318</v>
      </c>
      <c r="J121">
        <v>17452</v>
      </c>
      <c r="K121">
        <v>0.36349999999999999</v>
      </c>
      <c r="L121" t="str">
        <f>VLOOKUP(H121,'Section8-FY22'!C$2:F$352,2,FALSE)</f>
        <v>METRO49340MM2600</v>
      </c>
      <c r="M121" t="str">
        <f>VLOOKUP(H121,'Section8-FY22'!C$2:F$352,4,FALSE)</f>
        <v>Fitchburg-Leominster, MA HUD Metro FMR Area</v>
      </c>
    </row>
    <row r="122" spans="1:13" x14ac:dyDescent="0.25">
      <c r="A122">
        <v>25</v>
      </c>
      <c r="B122">
        <v>502</v>
      </c>
      <c r="C122">
        <v>25027</v>
      </c>
      <c r="D122">
        <v>28950</v>
      </c>
      <c r="E122" t="s">
        <v>131</v>
      </c>
      <c r="F122" t="s">
        <v>1299</v>
      </c>
      <c r="G122" t="s">
        <v>1320</v>
      </c>
      <c r="H122" t="str">
        <f t="shared" si="1"/>
        <v>Harvard</v>
      </c>
      <c r="I122" t="s">
        <v>1318</v>
      </c>
      <c r="J122">
        <v>2251</v>
      </c>
      <c r="K122">
        <v>4.6899999999999997E-2</v>
      </c>
      <c r="L122" t="str">
        <f>VLOOKUP(H122,'Section8-FY22'!C$2:F$352,2,FALSE)</f>
        <v>METRO49340MM1120</v>
      </c>
      <c r="M122" t="str">
        <f>VLOOKUP(H122,'Section8-FY22'!C$2:F$352,4,FALSE)</f>
        <v>Eastern Worcester County, MA HUD Metro FMR Area</v>
      </c>
    </row>
    <row r="123" spans="1:13" x14ac:dyDescent="0.25">
      <c r="A123">
        <v>25</v>
      </c>
      <c r="B123">
        <v>502</v>
      </c>
      <c r="C123">
        <v>25027</v>
      </c>
      <c r="D123">
        <v>34165</v>
      </c>
      <c r="E123" t="s">
        <v>131</v>
      </c>
      <c r="F123" t="s">
        <v>1299</v>
      </c>
      <c r="G123" t="s">
        <v>1321</v>
      </c>
      <c r="H123" t="str">
        <f t="shared" si="1"/>
        <v>Lancaster</v>
      </c>
      <c r="I123" t="s">
        <v>1318</v>
      </c>
      <c r="J123">
        <v>2788</v>
      </c>
      <c r="K123">
        <v>5.8099999999999999E-2</v>
      </c>
      <c r="L123" t="str">
        <f>VLOOKUP(H123,'Section8-FY22'!C$2:F$352,2,FALSE)</f>
        <v>METRO49340MM1120</v>
      </c>
      <c r="M123" t="str">
        <f>VLOOKUP(H123,'Section8-FY22'!C$2:F$352,4,FALSE)</f>
        <v>Eastern Worcester County, MA HUD Metro FMR Area</v>
      </c>
    </row>
    <row r="124" spans="1:13" x14ac:dyDescent="0.25">
      <c r="A124">
        <v>25</v>
      </c>
      <c r="B124">
        <v>502</v>
      </c>
      <c r="C124">
        <v>25027</v>
      </c>
      <c r="D124">
        <v>35075</v>
      </c>
      <c r="E124" t="s">
        <v>131</v>
      </c>
      <c r="F124" t="s">
        <v>1299</v>
      </c>
      <c r="G124" t="s">
        <v>1322</v>
      </c>
      <c r="H124" t="str">
        <f t="shared" si="1"/>
        <v>Leominster</v>
      </c>
      <c r="I124" t="s">
        <v>1318</v>
      </c>
      <c r="J124">
        <v>18732</v>
      </c>
      <c r="K124">
        <v>0.39019999999999999</v>
      </c>
      <c r="L124" t="str">
        <f>VLOOKUP(H124,'Section8-FY22'!C$2:F$352,2,FALSE)</f>
        <v>METRO49340MM2600</v>
      </c>
      <c r="M124" t="str">
        <f>VLOOKUP(H124,'Section8-FY22'!C$2:F$352,4,FALSE)</f>
        <v>Fitchburg-Leominster, MA HUD Metro FMR Area</v>
      </c>
    </row>
    <row r="125" spans="1:13" x14ac:dyDescent="0.25">
      <c r="A125">
        <v>25</v>
      </c>
      <c r="B125">
        <v>502</v>
      </c>
      <c r="C125">
        <v>25027</v>
      </c>
      <c r="D125">
        <v>37420</v>
      </c>
      <c r="E125" t="s">
        <v>131</v>
      </c>
      <c r="F125" t="s">
        <v>1299</v>
      </c>
      <c r="G125" t="s">
        <v>1323</v>
      </c>
      <c r="H125" t="str">
        <f t="shared" si="1"/>
        <v>Lunenburg</v>
      </c>
      <c r="I125" t="s">
        <v>1318</v>
      </c>
      <c r="J125">
        <v>4805</v>
      </c>
      <c r="K125">
        <v>0.10009999999999999</v>
      </c>
      <c r="L125" t="str">
        <f>VLOOKUP(H125,'Section8-FY22'!C$2:F$352,2,FALSE)</f>
        <v>METRO49340MM2600</v>
      </c>
      <c r="M125" t="str">
        <f>VLOOKUP(H125,'Section8-FY22'!C$2:F$352,4,FALSE)</f>
        <v>Fitchburg-Leominster, MA HUD Metro FMR Area</v>
      </c>
    </row>
    <row r="126" spans="1:13" x14ac:dyDescent="0.25">
      <c r="A126">
        <v>25</v>
      </c>
      <c r="B126">
        <v>503</v>
      </c>
      <c r="C126">
        <v>25027</v>
      </c>
      <c r="D126">
        <v>5490</v>
      </c>
      <c r="E126" t="s">
        <v>131</v>
      </c>
      <c r="F126" t="s">
        <v>1299</v>
      </c>
      <c r="G126" t="s">
        <v>1324</v>
      </c>
      <c r="H126" t="str">
        <f t="shared" si="1"/>
        <v>Berlin</v>
      </c>
      <c r="I126" t="s">
        <v>1325</v>
      </c>
      <c r="J126">
        <v>1318</v>
      </c>
      <c r="K126">
        <v>2.24E-2</v>
      </c>
      <c r="L126" t="str">
        <f>VLOOKUP(H126,'Section8-FY22'!C$2:F$352,2,FALSE)</f>
        <v>METRO49340MM1120</v>
      </c>
      <c r="M126" t="str">
        <f>VLOOKUP(H126,'Section8-FY22'!C$2:F$352,4,FALSE)</f>
        <v>Eastern Worcester County, MA HUD Metro FMR Area</v>
      </c>
    </row>
    <row r="127" spans="1:13" x14ac:dyDescent="0.25">
      <c r="A127">
        <v>25</v>
      </c>
      <c r="B127">
        <v>503</v>
      </c>
      <c r="C127">
        <v>25027</v>
      </c>
      <c r="D127">
        <v>7525</v>
      </c>
      <c r="E127" t="s">
        <v>131</v>
      </c>
      <c r="F127" t="s">
        <v>1299</v>
      </c>
      <c r="G127" t="s">
        <v>1326</v>
      </c>
      <c r="H127" t="str">
        <f t="shared" si="1"/>
        <v>Boylston</v>
      </c>
      <c r="I127" t="s">
        <v>1325</v>
      </c>
      <c r="J127">
        <v>1961</v>
      </c>
      <c r="K127">
        <v>3.3300000000000003E-2</v>
      </c>
      <c r="L127" t="str">
        <f>VLOOKUP(H127,'Section8-FY22'!C$2:F$352,2,FALSE)</f>
        <v>METRO49340M49340</v>
      </c>
      <c r="M127" t="str">
        <f>VLOOKUP(H127,'Section8-FY22'!C$2:F$352,4,FALSE)</f>
        <v>Worcester, MA HUD Metro FMR Area</v>
      </c>
    </row>
    <row r="128" spans="1:13" x14ac:dyDescent="0.25">
      <c r="A128">
        <v>25</v>
      </c>
      <c r="B128">
        <v>503</v>
      </c>
      <c r="C128">
        <v>25027</v>
      </c>
      <c r="D128">
        <v>26430</v>
      </c>
      <c r="E128" t="s">
        <v>131</v>
      </c>
      <c r="F128" t="s">
        <v>1299</v>
      </c>
      <c r="G128" t="s">
        <v>1327</v>
      </c>
      <c r="H128" t="str">
        <f t="shared" si="1"/>
        <v>Grafton</v>
      </c>
      <c r="I128" t="s">
        <v>1325</v>
      </c>
      <c r="J128">
        <v>7760</v>
      </c>
      <c r="K128">
        <v>0.13159999999999999</v>
      </c>
      <c r="L128" t="str">
        <f>VLOOKUP(H128,'Section8-FY22'!C$2:F$352,2,FALSE)</f>
        <v>METRO49340M49340</v>
      </c>
      <c r="M128" t="str">
        <f>VLOOKUP(H128,'Section8-FY22'!C$2:F$352,4,FALSE)</f>
        <v>Worcester, MA HUD Metro FMR Area</v>
      </c>
    </row>
    <row r="129" spans="1:13" x14ac:dyDescent="0.25">
      <c r="A129">
        <v>25</v>
      </c>
      <c r="B129">
        <v>503</v>
      </c>
      <c r="C129">
        <v>25027</v>
      </c>
      <c r="D129">
        <v>41165</v>
      </c>
      <c r="E129" t="s">
        <v>131</v>
      </c>
      <c r="F129" t="s">
        <v>1299</v>
      </c>
      <c r="G129" t="s">
        <v>1328</v>
      </c>
      <c r="H129" t="str">
        <f t="shared" si="1"/>
        <v>Milford</v>
      </c>
      <c r="I129" t="s">
        <v>1325</v>
      </c>
      <c r="J129">
        <v>11956</v>
      </c>
      <c r="K129">
        <v>0.20280000000000001</v>
      </c>
      <c r="L129" t="str">
        <f>VLOOKUP(H129,'Section8-FY22'!C$2:F$352,2,FALSE)</f>
        <v>METRO49340MM1120</v>
      </c>
      <c r="M129" t="str">
        <f>VLOOKUP(H129,'Section8-FY22'!C$2:F$352,4,FALSE)</f>
        <v>Eastern Worcester County, MA HUD Metro FMR Area</v>
      </c>
    </row>
    <row r="130" spans="1:13" x14ac:dyDescent="0.25">
      <c r="A130">
        <v>25</v>
      </c>
      <c r="B130">
        <v>503</v>
      </c>
      <c r="C130">
        <v>25027</v>
      </c>
      <c r="D130">
        <v>46820</v>
      </c>
      <c r="E130" t="s">
        <v>131</v>
      </c>
      <c r="F130" t="s">
        <v>1299</v>
      </c>
      <c r="G130" t="s">
        <v>1329</v>
      </c>
      <c r="H130" t="str">
        <f t="shared" si="1"/>
        <v>Northborough</v>
      </c>
      <c r="I130" t="s">
        <v>1325</v>
      </c>
      <c r="J130">
        <v>5897</v>
      </c>
      <c r="K130">
        <v>0.1</v>
      </c>
      <c r="L130" t="str">
        <f>VLOOKUP(H130,'Section8-FY22'!C$2:F$352,2,FALSE)</f>
        <v>METRO49340M49340</v>
      </c>
      <c r="M130" t="str">
        <f>VLOOKUP(H130,'Section8-FY22'!C$2:F$352,4,FALSE)</f>
        <v>Worcester, MA HUD Metro FMR Area</v>
      </c>
    </row>
    <row r="131" spans="1:13" x14ac:dyDescent="0.25">
      <c r="A131">
        <v>25</v>
      </c>
      <c r="B131">
        <v>503</v>
      </c>
      <c r="C131">
        <v>25027</v>
      </c>
      <c r="D131">
        <v>61800</v>
      </c>
      <c r="E131" t="s">
        <v>131</v>
      </c>
      <c r="F131" t="s">
        <v>1299</v>
      </c>
      <c r="G131" t="s">
        <v>1330</v>
      </c>
      <c r="H131" t="str">
        <f t="shared" si="1"/>
        <v>Shrewsbury</v>
      </c>
      <c r="I131" t="s">
        <v>1325</v>
      </c>
      <c r="J131">
        <v>14966</v>
      </c>
      <c r="K131">
        <v>0.25390000000000001</v>
      </c>
      <c r="L131" t="str">
        <f>VLOOKUP(H131,'Section8-FY22'!C$2:F$352,2,FALSE)</f>
        <v>METRO49340M49340</v>
      </c>
      <c r="M131" t="str">
        <f>VLOOKUP(H131,'Section8-FY22'!C$2:F$352,4,FALSE)</f>
        <v>Worcester, MA HUD Metro FMR Area</v>
      </c>
    </row>
    <row r="132" spans="1:13" x14ac:dyDescent="0.25">
      <c r="A132">
        <v>25</v>
      </c>
      <c r="B132">
        <v>503</v>
      </c>
      <c r="C132">
        <v>25027</v>
      </c>
      <c r="D132">
        <v>63165</v>
      </c>
      <c r="E132" t="s">
        <v>131</v>
      </c>
      <c r="F132" t="s">
        <v>1299</v>
      </c>
      <c r="G132" t="s">
        <v>1331</v>
      </c>
      <c r="H132" t="str">
        <f t="shared" ref="H132:H195" si="2">LEFT(G132,FIND(",",G132)-6)</f>
        <v>Southborough</v>
      </c>
      <c r="I132" t="s">
        <v>1325</v>
      </c>
      <c r="J132">
        <v>3763</v>
      </c>
      <c r="K132">
        <v>6.3799999999999996E-2</v>
      </c>
      <c r="L132" t="str">
        <f>VLOOKUP(H132,'Section8-FY22'!C$2:F$352,2,FALSE)</f>
        <v>METRO49340MM1120</v>
      </c>
      <c r="M132" t="str">
        <f>VLOOKUP(H132,'Section8-FY22'!C$2:F$352,4,FALSE)</f>
        <v>Eastern Worcester County, MA HUD Metro FMR Area</v>
      </c>
    </row>
    <row r="133" spans="1:13" x14ac:dyDescent="0.25">
      <c r="A133">
        <v>25</v>
      </c>
      <c r="B133">
        <v>503</v>
      </c>
      <c r="C133">
        <v>25027</v>
      </c>
      <c r="D133">
        <v>71480</v>
      </c>
      <c r="E133" t="s">
        <v>131</v>
      </c>
      <c r="F133" t="s">
        <v>1299</v>
      </c>
      <c r="G133" t="s">
        <v>1332</v>
      </c>
      <c r="H133" t="str">
        <f t="shared" si="2"/>
        <v>Upton</v>
      </c>
      <c r="I133" t="s">
        <v>1325</v>
      </c>
      <c r="J133">
        <v>2995</v>
      </c>
      <c r="K133">
        <v>5.0799999999999998E-2</v>
      </c>
      <c r="L133" t="str">
        <f>VLOOKUP(H133,'Section8-FY22'!C$2:F$352,2,FALSE)</f>
        <v>METRO49340MM1120</v>
      </c>
      <c r="M133" t="str">
        <f>VLOOKUP(H133,'Section8-FY22'!C$2:F$352,4,FALSE)</f>
        <v>Eastern Worcester County, MA HUD Metro FMR Area</v>
      </c>
    </row>
    <row r="134" spans="1:13" x14ac:dyDescent="0.25">
      <c r="A134">
        <v>25</v>
      </c>
      <c r="B134">
        <v>503</v>
      </c>
      <c r="C134">
        <v>25027</v>
      </c>
      <c r="D134">
        <v>75015</v>
      </c>
      <c r="E134" t="s">
        <v>131</v>
      </c>
      <c r="F134" t="s">
        <v>1299</v>
      </c>
      <c r="G134" t="s">
        <v>1333</v>
      </c>
      <c r="H134" t="str">
        <f t="shared" si="2"/>
        <v>Westborough</v>
      </c>
      <c r="I134" t="s">
        <v>1325</v>
      </c>
      <c r="J134">
        <v>8334</v>
      </c>
      <c r="K134">
        <v>0.1414</v>
      </c>
      <c r="L134" t="str">
        <f>VLOOKUP(H134,'Section8-FY22'!C$2:F$352,2,FALSE)</f>
        <v>METRO49340M49340</v>
      </c>
      <c r="M134" t="str">
        <f>VLOOKUP(H134,'Section8-FY22'!C$2:F$352,4,FALSE)</f>
        <v>Worcester, MA HUD Metro FMR Area</v>
      </c>
    </row>
    <row r="135" spans="1:13" x14ac:dyDescent="0.25">
      <c r="A135">
        <v>25</v>
      </c>
      <c r="B135">
        <v>504</v>
      </c>
      <c r="C135">
        <v>25027</v>
      </c>
      <c r="D135">
        <v>82000</v>
      </c>
      <c r="E135" t="s">
        <v>131</v>
      </c>
      <c r="F135" t="s">
        <v>1299</v>
      </c>
      <c r="G135" t="s">
        <v>1334</v>
      </c>
      <c r="H135" t="str">
        <f t="shared" si="2"/>
        <v>Worcester</v>
      </c>
      <c r="I135" t="s">
        <v>1335</v>
      </c>
      <c r="J135">
        <v>43881</v>
      </c>
      <c r="K135">
        <v>1</v>
      </c>
      <c r="L135" t="str">
        <f>VLOOKUP(H135,'Section8-FY22'!C$2:F$352,2,FALSE)</f>
        <v>METRO49340M49340</v>
      </c>
      <c r="M135" t="str">
        <f>VLOOKUP(H135,'Section8-FY22'!C$2:F$352,4,FALSE)</f>
        <v>Worcester, MA HUD Metro FMR Area</v>
      </c>
    </row>
    <row r="136" spans="1:13" x14ac:dyDescent="0.25">
      <c r="A136">
        <v>25</v>
      </c>
      <c r="B136">
        <v>505</v>
      </c>
      <c r="C136">
        <v>25027</v>
      </c>
      <c r="D136">
        <v>82000</v>
      </c>
      <c r="E136" t="s">
        <v>131</v>
      </c>
      <c r="F136" t="s">
        <v>1299</v>
      </c>
      <c r="G136" t="s">
        <v>1334</v>
      </c>
      <c r="H136" t="str">
        <f t="shared" si="2"/>
        <v>Worcester</v>
      </c>
      <c r="I136" t="s">
        <v>1336</v>
      </c>
      <c r="J136">
        <v>40400</v>
      </c>
      <c r="K136">
        <v>1</v>
      </c>
      <c r="L136" t="str">
        <f>VLOOKUP(H136,'Section8-FY22'!C$2:F$352,2,FALSE)</f>
        <v>METRO49340M49340</v>
      </c>
      <c r="M136" t="str">
        <f>VLOOKUP(H136,'Section8-FY22'!C$2:F$352,4,FALSE)</f>
        <v>Worcester, MA HUD Metro FMR Area</v>
      </c>
    </row>
    <row r="137" spans="1:13" x14ac:dyDescent="0.25">
      <c r="A137">
        <v>25</v>
      </c>
      <c r="B137">
        <v>506</v>
      </c>
      <c r="C137">
        <v>25027</v>
      </c>
      <c r="D137">
        <v>2760</v>
      </c>
      <c r="E137" t="s">
        <v>131</v>
      </c>
      <c r="F137" t="s">
        <v>1299</v>
      </c>
      <c r="G137" t="s">
        <v>1337</v>
      </c>
      <c r="H137" t="str">
        <f t="shared" si="2"/>
        <v>Auburn</v>
      </c>
      <c r="I137" t="s">
        <v>1338</v>
      </c>
      <c r="J137">
        <v>6999</v>
      </c>
      <c r="K137">
        <v>0.14680000000000001</v>
      </c>
      <c r="L137" t="str">
        <f>VLOOKUP(H137,'Section8-FY22'!C$2:F$352,2,FALSE)</f>
        <v>METRO49340M49340</v>
      </c>
      <c r="M137" t="str">
        <f>VLOOKUP(H137,'Section8-FY22'!C$2:F$352,4,FALSE)</f>
        <v>Worcester, MA HUD Metro FMR Area</v>
      </c>
    </row>
    <row r="138" spans="1:13" x14ac:dyDescent="0.25">
      <c r="A138">
        <v>25</v>
      </c>
      <c r="B138">
        <v>506</v>
      </c>
      <c r="C138">
        <v>25027</v>
      </c>
      <c r="D138">
        <v>9105</v>
      </c>
      <c r="E138" t="s">
        <v>131</v>
      </c>
      <c r="F138" t="s">
        <v>1299</v>
      </c>
      <c r="G138" t="s">
        <v>1339</v>
      </c>
      <c r="H138" t="str">
        <f t="shared" si="2"/>
        <v>Brookfield</v>
      </c>
      <c r="I138" t="s">
        <v>1338</v>
      </c>
      <c r="J138">
        <v>1523</v>
      </c>
      <c r="K138">
        <v>3.1899999999999998E-2</v>
      </c>
      <c r="L138" t="str">
        <f>VLOOKUP(H138,'Section8-FY22'!C$2:F$352,2,FALSE)</f>
        <v>METRO49340M49340</v>
      </c>
      <c r="M138" t="str">
        <f>VLOOKUP(H138,'Section8-FY22'!C$2:F$352,4,FALSE)</f>
        <v>Worcester, MA HUD Metro FMR Area</v>
      </c>
    </row>
    <row r="139" spans="1:13" x14ac:dyDescent="0.25">
      <c r="A139">
        <v>25</v>
      </c>
      <c r="B139">
        <v>506</v>
      </c>
      <c r="C139">
        <v>25027</v>
      </c>
      <c r="D139">
        <v>18560</v>
      </c>
      <c r="E139" t="s">
        <v>131</v>
      </c>
      <c r="F139" t="s">
        <v>1299</v>
      </c>
      <c r="G139" t="s">
        <v>1340</v>
      </c>
      <c r="H139" t="str">
        <f t="shared" si="2"/>
        <v>East Brookfield</v>
      </c>
      <c r="I139" t="s">
        <v>1338</v>
      </c>
      <c r="J139">
        <v>978</v>
      </c>
      <c r="K139">
        <v>2.0500000000000001E-2</v>
      </c>
      <c r="L139" t="str">
        <f>VLOOKUP(H139,'Section8-FY22'!C$2:F$352,2,FALSE)</f>
        <v>METRO49340M49340</v>
      </c>
      <c r="M139" t="str">
        <f>VLOOKUP(H139,'Section8-FY22'!C$2:F$352,4,FALSE)</f>
        <v>Worcester, MA HUD Metro FMR Area</v>
      </c>
    </row>
    <row r="140" spans="1:13" x14ac:dyDescent="0.25">
      <c r="A140">
        <v>25</v>
      </c>
      <c r="B140">
        <v>506</v>
      </c>
      <c r="C140">
        <v>25027</v>
      </c>
      <c r="D140">
        <v>30560</v>
      </c>
      <c r="E140" t="s">
        <v>131</v>
      </c>
      <c r="F140" t="s">
        <v>1299</v>
      </c>
      <c r="G140" t="s">
        <v>1341</v>
      </c>
      <c r="H140" t="str">
        <f t="shared" si="2"/>
        <v>Holden</v>
      </c>
      <c r="I140" t="s">
        <v>1338</v>
      </c>
      <c r="J140">
        <v>7439</v>
      </c>
      <c r="K140">
        <v>0.156</v>
      </c>
      <c r="L140" t="str">
        <f>VLOOKUP(H140,'Section8-FY22'!C$2:F$352,2,FALSE)</f>
        <v>METRO49340M49340</v>
      </c>
      <c r="M140" t="str">
        <f>VLOOKUP(H140,'Section8-FY22'!C$2:F$352,4,FALSE)</f>
        <v>Worcester, MA HUD Metro FMR Area</v>
      </c>
    </row>
    <row r="141" spans="1:13" x14ac:dyDescent="0.25">
      <c r="A141">
        <v>25</v>
      </c>
      <c r="B141">
        <v>506</v>
      </c>
      <c r="C141">
        <v>25027</v>
      </c>
      <c r="D141">
        <v>34795</v>
      </c>
      <c r="E141" t="s">
        <v>131</v>
      </c>
      <c r="F141" t="s">
        <v>1299</v>
      </c>
      <c r="G141" t="s">
        <v>1342</v>
      </c>
      <c r="H141" t="str">
        <f t="shared" si="2"/>
        <v>Leicester</v>
      </c>
      <c r="I141" t="s">
        <v>1338</v>
      </c>
      <c r="J141">
        <v>4371</v>
      </c>
      <c r="K141">
        <v>9.1700000000000004E-2</v>
      </c>
      <c r="L141" t="str">
        <f>VLOOKUP(H141,'Section8-FY22'!C$2:F$352,2,FALSE)</f>
        <v>METRO49340M49340</v>
      </c>
      <c r="M141" t="str">
        <f>VLOOKUP(H141,'Section8-FY22'!C$2:F$352,4,FALSE)</f>
        <v>Worcester, MA HUD Metro FMR Area</v>
      </c>
    </row>
    <row r="142" spans="1:13" x14ac:dyDescent="0.25">
      <c r="A142">
        <v>25</v>
      </c>
      <c r="B142">
        <v>506</v>
      </c>
      <c r="C142">
        <v>25027</v>
      </c>
      <c r="D142">
        <v>41340</v>
      </c>
      <c r="E142" t="s">
        <v>131</v>
      </c>
      <c r="F142" t="s">
        <v>1299</v>
      </c>
      <c r="G142" t="s">
        <v>1343</v>
      </c>
      <c r="H142" t="str">
        <f t="shared" si="2"/>
        <v>Millbury</v>
      </c>
      <c r="I142" t="s">
        <v>1338</v>
      </c>
      <c r="J142">
        <v>5987</v>
      </c>
      <c r="K142">
        <v>0.1255</v>
      </c>
      <c r="L142" t="str">
        <f>VLOOKUP(H142,'Section8-FY22'!C$2:F$352,2,FALSE)</f>
        <v>METRO49340M49340</v>
      </c>
      <c r="M142" t="str">
        <f>VLOOKUP(H142,'Section8-FY22'!C$2:F$352,4,FALSE)</f>
        <v>Worcester, MA HUD Metro FMR Area</v>
      </c>
    </row>
    <row r="143" spans="1:13" x14ac:dyDescent="0.25">
      <c r="A143">
        <v>25</v>
      </c>
      <c r="B143">
        <v>506</v>
      </c>
      <c r="C143">
        <v>25027</v>
      </c>
      <c r="D143">
        <v>47135</v>
      </c>
      <c r="E143" t="s">
        <v>131</v>
      </c>
      <c r="F143" t="s">
        <v>1299</v>
      </c>
      <c r="G143" t="s">
        <v>1344</v>
      </c>
      <c r="H143" t="str">
        <f t="shared" si="2"/>
        <v>North Brookfield</v>
      </c>
      <c r="I143" t="s">
        <v>1338</v>
      </c>
      <c r="J143">
        <v>2123</v>
      </c>
      <c r="K143">
        <v>4.4499999999999998E-2</v>
      </c>
      <c r="L143" t="str">
        <f>VLOOKUP(H143,'Section8-FY22'!C$2:F$352,2,FALSE)</f>
        <v>METRO49340M49340</v>
      </c>
      <c r="M143" t="str">
        <f>VLOOKUP(H143,'Section8-FY22'!C$2:F$352,4,FALSE)</f>
        <v>Worcester, MA HUD Metro FMR Area</v>
      </c>
    </row>
    <row r="144" spans="1:13" x14ac:dyDescent="0.25">
      <c r="A144">
        <v>25</v>
      </c>
      <c r="B144">
        <v>506</v>
      </c>
      <c r="C144">
        <v>25027</v>
      </c>
      <c r="D144">
        <v>50670</v>
      </c>
      <c r="E144" t="s">
        <v>131</v>
      </c>
      <c r="F144" t="s">
        <v>1299</v>
      </c>
      <c r="G144" t="s">
        <v>1345</v>
      </c>
      <c r="H144" t="str">
        <f t="shared" si="2"/>
        <v>Oakham</v>
      </c>
      <c r="I144" t="s">
        <v>1338</v>
      </c>
      <c r="J144">
        <v>738</v>
      </c>
      <c r="K144">
        <v>1.55E-2</v>
      </c>
      <c r="L144" t="str">
        <f>VLOOKUP(H144,'Section8-FY22'!C$2:F$352,2,FALSE)</f>
        <v>METRO49340M49340</v>
      </c>
      <c r="M144" t="str">
        <f>VLOOKUP(H144,'Section8-FY22'!C$2:F$352,4,FALSE)</f>
        <v>Worcester, MA HUD Metro FMR Area</v>
      </c>
    </row>
    <row r="145" spans="1:13" x14ac:dyDescent="0.25">
      <c r="A145">
        <v>25</v>
      </c>
      <c r="B145">
        <v>506</v>
      </c>
      <c r="C145">
        <v>25027</v>
      </c>
      <c r="D145">
        <v>52420</v>
      </c>
      <c r="E145" t="s">
        <v>131</v>
      </c>
      <c r="F145" t="s">
        <v>1299</v>
      </c>
      <c r="G145" t="s">
        <v>1346</v>
      </c>
      <c r="H145" t="str">
        <f t="shared" si="2"/>
        <v>Paxton</v>
      </c>
      <c r="I145" t="s">
        <v>1338</v>
      </c>
      <c r="J145">
        <v>1689</v>
      </c>
      <c r="K145">
        <v>3.5400000000000001E-2</v>
      </c>
      <c r="L145" t="str">
        <f>VLOOKUP(H145,'Section8-FY22'!C$2:F$352,2,FALSE)</f>
        <v>METRO49340M49340</v>
      </c>
      <c r="M145" t="str">
        <f>VLOOKUP(H145,'Section8-FY22'!C$2:F$352,4,FALSE)</f>
        <v>Worcester, MA HUD Metro FMR Area</v>
      </c>
    </row>
    <row r="146" spans="1:13" x14ac:dyDescent="0.25">
      <c r="A146">
        <v>25</v>
      </c>
      <c r="B146">
        <v>506</v>
      </c>
      <c r="C146">
        <v>25027</v>
      </c>
      <c r="D146">
        <v>58825</v>
      </c>
      <c r="E146" t="s">
        <v>131</v>
      </c>
      <c r="F146" t="s">
        <v>1299</v>
      </c>
      <c r="G146" t="s">
        <v>1347</v>
      </c>
      <c r="H146" t="str">
        <f t="shared" si="2"/>
        <v>Rutland</v>
      </c>
      <c r="I146" t="s">
        <v>1338</v>
      </c>
      <c r="J146">
        <v>3376</v>
      </c>
      <c r="K146">
        <v>7.0800000000000002E-2</v>
      </c>
      <c r="L146" t="str">
        <f>VLOOKUP(H146,'Section8-FY22'!C$2:F$352,2,FALSE)</f>
        <v>METRO49340M49340</v>
      </c>
      <c r="M146" t="str">
        <f>VLOOKUP(H146,'Section8-FY22'!C$2:F$352,4,FALSE)</f>
        <v>Worcester, MA HUD Metro FMR Area</v>
      </c>
    </row>
    <row r="147" spans="1:13" x14ac:dyDescent="0.25">
      <c r="A147">
        <v>25</v>
      </c>
      <c r="B147">
        <v>506</v>
      </c>
      <c r="C147">
        <v>25027</v>
      </c>
      <c r="D147">
        <v>66105</v>
      </c>
      <c r="E147" t="s">
        <v>131</v>
      </c>
      <c r="F147" t="s">
        <v>1299</v>
      </c>
      <c r="G147" t="s">
        <v>1348</v>
      </c>
      <c r="H147" t="str">
        <f t="shared" si="2"/>
        <v>Spencer</v>
      </c>
      <c r="I147" t="s">
        <v>1338</v>
      </c>
      <c r="J147">
        <v>5515</v>
      </c>
      <c r="K147">
        <v>0.11559999999999999</v>
      </c>
      <c r="L147" t="str">
        <f>VLOOKUP(H147,'Section8-FY22'!C$2:F$352,2,FALSE)</f>
        <v>METRO49340M49340</v>
      </c>
      <c r="M147" t="str">
        <f>VLOOKUP(H147,'Section8-FY22'!C$2:F$352,4,FALSE)</f>
        <v>Worcester, MA HUD Metro FMR Area</v>
      </c>
    </row>
    <row r="148" spans="1:13" x14ac:dyDescent="0.25">
      <c r="A148">
        <v>25</v>
      </c>
      <c r="B148">
        <v>506</v>
      </c>
      <c r="C148">
        <v>25027</v>
      </c>
      <c r="D148">
        <v>73090</v>
      </c>
      <c r="E148" t="s">
        <v>131</v>
      </c>
      <c r="F148" t="s">
        <v>1299</v>
      </c>
      <c r="G148" t="s">
        <v>1349</v>
      </c>
      <c r="H148" t="str">
        <f t="shared" si="2"/>
        <v>Warren</v>
      </c>
      <c r="I148" t="s">
        <v>1338</v>
      </c>
      <c r="J148">
        <v>2197</v>
      </c>
      <c r="K148">
        <v>4.6100000000000002E-2</v>
      </c>
      <c r="L148" t="str">
        <f>VLOOKUP(H148,'Section8-FY22'!C$2:F$352,2,FALSE)</f>
        <v>METRO49340N25027</v>
      </c>
      <c r="M148" t="str">
        <f>VLOOKUP(H148,'Section8-FY22'!C$2:F$352,4,FALSE)</f>
        <v>Western Worcester County, MA HUD Metro FMR Area</v>
      </c>
    </row>
    <row r="149" spans="1:13" x14ac:dyDescent="0.25">
      <c r="A149">
        <v>25</v>
      </c>
      <c r="B149">
        <v>506</v>
      </c>
      <c r="C149">
        <v>25027</v>
      </c>
      <c r="D149">
        <v>75155</v>
      </c>
      <c r="E149" t="s">
        <v>131</v>
      </c>
      <c r="F149" t="s">
        <v>1299</v>
      </c>
      <c r="G149" t="s">
        <v>1350</v>
      </c>
      <c r="H149" t="str">
        <f t="shared" si="2"/>
        <v>West Boylston</v>
      </c>
      <c r="I149" t="s">
        <v>1338</v>
      </c>
      <c r="J149">
        <v>3052</v>
      </c>
      <c r="K149">
        <v>6.4000000000000001E-2</v>
      </c>
      <c r="L149" t="str">
        <f>VLOOKUP(H149,'Section8-FY22'!C$2:F$352,2,FALSE)</f>
        <v>METRO49340M49340</v>
      </c>
      <c r="M149" t="str">
        <f>VLOOKUP(H149,'Section8-FY22'!C$2:F$352,4,FALSE)</f>
        <v>Worcester, MA HUD Metro FMR Area</v>
      </c>
    </row>
    <row r="150" spans="1:13" x14ac:dyDescent="0.25">
      <c r="A150">
        <v>25</v>
      </c>
      <c r="B150">
        <v>506</v>
      </c>
      <c r="C150">
        <v>25027</v>
      </c>
      <c r="D150">
        <v>75400</v>
      </c>
      <c r="E150" t="s">
        <v>131</v>
      </c>
      <c r="F150" t="s">
        <v>1299</v>
      </c>
      <c r="G150" t="s">
        <v>1351</v>
      </c>
      <c r="H150" t="str">
        <f t="shared" si="2"/>
        <v>West Brookfield</v>
      </c>
      <c r="I150" t="s">
        <v>1338</v>
      </c>
      <c r="J150">
        <v>1701</v>
      </c>
      <c r="K150">
        <v>3.5700000000000003E-2</v>
      </c>
      <c r="L150" t="str">
        <f>VLOOKUP(H150,'Section8-FY22'!C$2:F$352,2,FALSE)</f>
        <v>METRO49340M49340</v>
      </c>
      <c r="M150" t="str">
        <f>VLOOKUP(H150,'Section8-FY22'!C$2:F$352,4,FALSE)</f>
        <v>Worcester, MA HUD Metro FMR Area</v>
      </c>
    </row>
    <row r="151" spans="1:13" x14ac:dyDescent="0.25">
      <c r="A151">
        <v>25</v>
      </c>
      <c r="B151">
        <v>507</v>
      </c>
      <c r="C151">
        <v>25027</v>
      </c>
      <c r="D151">
        <v>6015</v>
      </c>
      <c r="E151" t="s">
        <v>131</v>
      </c>
      <c r="F151" t="s">
        <v>1299</v>
      </c>
      <c r="G151" t="s">
        <v>1352</v>
      </c>
      <c r="H151" t="str">
        <f t="shared" si="2"/>
        <v>Blackstone</v>
      </c>
      <c r="I151" t="s">
        <v>1353</v>
      </c>
      <c r="J151">
        <v>3869</v>
      </c>
      <c r="K151">
        <v>5.9200000000000003E-2</v>
      </c>
      <c r="L151" t="str">
        <f>VLOOKUP(H151,'Section8-FY22'!C$2:F$352,2,FALSE)</f>
        <v>METRO49340MM1120</v>
      </c>
      <c r="M151" t="str">
        <f>VLOOKUP(H151,'Section8-FY22'!C$2:F$352,4,FALSE)</f>
        <v>Eastern Worcester County, MA HUD Metro FMR Area</v>
      </c>
    </row>
    <row r="152" spans="1:13" x14ac:dyDescent="0.25">
      <c r="A152">
        <v>25</v>
      </c>
      <c r="B152">
        <v>507</v>
      </c>
      <c r="C152">
        <v>25027</v>
      </c>
      <c r="D152">
        <v>12715</v>
      </c>
      <c r="E152" t="s">
        <v>131</v>
      </c>
      <c r="F152" t="s">
        <v>1299</v>
      </c>
      <c r="G152" t="s">
        <v>1354</v>
      </c>
      <c r="H152" t="str">
        <f t="shared" si="2"/>
        <v>Charlton</v>
      </c>
      <c r="I152" t="s">
        <v>1353</v>
      </c>
      <c r="J152">
        <v>5239</v>
      </c>
      <c r="K152">
        <v>8.0100000000000005E-2</v>
      </c>
      <c r="L152" t="str">
        <f>VLOOKUP(H152,'Section8-FY22'!C$2:F$352,2,FALSE)</f>
        <v>METRO49340M49340</v>
      </c>
      <c r="M152" t="str">
        <f>VLOOKUP(H152,'Section8-FY22'!C$2:F$352,4,FALSE)</f>
        <v>Worcester, MA HUD Metro FMR Area</v>
      </c>
    </row>
    <row r="153" spans="1:13" x14ac:dyDescent="0.25">
      <c r="A153">
        <v>25</v>
      </c>
      <c r="B153">
        <v>507</v>
      </c>
      <c r="C153">
        <v>25027</v>
      </c>
      <c r="D153">
        <v>17300</v>
      </c>
      <c r="E153" t="s">
        <v>131</v>
      </c>
      <c r="F153" t="s">
        <v>1299</v>
      </c>
      <c r="G153" t="s">
        <v>1355</v>
      </c>
      <c r="H153" t="str">
        <f t="shared" si="2"/>
        <v>Douglas</v>
      </c>
      <c r="I153" t="s">
        <v>1353</v>
      </c>
      <c r="J153">
        <v>3509</v>
      </c>
      <c r="K153">
        <v>5.3699999999999998E-2</v>
      </c>
      <c r="L153" t="str">
        <f>VLOOKUP(H153,'Section8-FY22'!C$2:F$352,2,FALSE)</f>
        <v>METRO49340M49340</v>
      </c>
      <c r="M153" t="str">
        <f>VLOOKUP(H153,'Section8-FY22'!C$2:F$352,4,FALSE)</f>
        <v>Worcester, MA HUD Metro FMR Area</v>
      </c>
    </row>
    <row r="154" spans="1:13" x14ac:dyDescent="0.25">
      <c r="A154">
        <v>25</v>
      </c>
      <c r="B154">
        <v>507</v>
      </c>
      <c r="C154">
        <v>25027</v>
      </c>
      <c r="D154">
        <v>17685</v>
      </c>
      <c r="E154" t="s">
        <v>131</v>
      </c>
      <c r="F154" t="s">
        <v>1299</v>
      </c>
      <c r="G154" t="s">
        <v>1356</v>
      </c>
      <c r="H154" t="str">
        <f t="shared" si="2"/>
        <v>Dudley</v>
      </c>
      <c r="I154" t="s">
        <v>1353</v>
      </c>
      <c r="J154">
        <v>4657</v>
      </c>
      <c r="K154">
        <v>7.1199999999999999E-2</v>
      </c>
      <c r="L154" t="str">
        <f>VLOOKUP(H154,'Section8-FY22'!C$2:F$352,2,FALSE)</f>
        <v>METRO49340M49340</v>
      </c>
      <c r="M154" t="str">
        <f>VLOOKUP(H154,'Section8-FY22'!C$2:F$352,4,FALSE)</f>
        <v>Worcester, MA HUD Metro FMR Area</v>
      </c>
    </row>
    <row r="155" spans="1:13" x14ac:dyDescent="0.25">
      <c r="A155">
        <v>25</v>
      </c>
      <c r="B155">
        <v>507</v>
      </c>
      <c r="C155">
        <v>25027</v>
      </c>
      <c r="D155">
        <v>30945</v>
      </c>
      <c r="E155" t="s">
        <v>131</v>
      </c>
      <c r="F155" t="s">
        <v>1299</v>
      </c>
      <c r="G155" t="s">
        <v>1357</v>
      </c>
      <c r="H155" t="str">
        <f t="shared" si="2"/>
        <v>Hopedale</v>
      </c>
      <c r="I155" t="s">
        <v>1353</v>
      </c>
      <c r="J155">
        <v>2394</v>
      </c>
      <c r="K155">
        <v>3.6600000000000001E-2</v>
      </c>
      <c r="L155" t="str">
        <f>VLOOKUP(H155,'Section8-FY22'!C$2:F$352,2,FALSE)</f>
        <v>METRO49340MM1120</v>
      </c>
      <c r="M155" t="str">
        <f>VLOOKUP(H155,'Section8-FY22'!C$2:F$352,4,FALSE)</f>
        <v>Eastern Worcester County, MA HUD Metro FMR Area</v>
      </c>
    </row>
    <row r="156" spans="1:13" x14ac:dyDescent="0.25">
      <c r="A156">
        <v>25</v>
      </c>
      <c r="B156">
        <v>507</v>
      </c>
      <c r="C156">
        <v>25027</v>
      </c>
      <c r="D156">
        <v>40255</v>
      </c>
      <c r="E156" t="s">
        <v>131</v>
      </c>
      <c r="F156" t="s">
        <v>1299</v>
      </c>
      <c r="G156" t="s">
        <v>1358</v>
      </c>
      <c r="H156" t="str">
        <f t="shared" si="2"/>
        <v>Mendon</v>
      </c>
      <c r="I156" t="s">
        <v>1353</v>
      </c>
      <c r="J156">
        <v>2234</v>
      </c>
      <c r="K156">
        <v>3.4200000000000001E-2</v>
      </c>
      <c r="L156" t="str">
        <f>VLOOKUP(H156,'Section8-FY22'!C$2:F$352,2,FALSE)</f>
        <v>METRO49340MM1120</v>
      </c>
      <c r="M156" t="str">
        <f>VLOOKUP(H156,'Section8-FY22'!C$2:F$352,4,FALSE)</f>
        <v>Eastern Worcester County, MA HUD Metro FMR Area</v>
      </c>
    </row>
    <row r="157" spans="1:13" x14ac:dyDescent="0.25">
      <c r="A157">
        <v>25</v>
      </c>
      <c r="B157">
        <v>507</v>
      </c>
      <c r="C157">
        <v>25027</v>
      </c>
      <c r="D157">
        <v>41585</v>
      </c>
      <c r="E157" t="s">
        <v>131</v>
      </c>
      <c r="F157" t="s">
        <v>1299</v>
      </c>
      <c r="G157" t="s">
        <v>1359</v>
      </c>
      <c r="H157" t="str">
        <f t="shared" si="2"/>
        <v>Millville</v>
      </c>
      <c r="I157" t="s">
        <v>1353</v>
      </c>
      <c r="J157">
        <v>1191</v>
      </c>
      <c r="K157">
        <v>1.8200000000000001E-2</v>
      </c>
      <c r="L157" t="str">
        <f>VLOOKUP(H157,'Section8-FY22'!C$2:F$352,2,FALSE)</f>
        <v>METRO49340MM1120</v>
      </c>
      <c r="M157" t="str">
        <f>VLOOKUP(H157,'Section8-FY22'!C$2:F$352,4,FALSE)</f>
        <v>Eastern Worcester County, MA HUD Metro FMR Area</v>
      </c>
    </row>
    <row r="158" spans="1:13" x14ac:dyDescent="0.25">
      <c r="A158">
        <v>25</v>
      </c>
      <c r="B158">
        <v>507</v>
      </c>
      <c r="C158">
        <v>25027</v>
      </c>
      <c r="D158">
        <v>46925</v>
      </c>
      <c r="E158" t="s">
        <v>131</v>
      </c>
      <c r="F158" t="s">
        <v>1299</v>
      </c>
      <c r="G158" t="s">
        <v>1360</v>
      </c>
      <c r="H158" t="str">
        <f t="shared" si="2"/>
        <v>Northbridge</v>
      </c>
      <c r="I158" t="s">
        <v>1353</v>
      </c>
      <c r="J158">
        <v>6691</v>
      </c>
      <c r="K158">
        <v>0.1023</v>
      </c>
      <c r="L158" t="str">
        <f>VLOOKUP(H158,'Section8-FY22'!C$2:F$352,2,FALSE)</f>
        <v>METRO49340M49340</v>
      </c>
      <c r="M158" t="str">
        <f>VLOOKUP(H158,'Section8-FY22'!C$2:F$352,4,FALSE)</f>
        <v>Worcester, MA HUD Metro FMR Area</v>
      </c>
    </row>
    <row r="159" spans="1:13" x14ac:dyDescent="0.25">
      <c r="A159">
        <v>25</v>
      </c>
      <c r="B159">
        <v>507</v>
      </c>
      <c r="C159">
        <v>25027</v>
      </c>
      <c r="D159">
        <v>51825</v>
      </c>
      <c r="E159" t="s">
        <v>131</v>
      </c>
      <c r="F159" t="s">
        <v>1299</v>
      </c>
      <c r="G159" t="s">
        <v>1361</v>
      </c>
      <c r="H159" t="str">
        <f t="shared" si="2"/>
        <v>Oxford</v>
      </c>
      <c r="I159" t="s">
        <v>1353</v>
      </c>
      <c r="J159">
        <v>5678</v>
      </c>
      <c r="K159">
        <v>8.6800000000000002E-2</v>
      </c>
      <c r="L159" t="str">
        <f>VLOOKUP(H159,'Section8-FY22'!C$2:F$352,2,FALSE)</f>
        <v>METRO49340M49340</v>
      </c>
      <c r="M159" t="str">
        <f>VLOOKUP(H159,'Section8-FY22'!C$2:F$352,4,FALSE)</f>
        <v>Worcester, MA HUD Metro FMR Area</v>
      </c>
    </row>
    <row r="160" spans="1:13" x14ac:dyDescent="0.25">
      <c r="A160">
        <v>25</v>
      </c>
      <c r="B160">
        <v>507</v>
      </c>
      <c r="C160">
        <v>25027</v>
      </c>
      <c r="D160">
        <v>63345</v>
      </c>
      <c r="E160" t="s">
        <v>131</v>
      </c>
      <c r="F160" t="s">
        <v>1299</v>
      </c>
      <c r="G160" t="s">
        <v>1362</v>
      </c>
      <c r="H160" t="s">
        <v>1163</v>
      </c>
      <c r="I160" t="s">
        <v>1353</v>
      </c>
      <c r="J160">
        <v>7899</v>
      </c>
      <c r="K160">
        <v>0.1208</v>
      </c>
      <c r="L160" t="str">
        <f>VLOOKUP(H160,'Section8-FY22'!C$2:F$352,2,FALSE)</f>
        <v>METRO49340M49340</v>
      </c>
      <c r="M160" t="str">
        <f>VLOOKUP(H160,'Section8-FY22'!C$2:F$352,4,FALSE)</f>
        <v>Worcester, MA HUD Metro FMR Area</v>
      </c>
    </row>
    <row r="161" spans="1:13" x14ac:dyDescent="0.25">
      <c r="A161">
        <v>25</v>
      </c>
      <c r="B161">
        <v>507</v>
      </c>
      <c r="C161">
        <v>25027</v>
      </c>
      <c r="D161">
        <v>68155</v>
      </c>
      <c r="E161" t="s">
        <v>131</v>
      </c>
      <c r="F161" t="s">
        <v>1299</v>
      </c>
      <c r="G161" t="s">
        <v>1363</v>
      </c>
      <c r="H161" t="str">
        <f t="shared" si="2"/>
        <v>Sturbridge</v>
      </c>
      <c r="I161" t="s">
        <v>1353</v>
      </c>
      <c r="J161">
        <v>4223</v>
      </c>
      <c r="K161">
        <v>6.4600000000000005E-2</v>
      </c>
      <c r="L161" t="str">
        <f>VLOOKUP(H161,'Section8-FY22'!C$2:F$352,2,FALSE)</f>
        <v>METRO49340M49340</v>
      </c>
      <c r="M161" t="str">
        <f>VLOOKUP(H161,'Section8-FY22'!C$2:F$352,4,FALSE)</f>
        <v>Worcester, MA HUD Metro FMR Area</v>
      </c>
    </row>
    <row r="162" spans="1:13" x14ac:dyDescent="0.25">
      <c r="A162">
        <v>25</v>
      </c>
      <c r="B162">
        <v>507</v>
      </c>
      <c r="C162">
        <v>25027</v>
      </c>
      <c r="D162">
        <v>68610</v>
      </c>
      <c r="E162" t="s">
        <v>131</v>
      </c>
      <c r="F162" t="s">
        <v>1299</v>
      </c>
      <c r="G162" t="s">
        <v>1364</v>
      </c>
      <c r="H162" t="str">
        <f t="shared" si="2"/>
        <v>Sutton</v>
      </c>
      <c r="I162" t="s">
        <v>1353</v>
      </c>
      <c r="J162">
        <v>3612</v>
      </c>
      <c r="K162">
        <v>5.5199999999999999E-2</v>
      </c>
      <c r="L162" t="str">
        <f>VLOOKUP(H162,'Section8-FY22'!C$2:F$352,2,FALSE)</f>
        <v>METRO49340M49340</v>
      </c>
      <c r="M162" t="str">
        <f>VLOOKUP(H162,'Section8-FY22'!C$2:F$352,4,FALSE)</f>
        <v>Worcester, MA HUD Metro FMR Area</v>
      </c>
    </row>
    <row r="163" spans="1:13" x14ac:dyDescent="0.25">
      <c r="A163">
        <v>25</v>
      </c>
      <c r="B163">
        <v>507</v>
      </c>
      <c r="C163">
        <v>25027</v>
      </c>
      <c r="D163">
        <v>71620</v>
      </c>
      <c r="E163" t="s">
        <v>131</v>
      </c>
      <c r="F163" t="s">
        <v>1299</v>
      </c>
      <c r="G163" t="s">
        <v>1365</v>
      </c>
      <c r="H163" t="str">
        <f t="shared" si="2"/>
        <v>Uxbridge</v>
      </c>
      <c r="I163" t="s">
        <v>1353</v>
      </c>
      <c r="J163">
        <v>5730</v>
      </c>
      <c r="K163">
        <v>8.7599999999999997E-2</v>
      </c>
      <c r="L163" t="str">
        <f>VLOOKUP(H163,'Section8-FY22'!C$2:F$352,2,FALSE)</f>
        <v>METRO49340M49340</v>
      </c>
      <c r="M163" t="str">
        <f>VLOOKUP(H163,'Section8-FY22'!C$2:F$352,4,FALSE)</f>
        <v>Worcester, MA HUD Metro FMR Area</v>
      </c>
    </row>
    <row r="164" spans="1:13" x14ac:dyDescent="0.25">
      <c r="A164">
        <v>25</v>
      </c>
      <c r="B164">
        <v>507</v>
      </c>
      <c r="C164">
        <v>25027</v>
      </c>
      <c r="D164">
        <v>73895</v>
      </c>
      <c r="E164" t="s">
        <v>131</v>
      </c>
      <c r="F164" t="s">
        <v>1299</v>
      </c>
      <c r="G164" t="s">
        <v>1366</v>
      </c>
      <c r="H164" t="str">
        <f t="shared" si="2"/>
        <v>Webster</v>
      </c>
      <c r="I164" t="s">
        <v>1353</v>
      </c>
      <c r="J164">
        <v>8453</v>
      </c>
      <c r="K164">
        <v>0.1293</v>
      </c>
      <c r="L164" t="str">
        <f>VLOOKUP(H164,'Section8-FY22'!C$2:F$352,2,FALSE)</f>
        <v>METRO49340M49340</v>
      </c>
      <c r="M164" t="str">
        <f>VLOOKUP(H164,'Section8-FY22'!C$2:F$352,4,FALSE)</f>
        <v>Worcester, MA HUD Metro FMR Area</v>
      </c>
    </row>
    <row r="165" spans="1:13" x14ac:dyDescent="0.25">
      <c r="A165">
        <v>25</v>
      </c>
      <c r="B165">
        <v>601</v>
      </c>
      <c r="C165">
        <v>25017</v>
      </c>
      <c r="D165">
        <v>1955</v>
      </c>
      <c r="E165" t="s">
        <v>131</v>
      </c>
      <c r="F165" t="s">
        <v>1367</v>
      </c>
      <c r="G165" t="s">
        <v>1368</v>
      </c>
      <c r="H165" t="str">
        <f t="shared" si="2"/>
        <v>Ashby</v>
      </c>
      <c r="I165" t="s">
        <v>1369</v>
      </c>
      <c r="J165">
        <v>1243</v>
      </c>
      <c r="K165">
        <v>2.5000000000000001E-2</v>
      </c>
      <c r="L165" t="str">
        <f>VLOOKUP(H165,'Section8-FY22'!C$2:F$352,2,FALSE)</f>
        <v>METRO14460MM1120</v>
      </c>
      <c r="M165" t="str">
        <f>VLOOKUP(H165,'Section8-FY22'!C$2:F$352,4,FALSE)</f>
        <v>Boston-Cambridge-Quincy, MA-NH HUD Metro FMR Area</v>
      </c>
    </row>
    <row r="166" spans="1:13" x14ac:dyDescent="0.25">
      <c r="A166">
        <v>25</v>
      </c>
      <c r="B166">
        <v>601</v>
      </c>
      <c r="C166">
        <v>25017</v>
      </c>
      <c r="D166">
        <v>3005</v>
      </c>
      <c r="E166" t="s">
        <v>131</v>
      </c>
      <c r="F166" t="s">
        <v>1367</v>
      </c>
      <c r="G166" t="s">
        <v>1370</v>
      </c>
      <c r="H166" t="str">
        <f t="shared" si="2"/>
        <v>Ayer</v>
      </c>
      <c r="I166" t="s">
        <v>1369</v>
      </c>
      <c r="J166">
        <v>3807</v>
      </c>
      <c r="K166">
        <v>7.6399999999999996E-2</v>
      </c>
      <c r="L166" t="str">
        <f>VLOOKUP(H166,'Section8-FY22'!C$2:F$352,2,FALSE)</f>
        <v>METRO14460MM1120</v>
      </c>
      <c r="M166" t="str">
        <f>VLOOKUP(H166,'Section8-FY22'!C$2:F$352,4,FALSE)</f>
        <v>Boston-Cambridge-Quincy, MA-NH HUD Metro FMR Area</v>
      </c>
    </row>
    <row r="167" spans="1:13" x14ac:dyDescent="0.25">
      <c r="A167">
        <v>25</v>
      </c>
      <c r="B167">
        <v>601</v>
      </c>
      <c r="C167">
        <v>25017</v>
      </c>
      <c r="D167">
        <v>13135</v>
      </c>
      <c r="E167" t="s">
        <v>131</v>
      </c>
      <c r="F167" t="s">
        <v>1367</v>
      </c>
      <c r="G167" t="s">
        <v>1371</v>
      </c>
      <c r="H167" t="str">
        <f t="shared" si="2"/>
        <v>Chelmsford</v>
      </c>
      <c r="I167" t="s">
        <v>1369</v>
      </c>
      <c r="J167">
        <v>14769</v>
      </c>
      <c r="K167">
        <v>0.29649999999999999</v>
      </c>
      <c r="L167" t="str">
        <f>VLOOKUP(H167,'Section8-FY22'!C$2:F$352,2,FALSE)</f>
        <v>METRO14460MM4560</v>
      </c>
      <c r="M167" t="str">
        <f>VLOOKUP(H167,'Section8-FY22'!C$2:F$352,4,FALSE)</f>
        <v>Lowell, MA HUD Metro FMR Area</v>
      </c>
    </row>
    <row r="168" spans="1:13" x14ac:dyDescent="0.25">
      <c r="A168">
        <v>25</v>
      </c>
      <c r="B168">
        <v>601</v>
      </c>
      <c r="C168">
        <v>25017</v>
      </c>
      <c r="D168">
        <v>17825</v>
      </c>
      <c r="E168" t="s">
        <v>131</v>
      </c>
      <c r="F168" t="s">
        <v>1367</v>
      </c>
      <c r="G168" t="s">
        <v>1372</v>
      </c>
      <c r="H168" t="str">
        <f t="shared" si="2"/>
        <v>Dunstable</v>
      </c>
      <c r="I168" t="s">
        <v>1369</v>
      </c>
      <c r="J168">
        <v>1167</v>
      </c>
      <c r="K168">
        <v>2.3400000000000001E-2</v>
      </c>
      <c r="L168" t="str">
        <f>VLOOKUP(H168,'Section8-FY22'!C$2:F$352,2,FALSE)</f>
        <v>METRO14460MM4560</v>
      </c>
      <c r="M168" t="str">
        <f>VLOOKUP(H168,'Section8-FY22'!C$2:F$352,4,FALSE)</f>
        <v>Lowell, MA HUD Metro FMR Area</v>
      </c>
    </row>
    <row r="169" spans="1:13" x14ac:dyDescent="0.25">
      <c r="A169">
        <v>25</v>
      </c>
      <c r="B169">
        <v>601</v>
      </c>
      <c r="C169">
        <v>25017</v>
      </c>
      <c r="D169">
        <v>27480</v>
      </c>
      <c r="E169" t="s">
        <v>131</v>
      </c>
      <c r="F169" t="s">
        <v>1367</v>
      </c>
      <c r="G169" t="s">
        <v>1373</v>
      </c>
      <c r="H169" t="str">
        <f t="shared" si="2"/>
        <v>Groton</v>
      </c>
      <c r="I169" t="s">
        <v>1369</v>
      </c>
      <c r="J169">
        <v>4153</v>
      </c>
      <c r="K169">
        <v>8.3400000000000002E-2</v>
      </c>
      <c r="L169" t="str">
        <f>VLOOKUP(H169,'Section8-FY22'!C$2:F$352,2,FALSE)</f>
        <v>METRO14460MM4560</v>
      </c>
      <c r="M169" t="str">
        <f>VLOOKUP(H169,'Section8-FY22'!C$2:F$352,4,FALSE)</f>
        <v>Lowell, MA HUD Metro FMR Area</v>
      </c>
    </row>
    <row r="170" spans="1:13" x14ac:dyDescent="0.25">
      <c r="A170">
        <v>25</v>
      </c>
      <c r="B170">
        <v>601</v>
      </c>
      <c r="C170">
        <v>25017</v>
      </c>
      <c r="D170">
        <v>52805</v>
      </c>
      <c r="E170" t="s">
        <v>131</v>
      </c>
      <c r="F170" t="s">
        <v>1367</v>
      </c>
      <c r="G170" t="s">
        <v>1374</v>
      </c>
      <c r="H170" t="str">
        <f t="shared" si="2"/>
        <v>Pepperell</v>
      </c>
      <c r="I170" t="s">
        <v>1369</v>
      </c>
      <c r="J170">
        <v>4599</v>
      </c>
      <c r="K170">
        <v>9.2299999999999993E-2</v>
      </c>
      <c r="L170" t="str">
        <f>VLOOKUP(H170,'Section8-FY22'!C$2:F$352,2,FALSE)</f>
        <v>METRO14460MM4560</v>
      </c>
      <c r="M170" t="str">
        <f>VLOOKUP(H170,'Section8-FY22'!C$2:F$352,4,FALSE)</f>
        <v>Lowell, MA HUD Metro FMR Area</v>
      </c>
    </row>
    <row r="171" spans="1:13" x14ac:dyDescent="0.25">
      <c r="A171">
        <v>25</v>
      </c>
      <c r="B171">
        <v>601</v>
      </c>
      <c r="C171">
        <v>25017</v>
      </c>
      <c r="D171">
        <v>61590</v>
      </c>
      <c r="E171" t="s">
        <v>131</v>
      </c>
      <c r="F171" t="s">
        <v>1367</v>
      </c>
      <c r="G171" t="s">
        <v>1375</v>
      </c>
      <c r="H171" t="str">
        <f t="shared" si="2"/>
        <v>Shirley</v>
      </c>
      <c r="I171" t="s">
        <v>1369</v>
      </c>
      <c r="J171">
        <v>2599</v>
      </c>
      <c r="K171">
        <v>5.2200000000000003E-2</v>
      </c>
      <c r="L171" t="str">
        <f>VLOOKUP(H171,'Section8-FY22'!C$2:F$352,2,FALSE)</f>
        <v>METRO14460MM1120</v>
      </c>
      <c r="M171" t="str">
        <f>VLOOKUP(H171,'Section8-FY22'!C$2:F$352,4,FALSE)</f>
        <v>Boston-Cambridge-Quincy, MA-NH HUD Metro FMR Area</v>
      </c>
    </row>
    <row r="172" spans="1:13" x14ac:dyDescent="0.25">
      <c r="A172">
        <v>25</v>
      </c>
      <c r="B172">
        <v>601</v>
      </c>
      <c r="C172">
        <v>25017</v>
      </c>
      <c r="D172">
        <v>70360</v>
      </c>
      <c r="E172" t="s">
        <v>131</v>
      </c>
      <c r="F172" t="s">
        <v>1367</v>
      </c>
      <c r="G172" t="s">
        <v>1376</v>
      </c>
      <c r="H172" t="str">
        <f t="shared" si="2"/>
        <v>Townsend</v>
      </c>
      <c r="I172" t="s">
        <v>1369</v>
      </c>
      <c r="J172">
        <v>3566</v>
      </c>
      <c r="K172">
        <v>7.1599999999999997E-2</v>
      </c>
      <c r="L172" t="str">
        <f>VLOOKUP(H172,'Section8-FY22'!C$2:F$352,2,FALSE)</f>
        <v>METRO14460MM1120</v>
      </c>
      <c r="M172" t="str">
        <f>VLOOKUP(H172,'Section8-FY22'!C$2:F$352,4,FALSE)</f>
        <v>Boston-Cambridge-Quincy, MA-NH HUD Metro FMR Area</v>
      </c>
    </row>
    <row r="173" spans="1:13" x14ac:dyDescent="0.25">
      <c r="A173">
        <v>25</v>
      </c>
      <c r="B173">
        <v>601</v>
      </c>
      <c r="C173">
        <v>25017</v>
      </c>
      <c r="D173">
        <v>71025</v>
      </c>
      <c r="E173" t="s">
        <v>131</v>
      </c>
      <c r="F173" t="s">
        <v>1367</v>
      </c>
      <c r="G173" t="s">
        <v>1377</v>
      </c>
      <c r="H173" t="str">
        <f t="shared" si="2"/>
        <v>Tyngsborough</v>
      </c>
      <c r="I173" t="s">
        <v>1369</v>
      </c>
      <c r="J173">
        <v>4669</v>
      </c>
      <c r="K173">
        <v>9.3700000000000006E-2</v>
      </c>
      <c r="L173" t="str">
        <f>VLOOKUP(H173,'Section8-FY22'!C$2:F$352,2,FALSE)</f>
        <v>METRO14460MM4560</v>
      </c>
      <c r="M173" t="str">
        <f>VLOOKUP(H173,'Section8-FY22'!C$2:F$352,4,FALSE)</f>
        <v>Lowell, MA HUD Metro FMR Area</v>
      </c>
    </row>
    <row r="174" spans="1:13" x14ac:dyDescent="0.25">
      <c r="A174">
        <v>25</v>
      </c>
      <c r="B174">
        <v>601</v>
      </c>
      <c r="C174">
        <v>25017</v>
      </c>
      <c r="D174">
        <v>76135</v>
      </c>
      <c r="E174" t="s">
        <v>131</v>
      </c>
      <c r="F174" t="s">
        <v>1367</v>
      </c>
      <c r="G174" t="s">
        <v>1378</v>
      </c>
      <c r="H174" t="str">
        <f t="shared" si="2"/>
        <v>Westford</v>
      </c>
      <c r="I174" t="s">
        <v>1369</v>
      </c>
      <c r="J174">
        <v>9237</v>
      </c>
      <c r="K174">
        <v>0.18540000000000001</v>
      </c>
      <c r="L174" t="str">
        <f>VLOOKUP(H174,'Section8-FY22'!C$2:F$352,2,FALSE)</f>
        <v>METRO14460MM4560</v>
      </c>
      <c r="M174" t="str">
        <f>VLOOKUP(H174,'Section8-FY22'!C$2:F$352,4,FALSE)</f>
        <v>Lowell, MA HUD Metro FMR Area</v>
      </c>
    </row>
    <row r="175" spans="1:13" x14ac:dyDescent="0.25">
      <c r="A175">
        <v>25</v>
      </c>
      <c r="B175">
        <v>602</v>
      </c>
      <c r="C175">
        <v>25017</v>
      </c>
      <c r="D175">
        <v>37000</v>
      </c>
      <c r="E175" t="s">
        <v>131</v>
      </c>
      <c r="F175" t="s">
        <v>1367</v>
      </c>
      <c r="G175" t="s">
        <v>1379</v>
      </c>
      <c r="H175" t="str">
        <f t="shared" si="2"/>
        <v>Lowell</v>
      </c>
      <c r="I175" t="s">
        <v>1380</v>
      </c>
      <c r="J175">
        <v>43482</v>
      </c>
      <c r="K175">
        <v>1</v>
      </c>
      <c r="L175" t="str">
        <f>VLOOKUP(H175,'Section8-FY22'!C$2:F$352,2,FALSE)</f>
        <v>METRO14460MM4560</v>
      </c>
      <c r="M175" t="str">
        <f>VLOOKUP(H175,'Section8-FY22'!C$2:F$352,4,FALSE)</f>
        <v>Lowell, MA HUD Metro FMR Area</v>
      </c>
    </row>
    <row r="176" spans="1:13" x14ac:dyDescent="0.25">
      <c r="A176">
        <v>25</v>
      </c>
      <c r="B176">
        <v>603</v>
      </c>
      <c r="C176">
        <v>25017</v>
      </c>
      <c r="D176">
        <v>5805</v>
      </c>
      <c r="E176" t="s">
        <v>131</v>
      </c>
      <c r="F176" t="s">
        <v>1367</v>
      </c>
      <c r="G176" t="s">
        <v>1381</v>
      </c>
      <c r="H176" t="str">
        <f t="shared" si="2"/>
        <v>Billerica</v>
      </c>
      <c r="I176" t="s">
        <v>1382</v>
      </c>
      <c r="J176">
        <v>15485</v>
      </c>
      <c r="K176">
        <v>0.3876</v>
      </c>
      <c r="L176" t="str">
        <f>VLOOKUP(H176,'Section8-FY22'!C$2:F$352,2,FALSE)</f>
        <v>METRO14460MM4560</v>
      </c>
      <c r="M176" t="str">
        <f>VLOOKUP(H176,'Section8-FY22'!C$2:F$352,4,FALSE)</f>
        <v>Lowell, MA HUD Metro FMR Area</v>
      </c>
    </row>
    <row r="177" spans="1:13" x14ac:dyDescent="0.25">
      <c r="A177">
        <v>25</v>
      </c>
      <c r="B177">
        <v>603</v>
      </c>
      <c r="C177">
        <v>25017</v>
      </c>
      <c r="D177">
        <v>17475</v>
      </c>
      <c r="E177" t="s">
        <v>131</v>
      </c>
      <c r="F177" t="s">
        <v>1367</v>
      </c>
      <c r="G177" t="s">
        <v>1383</v>
      </c>
      <c r="H177" t="str">
        <f t="shared" si="2"/>
        <v>Dracut</v>
      </c>
      <c r="I177" t="s">
        <v>1382</v>
      </c>
      <c r="J177">
        <v>12325</v>
      </c>
      <c r="K177">
        <v>0.3085</v>
      </c>
      <c r="L177" t="str">
        <f>VLOOKUP(H177,'Section8-FY22'!C$2:F$352,2,FALSE)</f>
        <v>METRO14460MM4560</v>
      </c>
      <c r="M177" t="str">
        <f>VLOOKUP(H177,'Section8-FY22'!C$2:F$352,4,FALSE)</f>
        <v>Lowell, MA HUD Metro FMR Area</v>
      </c>
    </row>
    <row r="178" spans="1:13" x14ac:dyDescent="0.25">
      <c r="A178">
        <v>25</v>
      </c>
      <c r="B178">
        <v>603</v>
      </c>
      <c r="C178">
        <v>25017</v>
      </c>
      <c r="D178">
        <v>69415</v>
      </c>
      <c r="E178" t="s">
        <v>131</v>
      </c>
      <c r="F178" t="s">
        <v>1367</v>
      </c>
      <c r="G178" t="s">
        <v>1384</v>
      </c>
      <c r="H178" t="str">
        <f t="shared" si="2"/>
        <v>Tewksbury</v>
      </c>
      <c r="I178" t="s">
        <v>1382</v>
      </c>
      <c r="J178">
        <v>12139</v>
      </c>
      <c r="K178">
        <v>0.3039</v>
      </c>
      <c r="L178" t="str">
        <f>VLOOKUP(H178,'Section8-FY22'!C$2:F$352,2,FALSE)</f>
        <v>METRO14460MM4560</v>
      </c>
      <c r="M178" t="str">
        <f>VLOOKUP(H178,'Section8-FY22'!C$2:F$352,4,FALSE)</f>
        <v>Lowell, MA HUD Metro FMR Area</v>
      </c>
    </row>
    <row r="179" spans="1:13" x14ac:dyDescent="0.25">
      <c r="A179">
        <v>25</v>
      </c>
      <c r="B179">
        <v>604</v>
      </c>
      <c r="C179">
        <v>25017</v>
      </c>
      <c r="D179">
        <v>380</v>
      </c>
      <c r="E179" t="s">
        <v>131</v>
      </c>
      <c r="F179" t="s">
        <v>1367</v>
      </c>
      <c r="G179" t="s">
        <v>1385</v>
      </c>
      <c r="H179" t="str">
        <f t="shared" si="2"/>
        <v>Acton</v>
      </c>
      <c r="I179" t="s">
        <v>1386</v>
      </c>
      <c r="J179">
        <v>9219</v>
      </c>
      <c r="K179">
        <v>0.19520000000000001</v>
      </c>
      <c r="L179" t="str">
        <f>VLOOKUP(H179,'Section8-FY22'!C$2:F$352,2,FALSE)</f>
        <v>METRO14460MM1120</v>
      </c>
      <c r="M179" t="str">
        <f>VLOOKUP(H179,'Section8-FY22'!C$2:F$352,4,FALSE)</f>
        <v>Boston-Cambridge-Quincy, MA-NH HUD Metro FMR Area</v>
      </c>
    </row>
    <row r="180" spans="1:13" x14ac:dyDescent="0.25">
      <c r="A180">
        <v>25</v>
      </c>
      <c r="B180">
        <v>604</v>
      </c>
      <c r="C180">
        <v>25017</v>
      </c>
      <c r="D180">
        <v>7350</v>
      </c>
      <c r="E180" t="s">
        <v>131</v>
      </c>
      <c r="F180" t="s">
        <v>1367</v>
      </c>
      <c r="G180" t="s">
        <v>1387</v>
      </c>
      <c r="H180" t="str">
        <f t="shared" si="2"/>
        <v>Boxborough</v>
      </c>
      <c r="I180" t="s">
        <v>1386</v>
      </c>
      <c r="J180">
        <v>2362</v>
      </c>
      <c r="K180">
        <v>0.05</v>
      </c>
      <c r="L180" t="str">
        <f>VLOOKUP(H180,'Section8-FY22'!C$2:F$352,2,FALSE)</f>
        <v>METRO14460MM1120</v>
      </c>
      <c r="M180" t="str">
        <f>VLOOKUP(H180,'Section8-FY22'!C$2:F$352,4,FALSE)</f>
        <v>Boston-Cambridge-Quincy, MA-NH HUD Metro FMR Area</v>
      </c>
    </row>
    <row r="181" spans="1:13" x14ac:dyDescent="0.25">
      <c r="A181">
        <v>25</v>
      </c>
      <c r="B181">
        <v>604</v>
      </c>
      <c r="C181">
        <v>25017</v>
      </c>
      <c r="D181">
        <v>11525</v>
      </c>
      <c r="E181" t="s">
        <v>131</v>
      </c>
      <c r="F181" t="s">
        <v>1367</v>
      </c>
      <c r="G181" t="s">
        <v>1388</v>
      </c>
      <c r="H181" t="str">
        <f t="shared" si="2"/>
        <v>Carlisle</v>
      </c>
      <c r="I181" t="s">
        <v>1386</v>
      </c>
      <c r="J181">
        <v>1897</v>
      </c>
      <c r="K181">
        <v>4.02E-2</v>
      </c>
      <c r="L181" t="str">
        <f>VLOOKUP(H181,'Section8-FY22'!C$2:F$352,2,FALSE)</f>
        <v>METRO14460MM1120</v>
      </c>
      <c r="M181" t="str">
        <f>VLOOKUP(H181,'Section8-FY22'!C$2:F$352,4,FALSE)</f>
        <v>Boston-Cambridge-Quincy, MA-NH HUD Metro FMR Area</v>
      </c>
    </row>
    <row r="182" spans="1:13" x14ac:dyDescent="0.25">
      <c r="A182">
        <v>25</v>
      </c>
      <c r="B182">
        <v>604</v>
      </c>
      <c r="C182">
        <v>25017</v>
      </c>
      <c r="D182">
        <v>15060</v>
      </c>
      <c r="E182" t="s">
        <v>131</v>
      </c>
      <c r="F182" t="s">
        <v>1367</v>
      </c>
      <c r="G182" t="s">
        <v>1389</v>
      </c>
      <c r="H182" t="str">
        <f t="shared" si="2"/>
        <v>Concord</v>
      </c>
      <c r="I182" t="s">
        <v>1386</v>
      </c>
      <c r="J182">
        <v>7295</v>
      </c>
      <c r="K182">
        <v>0.1545</v>
      </c>
      <c r="L182" t="str">
        <f>VLOOKUP(H182,'Section8-FY22'!C$2:F$352,2,FALSE)</f>
        <v>METRO14460MM1120</v>
      </c>
      <c r="M182" t="str">
        <f>VLOOKUP(H182,'Section8-FY22'!C$2:F$352,4,FALSE)</f>
        <v>Boston-Cambridge-Quincy, MA-NH HUD Metro FMR Area</v>
      </c>
    </row>
    <row r="183" spans="1:13" x14ac:dyDescent="0.25">
      <c r="A183">
        <v>25</v>
      </c>
      <c r="B183">
        <v>604</v>
      </c>
      <c r="C183">
        <v>25017</v>
      </c>
      <c r="D183">
        <v>31540</v>
      </c>
      <c r="E183" t="s">
        <v>131</v>
      </c>
      <c r="F183" t="s">
        <v>1367</v>
      </c>
      <c r="G183" t="s">
        <v>1390</v>
      </c>
      <c r="H183" t="str">
        <f t="shared" si="2"/>
        <v>Hudson</v>
      </c>
      <c r="I183" t="s">
        <v>1386</v>
      </c>
      <c r="J183">
        <v>8502</v>
      </c>
      <c r="K183">
        <v>0.18</v>
      </c>
      <c r="L183" t="str">
        <f>VLOOKUP(H183,'Section8-FY22'!C$2:F$352,2,FALSE)</f>
        <v>METRO14460MM1120</v>
      </c>
      <c r="M183" t="str">
        <f>VLOOKUP(H183,'Section8-FY22'!C$2:F$352,4,FALSE)</f>
        <v>Boston-Cambridge-Quincy, MA-NH HUD Metro FMR Area</v>
      </c>
    </row>
    <row r="184" spans="1:13" x14ac:dyDescent="0.25">
      <c r="A184">
        <v>25</v>
      </c>
      <c r="B184">
        <v>604</v>
      </c>
      <c r="C184">
        <v>25017</v>
      </c>
      <c r="D184">
        <v>35950</v>
      </c>
      <c r="E184" t="s">
        <v>131</v>
      </c>
      <c r="F184" t="s">
        <v>1367</v>
      </c>
      <c r="G184" t="s">
        <v>1391</v>
      </c>
      <c r="H184" t="str">
        <f t="shared" si="2"/>
        <v>Littleton</v>
      </c>
      <c r="I184" t="s">
        <v>1386</v>
      </c>
      <c r="J184">
        <v>3889</v>
      </c>
      <c r="K184">
        <v>8.2299999999999998E-2</v>
      </c>
      <c r="L184" t="str">
        <f>VLOOKUP(H184,'Section8-FY22'!C$2:F$352,2,FALSE)</f>
        <v>METRO14460MM1120</v>
      </c>
      <c r="M184" t="str">
        <f>VLOOKUP(H184,'Section8-FY22'!C$2:F$352,4,FALSE)</f>
        <v>Boston-Cambridge-Quincy, MA-NH HUD Metro FMR Area</v>
      </c>
    </row>
    <row r="185" spans="1:13" x14ac:dyDescent="0.25">
      <c r="A185">
        <v>25</v>
      </c>
      <c r="B185">
        <v>604</v>
      </c>
      <c r="C185">
        <v>25017</v>
      </c>
      <c r="D185">
        <v>39625</v>
      </c>
      <c r="E185" t="s">
        <v>131</v>
      </c>
      <c r="F185" t="s">
        <v>1367</v>
      </c>
      <c r="G185" t="s">
        <v>1392</v>
      </c>
      <c r="H185" t="str">
        <f t="shared" si="2"/>
        <v>Maynard</v>
      </c>
      <c r="I185" t="s">
        <v>1386</v>
      </c>
      <c r="J185">
        <v>4741</v>
      </c>
      <c r="K185">
        <v>0.1004</v>
      </c>
      <c r="L185" t="str">
        <f>VLOOKUP(H185,'Section8-FY22'!C$2:F$352,2,FALSE)</f>
        <v>METRO14460MM1120</v>
      </c>
      <c r="M185" t="str">
        <f>VLOOKUP(H185,'Section8-FY22'!C$2:F$352,4,FALSE)</f>
        <v>Boston-Cambridge-Quincy, MA-NH HUD Metro FMR Area</v>
      </c>
    </row>
    <row r="186" spans="1:13" x14ac:dyDescent="0.25">
      <c r="A186">
        <v>25</v>
      </c>
      <c r="B186">
        <v>604</v>
      </c>
      <c r="C186">
        <v>25017</v>
      </c>
      <c r="D186">
        <v>68050</v>
      </c>
      <c r="E186" t="s">
        <v>131</v>
      </c>
      <c r="F186" t="s">
        <v>1367</v>
      </c>
      <c r="G186" t="s">
        <v>1393</v>
      </c>
      <c r="H186" t="str">
        <f t="shared" si="2"/>
        <v>Stow</v>
      </c>
      <c r="I186" t="s">
        <v>1386</v>
      </c>
      <c r="J186">
        <v>2770</v>
      </c>
      <c r="K186">
        <v>5.8599999999999999E-2</v>
      </c>
      <c r="L186" t="str">
        <f>VLOOKUP(H186,'Section8-FY22'!C$2:F$352,2,FALSE)</f>
        <v>METRO14460MM1120</v>
      </c>
      <c r="M186" t="str">
        <f>VLOOKUP(H186,'Section8-FY22'!C$2:F$352,4,FALSE)</f>
        <v>Boston-Cambridge-Quincy, MA-NH HUD Metro FMR Area</v>
      </c>
    </row>
    <row r="187" spans="1:13" x14ac:dyDescent="0.25">
      <c r="A187">
        <v>25</v>
      </c>
      <c r="B187">
        <v>604</v>
      </c>
      <c r="C187">
        <v>25017</v>
      </c>
      <c r="D187">
        <v>68260</v>
      </c>
      <c r="E187" t="s">
        <v>131</v>
      </c>
      <c r="F187" t="s">
        <v>1367</v>
      </c>
      <c r="G187" t="s">
        <v>1394</v>
      </c>
      <c r="H187" t="str">
        <f t="shared" si="2"/>
        <v>Sudbury</v>
      </c>
      <c r="I187" t="s">
        <v>1386</v>
      </c>
      <c r="J187">
        <v>6556</v>
      </c>
      <c r="K187">
        <v>0.13880000000000001</v>
      </c>
      <c r="L187" t="str">
        <f>VLOOKUP(H187,'Section8-FY22'!C$2:F$352,2,FALSE)</f>
        <v>METRO14460MM1120</v>
      </c>
      <c r="M187" t="str">
        <f>VLOOKUP(H187,'Section8-FY22'!C$2:F$352,4,FALSE)</f>
        <v>Boston-Cambridge-Quincy, MA-NH HUD Metro FMR Area</v>
      </c>
    </row>
    <row r="188" spans="1:13" x14ac:dyDescent="0.25">
      <c r="A188">
        <v>25</v>
      </c>
      <c r="B188">
        <v>605</v>
      </c>
      <c r="C188">
        <v>25017</v>
      </c>
      <c r="D188">
        <v>24960</v>
      </c>
      <c r="E188" t="s">
        <v>131</v>
      </c>
      <c r="F188" t="s">
        <v>1367</v>
      </c>
      <c r="G188" t="s">
        <v>1395</v>
      </c>
      <c r="H188" t="str">
        <f t="shared" si="2"/>
        <v>Framingham</v>
      </c>
      <c r="I188" t="s">
        <v>1396</v>
      </c>
      <c r="J188">
        <v>29033</v>
      </c>
      <c r="K188">
        <v>0.62329999999999997</v>
      </c>
      <c r="L188" t="str">
        <f>VLOOKUP(H188,'Section8-FY22'!C$2:F$352,2,FALSE)</f>
        <v>METRO14460MM1120</v>
      </c>
      <c r="M188" t="str">
        <f>VLOOKUP(H188,'Section8-FY22'!C$2:F$352,4,FALSE)</f>
        <v>Boston-Cambridge-Quincy, MA-NH HUD Metro FMR Area</v>
      </c>
    </row>
    <row r="189" spans="1:13" x14ac:dyDescent="0.25">
      <c r="A189">
        <v>25</v>
      </c>
      <c r="B189">
        <v>605</v>
      </c>
      <c r="C189">
        <v>25017</v>
      </c>
      <c r="D189">
        <v>38715</v>
      </c>
      <c r="E189" t="s">
        <v>131</v>
      </c>
      <c r="F189" t="s">
        <v>1367</v>
      </c>
      <c r="G189" t="s">
        <v>1397</v>
      </c>
      <c r="H189" t="str">
        <f t="shared" si="2"/>
        <v>Marlborough</v>
      </c>
      <c r="I189" t="s">
        <v>1396</v>
      </c>
      <c r="J189">
        <v>17547</v>
      </c>
      <c r="K189">
        <v>0.37669999999999998</v>
      </c>
      <c r="L189" t="str">
        <f>VLOOKUP(H189,'Section8-FY22'!C$2:F$352,2,FALSE)</f>
        <v>METRO14460MM1120</v>
      </c>
      <c r="M189" t="str">
        <f>VLOOKUP(H189,'Section8-FY22'!C$2:F$352,4,FALSE)</f>
        <v>Boston-Cambridge-Quincy, MA-NH HUD Metro FMR Area</v>
      </c>
    </row>
    <row r="190" spans="1:13" x14ac:dyDescent="0.25">
      <c r="A190">
        <v>25</v>
      </c>
      <c r="B190">
        <v>606</v>
      </c>
      <c r="C190">
        <v>25017</v>
      </c>
      <c r="D190">
        <v>2130</v>
      </c>
      <c r="E190" t="s">
        <v>131</v>
      </c>
      <c r="F190" t="s">
        <v>1367</v>
      </c>
      <c r="G190" t="s">
        <v>1398</v>
      </c>
      <c r="H190" t="str">
        <f t="shared" si="2"/>
        <v>Ashland</v>
      </c>
      <c r="I190" t="s">
        <v>1399</v>
      </c>
      <c r="J190">
        <v>7495</v>
      </c>
      <c r="K190">
        <v>0.1774</v>
      </c>
      <c r="L190" t="str">
        <f>VLOOKUP(H190,'Section8-FY22'!C$2:F$352,2,FALSE)</f>
        <v>METRO14460MM1120</v>
      </c>
      <c r="M190" t="str">
        <f>VLOOKUP(H190,'Section8-FY22'!C$2:F$352,4,FALSE)</f>
        <v>Boston-Cambridge-Quincy, MA-NH HUD Metro FMR Area</v>
      </c>
    </row>
    <row r="191" spans="1:13" x14ac:dyDescent="0.25">
      <c r="A191">
        <v>25</v>
      </c>
      <c r="B191">
        <v>606</v>
      </c>
      <c r="C191">
        <v>25017</v>
      </c>
      <c r="D191">
        <v>30700</v>
      </c>
      <c r="E191" t="s">
        <v>131</v>
      </c>
      <c r="F191" t="s">
        <v>1367</v>
      </c>
      <c r="G191" t="s">
        <v>1400</v>
      </c>
      <c r="H191" t="str">
        <f t="shared" si="2"/>
        <v>Holliston</v>
      </c>
      <c r="I191" t="s">
        <v>1399</v>
      </c>
      <c r="J191">
        <v>5562</v>
      </c>
      <c r="K191">
        <v>0.13170000000000001</v>
      </c>
      <c r="L191" t="str">
        <f>VLOOKUP(H191,'Section8-FY22'!C$2:F$352,2,FALSE)</f>
        <v>METRO14460MM1120</v>
      </c>
      <c r="M191" t="str">
        <f>VLOOKUP(H191,'Section8-FY22'!C$2:F$352,4,FALSE)</f>
        <v>Boston-Cambridge-Quincy, MA-NH HUD Metro FMR Area</v>
      </c>
    </row>
    <row r="192" spans="1:13" x14ac:dyDescent="0.25">
      <c r="A192">
        <v>25</v>
      </c>
      <c r="B192">
        <v>606</v>
      </c>
      <c r="C192">
        <v>25017</v>
      </c>
      <c r="D192">
        <v>31085</v>
      </c>
      <c r="E192" t="s">
        <v>131</v>
      </c>
      <c r="F192" t="s">
        <v>1367</v>
      </c>
      <c r="G192" t="s">
        <v>1401</v>
      </c>
      <c r="H192" t="str">
        <f t="shared" si="2"/>
        <v>Hopkinton</v>
      </c>
      <c r="I192" t="s">
        <v>1399</v>
      </c>
      <c r="J192">
        <v>6645</v>
      </c>
      <c r="K192">
        <v>0.1573</v>
      </c>
      <c r="L192" t="str">
        <f>VLOOKUP(H192,'Section8-FY22'!C$2:F$352,2,FALSE)</f>
        <v>METRO14460MM1120</v>
      </c>
      <c r="M192" t="str">
        <f>VLOOKUP(H192,'Section8-FY22'!C$2:F$352,4,FALSE)</f>
        <v>Boston-Cambridge-Quincy, MA-NH HUD Metro FMR Area</v>
      </c>
    </row>
    <row r="193" spans="1:13" x14ac:dyDescent="0.25">
      <c r="A193">
        <v>25</v>
      </c>
      <c r="B193">
        <v>606</v>
      </c>
      <c r="C193">
        <v>25017</v>
      </c>
      <c r="D193">
        <v>43895</v>
      </c>
      <c r="E193" t="s">
        <v>131</v>
      </c>
      <c r="F193" t="s">
        <v>1367</v>
      </c>
      <c r="G193" t="s">
        <v>1402</v>
      </c>
      <c r="H193" t="str">
        <f t="shared" si="2"/>
        <v>Natick</v>
      </c>
      <c r="I193" t="s">
        <v>1399</v>
      </c>
      <c r="J193">
        <v>15680</v>
      </c>
      <c r="K193">
        <v>0.37119999999999997</v>
      </c>
      <c r="L193" t="str">
        <f>VLOOKUP(H193,'Section8-FY22'!C$2:F$352,2,FALSE)</f>
        <v>METRO14460MM1120</v>
      </c>
      <c r="M193" t="str">
        <f>VLOOKUP(H193,'Section8-FY22'!C$2:F$352,4,FALSE)</f>
        <v>Boston-Cambridge-Quincy, MA-NH HUD Metro FMR Area</v>
      </c>
    </row>
    <row r="194" spans="1:13" x14ac:dyDescent="0.25">
      <c r="A194">
        <v>25</v>
      </c>
      <c r="B194">
        <v>606</v>
      </c>
      <c r="C194">
        <v>25017</v>
      </c>
      <c r="D194">
        <v>61380</v>
      </c>
      <c r="E194" t="s">
        <v>131</v>
      </c>
      <c r="F194" t="s">
        <v>1367</v>
      </c>
      <c r="G194" t="s">
        <v>1403</v>
      </c>
      <c r="H194" t="str">
        <f t="shared" si="2"/>
        <v>Sherborn</v>
      </c>
      <c r="I194" t="s">
        <v>1399</v>
      </c>
      <c r="J194">
        <v>1562</v>
      </c>
      <c r="K194">
        <v>3.6999999999999998E-2</v>
      </c>
      <c r="L194" t="str">
        <f>VLOOKUP(H194,'Section8-FY22'!C$2:F$352,2,FALSE)</f>
        <v>METRO14460MM1120</v>
      </c>
      <c r="M194" t="str">
        <f>VLOOKUP(H194,'Section8-FY22'!C$2:F$352,4,FALSE)</f>
        <v>Boston-Cambridge-Quincy, MA-NH HUD Metro FMR Area</v>
      </c>
    </row>
    <row r="195" spans="1:13" x14ac:dyDescent="0.25">
      <c r="A195">
        <v>25</v>
      </c>
      <c r="B195">
        <v>606</v>
      </c>
      <c r="C195">
        <v>25017</v>
      </c>
      <c r="D195">
        <v>73790</v>
      </c>
      <c r="E195" t="s">
        <v>131</v>
      </c>
      <c r="F195" t="s">
        <v>1367</v>
      </c>
      <c r="G195" t="s">
        <v>1404</v>
      </c>
      <c r="H195" t="str">
        <f t="shared" si="2"/>
        <v>Wayland</v>
      </c>
      <c r="I195" t="s">
        <v>1399</v>
      </c>
      <c r="J195">
        <v>5296</v>
      </c>
      <c r="K195">
        <v>0.12540000000000001</v>
      </c>
      <c r="L195" t="str">
        <f>VLOOKUP(H195,'Section8-FY22'!C$2:F$352,2,FALSE)</f>
        <v>METRO14460MM1120</v>
      </c>
      <c r="M195" t="str">
        <f>VLOOKUP(H195,'Section8-FY22'!C$2:F$352,4,FALSE)</f>
        <v>Boston-Cambridge-Quincy, MA-NH HUD Metro FMR Area</v>
      </c>
    </row>
    <row r="196" spans="1:13" x14ac:dyDescent="0.25">
      <c r="A196">
        <v>25</v>
      </c>
      <c r="B196">
        <v>607</v>
      </c>
      <c r="C196">
        <v>25017</v>
      </c>
      <c r="D196">
        <v>4615</v>
      </c>
      <c r="E196" t="s">
        <v>131</v>
      </c>
      <c r="F196" t="s">
        <v>1367</v>
      </c>
      <c r="G196" t="s">
        <v>1405</v>
      </c>
      <c r="H196" t="str">
        <f t="shared" ref="H196:H259" si="3">LEFT(G196,FIND(",",G196)-6)</f>
        <v>Bedford</v>
      </c>
      <c r="I196" t="s">
        <v>1406</v>
      </c>
      <c r="J196">
        <v>5444</v>
      </c>
      <c r="K196">
        <v>0.10580000000000001</v>
      </c>
      <c r="L196" t="str">
        <f>VLOOKUP(H196,'Section8-FY22'!C$2:F$352,2,FALSE)</f>
        <v>METRO14460MM1120</v>
      </c>
      <c r="M196" t="str">
        <f>VLOOKUP(H196,'Section8-FY22'!C$2:F$352,4,FALSE)</f>
        <v>Boston-Cambridge-Quincy, MA-NH HUD Metro FMR Area</v>
      </c>
    </row>
    <row r="197" spans="1:13" x14ac:dyDescent="0.25">
      <c r="A197">
        <v>25</v>
      </c>
      <c r="B197">
        <v>607</v>
      </c>
      <c r="C197">
        <v>25017</v>
      </c>
      <c r="D197">
        <v>9840</v>
      </c>
      <c r="E197" t="s">
        <v>131</v>
      </c>
      <c r="F197" t="s">
        <v>1367</v>
      </c>
      <c r="G197" t="s">
        <v>1407</v>
      </c>
      <c r="H197" t="str">
        <f t="shared" si="3"/>
        <v>Burlington</v>
      </c>
      <c r="I197" t="s">
        <v>1406</v>
      </c>
      <c r="J197">
        <v>10431</v>
      </c>
      <c r="K197">
        <v>0.20269999999999999</v>
      </c>
      <c r="L197" t="str">
        <f>VLOOKUP(H197,'Section8-FY22'!C$2:F$352,2,FALSE)</f>
        <v>METRO14460MM1120</v>
      </c>
      <c r="M197" t="str">
        <f>VLOOKUP(H197,'Section8-FY22'!C$2:F$352,4,FALSE)</f>
        <v>Boston-Cambridge-Quincy, MA-NH HUD Metro FMR Area</v>
      </c>
    </row>
    <row r="198" spans="1:13" x14ac:dyDescent="0.25">
      <c r="A198">
        <v>25</v>
      </c>
      <c r="B198">
        <v>607</v>
      </c>
      <c r="C198">
        <v>25017</v>
      </c>
      <c r="D198">
        <v>35215</v>
      </c>
      <c r="E198" t="s">
        <v>131</v>
      </c>
      <c r="F198" t="s">
        <v>1367</v>
      </c>
      <c r="G198" t="s">
        <v>1408</v>
      </c>
      <c r="H198" t="str">
        <f t="shared" si="3"/>
        <v>Lexington</v>
      </c>
      <c r="I198" t="s">
        <v>1406</v>
      </c>
      <c r="J198">
        <v>12310</v>
      </c>
      <c r="K198">
        <v>0.2392</v>
      </c>
      <c r="L198" t="str">
        <f>VLOOKUP(H198,'Section8-FY22'!C$2:F$352,2,FALSE)</f>
        <v>METRO14460MM1120</v>
      </c>
      <c r="M198" t="str">
        <f>VLOOKUP(H198,'Section8-FY22'!C$2:F$352,4,FALSE)</f>
        <v>Boston-Cambridge-Quincy, MA-NH HUD Metro FMR Area</v>
      </c>
    </row>
    <row r="199" spans="1:13" x14ac:dyDescent="0.25">
      <c r="A199">
        <v>25</v>
      </c>
      <c r="B199">
        <v>607</v>
      </c>
      <c r="C199">
        <v>25017</v>
      </c>
      <c r="D199">
        <v>35425</v>
      </c>
      <c r="E199" t="s">
        <v>131</v>
      </c>
      <c r="F199" t="s">
        <v>1367</v>
      </c>
      <c r="G199" t="s">
        <v>1409</v>
      </c>
      <c r="H199" t="str">
        <f t="shared" si="3"/>
        <v>Lincoln</v>
      </c>
      <c r="I199" t="s">
        <v>1406</v>
      </c>
      <c r="J199">
        <v>2771</v>
      </c>
      <c r="K199">
        <v>5.3900000000000003E-2</v>
      </c>
      <c r="L199" t="str">
        <f>VLOOKUP(H199,'Section8-FY22'!C$2:F$352,2,FALSE)</f>
        <v>METRO14460MM1120</v>
      </c>
      <c r="M199" t="str">
        <f>VLOOKUP(H199,'Section8-FY22'!C$2:F$352,4,FALSE)</f>
        <v>Boston-Cambridge-Quincy, MA-NH HUD Metro FMR Area</v>
      </c>
    </row>
    <row r="200" spans="1:13" x14ac:dyDescent="0.25">
      <c r="A200">
        <v>25</v>
      </c>
      <c r="B200">
        <v>607</v>
      </c>
      <c r="C200">
        <v>25017</v>
      </c>
      <c r="D200">
        <v>77255</v>
      </c>
      <c r="E200" t="s">
        <v>131</v>
      </c>
      <c r="F200" t="s">
        <v>1367</v>
      </c>
      <c r="G200" t="s">
        <v>1410</v>
      </c>
      <c r="H200" t="str">
        <f t="shared" si="3"/>
        <v>Weston</v>
      </c>
      <c r="I200" t="s">
        <v>1406</v>
      </c>
      <c r="J200">
        <v>4043</v>
      </c>
      <c r="K200">
        <v>7.8600000000000003E-2</v>
      </c>
      <c r="L200" t="str">
        <f>VLOOKUP(H200,'Section8-FY22'!C$2:F$352,2,FALSE)</f>
        <v>METRO14460MM1120</v>
      </c>
      <c r="M200" t="str">
        <f>VLOOKUP(H200,'Section8-FY22'!C$2:F$352,4,FALSE)</f>
        <v>Boston-Cambridge-Quincy, MA-NH HUD Metro FMR Area</v>
      </c>
    </row>
    <row r="201" spans="1:13" x14ac:dyDescent="0.25">
      <c r="A201">
        <v>25</v>
      </c>
      <c r="B201">
        <v>607</v>
      </c>
      <c r="C201">
        <v>25017</v>
      </c>
      <c r="D201">
        <v>80230</v>
      </c>
      <c r="E201" t="s">
        <v>131</v>
      </c>
      <c r="F201" t="s">
        <v>1367</v>
      </c>
      <c r="G201" t="s">
        <v>1411</v>
      </c>
      <c r="H201" t="str">
        <f t="shared" si="3"/>
        <v>Wilmington</v>
      </c>
      <c r="I201" t="s">
        <v>1406</v>
      </c>
      <c r="J201">
        <v>8320</v>
      </c>
      <c r="K201">
        <v>0.16170000000000001</v>
      </c>
      <c r="L201" t="str">
        <f>VLOOKUP(H201,'Section8-FY22'!C$2:F$352,2,FALSE)</f>
        <v>METRO14460MM1120</v>
      </c>
      <c r="M201" t="str">
        <f>VLOOKUP(H201,'Section8-FY22'!C$2:F$352,4,FALSE)</f>
        <v>Boston-Cambridge-Quincy, MA-NH HUD Metro FMR Area</v>
      </c>
    </row>
    <row r="202" spans="1:13" x14ac:dyDescent="0.25">
      <c r="A202">
        <v>25</v>
      </c>
      <c r="B202">
        <v>607</v>
      </c>
      <c r="C202">
        <v>25017</v>
      </c>
      <c r="D202">
        <v>80510</v>
      </c>
      <c r="E202" t="s">
        <v>131</v>
      </c>
      <c r="F202" t="s">
        <v>1367</v>
      </c>
      <c r="G202" t="s">
        <v>1412</v>
      </c>
      <c r="H202" t="str">
        <f t="shared" si="3"/>
        <v>Winchester</v>
      </c>
      <c r="I202" t="s">
        <v>1406</v>
      </c>
      <c r="J202">
        <v>8135</v>
      </c>
      <c r="K202">
        <v>0.15809999999999999</v>
      </c>
      <c r="L202" t="str">
        <f>VLOOKUP(H202,'Section8-FY22'!C$2:F$352,2,FALSE)</f>
        <v>METRO14460MM1120</v>
      </c>
      <c r="M202" t="str">
        <f>VLOOKUP(H202,'Section8-FY22'!C$2:F$352,4,FALSE)</f>
        <v>Boston-Cambridge-Quincy, MA-NH HUD Metro FMR Area</v>
      </c>
    </row>
    <row r="203" spans="1:13" x14ac:dyDescent="0.25">
      <c r="A203">
        <v>25</v>
      </c>
      <c r="B203">
        <v>608</v>
      </c>
      <c r="C203">
        <v>25017</v>
      </c>
      <c r="D203">
        <v>40115</v>
      </c>
      <c r="E203" t="s">
        <v>131</v>
      </c>
      <c r="F203" t="s">
        <v>1367</v>
      </c>
      <c r="G203" t="s">
        <v>1413</v>
      </c>
      <c r="H203" t="str">
        <f t="shared" si="3"/>
        <v>Melrose</v>
      </c>
      <c r="I203" t="s">
        <v>1414</v>
      </c>
      <c r="J203">
        <v>12614</v>
      </c>
      <c r="K203">
        <v>0.187</v>
      </c>
      <c r="L203" t="str">
        <f>VLOOKUP(H203,'Section8-FY22'!C$2:F$352,2,FALSE)</f>
        <v>METRO14460MM1120</v>
      </c>
      <c r="M203" t="str">
        <f>VLOOKUP(H203,'Section8-FY22'!C$2:F$352,4,FALSE)</f>
        <v>Boston-Cambridge-Quincy, MA-NH HUD Metro FMR Area</v>
      </c>
    </row>
    <row r="204" spans="1:13" x14ac:dyDescent="0.25">
      <c r="A204">
        <v>25</v>
      </c>
      <c r="B204">
        <v>608</v>
      </c>
      <c r="C204">
        <v>25017</v>
      </c>
      <c r="D204">
        <v>48955</v>
      </c>
      <c r="E204" t="s">
        <v>131</v>
      </c>
      <c r="F204" t="s">
        <v>1367</v>
      </c>
      <c r="G204" t="s">
        <v>1415</v>
      </c>
      <c r="H204" t="str">
        <f t="shared" si="3"/>
        <v>North Reading</v>
      </c>
      <c r="I204" t="s">
        <v>1414</v>
      </c>
      <c r="J204">
        <v>5875</v>
      </c>
      <c r="K204">
        <v>8.7099999999999997E-2</v>
      </c>
      <c r="L204" t="str">
        <f>VLOOKUP(H204,'Section8-FY22'!C$2:F$352,2,FALSE)</f>
        <v>METRO14460MM1120</v>
      </c>
      <c r="M204" t="str">
        <f>VLOOKUP(H204,'Section8-FY22'!C$2:F$352,4,FALSE)</f>
        <v>Boston-Cambridge-Quincy, MA-NH HUD Metro FMR Area</v>
      </c>
    </row>
    <row r="205" spans="1:13" x14ac:dyDescent="0.25">
      <c r="A205">
        <v>25</v>
      </c>
      <c r="B205">
        <v>608</v>
      </c>
      <c r="C205">
        <v>25017</v>
      </c>
      <c r="D205">
        <v>56130</v>
      </c>
      <c r="E205" t="s">
        <v>131</v>
      </c>
      <c r="F205" t="s">
        <v>1367</v>
      </c>
      <c r="G205" t="s">
        <v>1416</v>
      </c>
      <c r="H205" t="str">
        <f t="shared" si="3"/>
        <v>Reading</v>
      </c>
      <c r="I205" t="s">
        <v>1414</v>
      </c>
      <c r="J205">
        <v>9952</v>
      </c>
      <c r="K205">
        <v>0.14760000000000001</v>
      </c>
      <c r="L205" t="str">
        <f>VLOOKUP(H205,'Section8-FY22'!C$2:F$352,2,FALSE)</f>
        <v>METRO14460MM1120</v>
      </c>
      <c r="M205" t="str">
        <f>VLOOKUP(H205,'Section8-FY22'!C$2:F$352,4,FALSE)</f>
        <v>Boston-Cambridge-Quincy, MA-NH HUD Metro FMR Area</v>
      </c>
    </row>
    <row r="206" spans="1:13" x14ac:dyDescent="0.25">
      <c r="A206">
        <v>25</v>
      </c>
      <c r="B206">
        <v>608</v>
      </c>
      <c r="C206">
        <v>25017</v>
      </c>
      <c r="D206">
        <v>67665</v>
      </c>
      <c r="E206" t="s">
        <v>131</v>
      </c>
      <c r="F206" t="s">
        <v>1367</v>
      </c>
      <c r="G206" t="s">
        <v>1417</v>
      </c>
      <c r="H206" t="str">
        <f t="shared" si="3"/>
        <v>Stoneham</v>
      </c>
      <c r="I206" t="s">
        <v>1414</v>
      </c>
      <c r="J206">
        <v>10159</v>
      </c>
      <c r="K206">
        <v>0.15060000000000001</v>
      </c>
      <c r="L206" t="str">
        <f>VLOOKUP(H206,'Section8-FY22'!C$2:F$352,2,FALSE)</f>
        <v>METRO14460MM1120</v>
      </c>
      <c r="M206" t="str">
        <f>VLOOKUP(H206,'Section8-FY22'!C$2:F$352,4,FALSE)</f>
        <v>Boston-Cambridge-Quincy, MA-NH HUD Metro FMR Area</v>
      </c>
    </row>
    <row r="207" spans="1:13" x14ac:dyDescent="0.25">
      <c r="A207">
        <v>25</v>
      </c>
      <c r="B207">
        <v>608</v>
      </c>
      <c r="C207">
        <v>25017</v>
      </c>
      <c r="D207">
        <v>72215</v>
      </c>
      <c r="E207" t="s">
        <v>131</v>
      </c>
      <c r="F207" t="s">
        <v>1367</v>
      </c>
      <c r="G207" t="s">
        <v>1418</v>
      </c>
      <c r="H207" t="str">
        <f t="shared" si="3"/>
        <v>Wakefield</v>
      </c>
      <c r="I207" t="s">
        <v>1414</v>
      </c>
      <c r="J207">
        <v>11305</v>
      </c>
      <c r="K207">
        <v>0.1676</v>
      </c>
      <c r="L207" t="str">
        <f>VLOOKUP(H207,'Section8-FY22'!C$2:F$352,2,FALSE)</f>
        <v>METRO14460MM1120</v>
      </c>
      <c r="M207" t="str">
        <f>VLOOKUP(H207,'Section8-FY22'!C$2:F$352,4,FALSE)</f>
        <v>Boston-Cambridge-Quincy, MA-NH HUD Metro FMR Area</v>
      </c>
    </row>
    <row r="208" spans="1:13" x14ac:dyDescent="0.25">
      <c r="A208">
        <v>25</v>
      </c>
      <c r="B208">
        <v>608</v>
      </c>
      <c r="C208">
        <v>25017</v>
      </c>
      <c r="D208">
        <v>81035</v>
      </c>
      <c r="E208" t="s">
        <v>131</v>
      </c>
      <c r="F208" t="s">
        <v>1367</v>
      </c>
      <c r="G208" t="s">
        <v>1419</v>
      </c>
      <c r="H208" t="str">
        <f t="shared" si="3"/>
        <v>Woburn</v>
      </c>
      <c r="I208" t="s">
        <v>1414</v>
      </c>
      <c r="J208">
        <v>17540</v>
      </c>
      <c r="K208">
        <v>0.2601</v>
      </c>
      <c r="L208" t="str">
        <f>VLOOKUP(H208,'Section8-FY22'!C$2:F$352,2,FALSE)</f>
        <v>METRO14460MM1120</v>
      </c>
      <c r="M208" t="str">
        <f>VLOOKUP(H208,'Section8-FY22'!C$2:F$352,4,FALSE)</f>
        <v>Boston-Cambridge-Quincy, MA-NH HUD Metro FMR Area</v>
      </c>
    </row>
    <row r="209" spans="1:13" x14ac:dyDescent="0.25">
      <c r="A209">
        <v>25</v>
      </c>
      <c r="B209">
        <v>609</v>
      </c>
      <c r="C209">
        <v>25017</v>
      </c>
      <c r="D209">
        <v>37875</v>
      </c>
      <c r="E209" t="s">
        <v>131</v>
      </c>
      <c r="F209" t="s">
        <v>1367</v>
      </c>
      <c r="G209" t="s">
        <v>1420</v>
      </c>
      <c r="H209" t="str">
        <f t="shared" si="3"/>
        <v>Malden</v>
      </c>
      <c r="I209" t="s">
        <v>1421</v>
      </c>
      <c r="J209">
        <v>27721</v>
      </c>
      <c r="K209">
        <v>0.51819999999999999</v>
      </c>
      <c r="L209" t="str">
        <f>VLOOKUP(H209,'Section8-FY22'!C$2:F$352,2,FALSE)</f>
        <v>METRO14460MM1120</v>
      </c>
      <c r="M209" t="str">
        <f>VLOOKUP(H209,'Section8-FY22'!C$2:F$352,4,FALSE)</f>
        <v>Boston-Cambridge-Quincy, MA-NH HUD Metro FMR Area</v>
      </c>
    </row>
    <row r="210" spans="1:13" x14ac:dyDescent="0.25">
      <c r="A210">
        <v>25</v>
      </c>
      <c r="B210">
        <v>609</v>
      </c>
      <c r="C210">
        <v>25017</v>
      </c>
      <c r="D210">
        <v>39835</v>
      </c>
      <c r="E210" t="s">
        <v>131</v>
      </c>
      <c r="F210" t="s">
        <v>1367</v>
      </c>
      <c r="G210" t="s">
        <v>1422</v>
      </c>
      <c r="H210" t="str">
        <f t="shared" si="3"/>
        <v>Medford</v>
      </c>
      <c r="I210" t="s">
        <v>1421</v>
      </c>
      <c r="J210">
        <v>25770</v>
      </c>
      <c r="K210">
        <v>0.48180000000000001</v>
      </c>
      <c r="L210" t="str">
        <f>VLOOKUP(H210,'Section8-FY22'!C$2:F$352,2,FALSE)</f>
        <v>METRO14460MM1120</v>
      </c>
      <c r="M210" t="str">
        <f>VLOOKUP(H210,'Section8-FY22'!C$2:F$352,4,FALSE)</f>
        <v>Boston-Cambridge-Quincy, MA-NH HUD Metro FMR Area</v>
      </c>
    </row>
    <row r="211" spans="1:13" x14ac:dyDescent="0.25">
      <c r="A211">
        <v>25</v>
      </c>
      <c r="B211">
        <v>610</v>
      </c>
      <c r="C211">
        <v>25017</v>
      </c>
      <c r="D211">
        <v>21990</v>
      </c>
      <c r="E211" t="s">
        <v>131</v>
      </c>
      <c r="F211" t="s">
        <v>1367</v>
      </c>
      <c r="G211" t="s">
        <v>1423</v>
      </c>
      <c r="H211" t="str">
        <f t="shared" si="3"/>
        <v>Everett</v>
      </c>
      <c r="I211" t="s">
        <v>1424</v>
      </c>
      <c r="J211">
        <v>18208</v>
      </c>
      <c r="K211">
        <v>0.3342</v>
      </c>
      <c r="L211" t="str">
        <f>VLOOKUP(H211,'Section8-FY22'!C$2:F$352,2,FALSE)</f>
        <v>METRO14460MM1120</v>
      </c>
      <c r="M211" t="str">
        <f>VLOOKUP(H211,'Section8-FY22'!C$2:F$352,4,FALSE)</f>
        <v>Boston-Cambridge-Quincy, MA-NH HUD Metro FMR Area</v>
      </c>
    </row>
    <row r="212" spans="1:13" x14ac:dyDescent="0.25">
      <c r="A212">
        <v>25</v>
      </c>
      <c r="B212">
        <v>610</v>
      </c>
      <c r="C212">
        <v>25017</v>
      </c>
      <c r="D212">
        <v>62535</v>
      </c>
      <c r="E212" t="s">
        <v>131</v>
      </c>
      <c r="F212" t="s">
        <v>1367</v>
      </c>
      <c r="G212" t="s">
        <v>1425</v>
      </c>
      <c r="H212" t="str">
        <f t="shared" si="3"/>
        <v>Somerville</v>
      </c>
      <c r="I212" t="s">
        <v>1424</v>
      </c>
      <c r="J212">
        <v>36269</v>
      </c>
      <c r="K212">
        <v>0.66579999999999995</v>
      </c>
      <c r="L212" t="str">
        <f>VLOOKUP(H212,'Section8-FY22'!C$2:F$352,2,FALSE)</f>
        <v>METRO14460MM1120</v>
      </c>
      <c r="M212" t="str">
        <f>VLOOKUP(H212,'Section8-FY22'!C$2:F$352,4,FALSE)</f>
        <v>Boston-Cambridge-Quincy, MA-NH HUD Metro FMR Area</v>
      </c>
    </row>
    <row r="213" spans="1:13" x14ac:dyDescent="0.25">
      <c r="A213">
        <v>25</v>
      </c>
      <c r="B213">
        <v>611</v>
      </c>
      <c r="C213">
        <v>25017</v>
      </c>
      <c r="D213">
        <v>11000</v>
      </c>
      <c r="E213" t="s">
        <v>131</v>
      </c>
      <c r="F213" t="s">
        <v>1367</v>
      </c>
      <c r="G213" t="s">
        <v>1426</v>
      </c>
      <c r="H213" t="str">
        <f t="shared" si="3"/>
        <v>Cambridge</v>
      </c>
      <c r="I213" t="s">
        <v>1427</v>
      </c>
      <c r="J213">
        <v>53907</v>
      </c>
      <c r="K213">
        <v>1</v>
      </c>
      <c r="L213" t="str">
        <f>VLOOKUP(H213,'Section8-FY22'!C$2:F$352,2,FALSE)</f>
        <v>METRO14460MM1120</v>
      </c>
      <c r="M213" t="str">
        <f>VLOOKUP(H213,'Section8-FY22'!C$2:F$352,4,FALSE)</f>
        <v>Boston-Cambridge-Quincy, MA-NH HUD Metro FMR Area</v>
      </c>
    </row>
    <row r="214" spans="1:13" x14ac:dyDescent="0.25">
      <c r="A214">
        <v>25</v>
      </c>
      <c r="B214">
        <v>612</v>
      </c>
      <c r="C214">
        <v>25017</v>
      </c>
      <c r="D214">
        <v>1605</v>
      </c>
      <c r="E214" t="s">
        <v>131</v>
      </c>
      <c r="F214" t="s">
        <v>1367</v>
      </c>
      <c r="G214" t="s">
        <v>1428</v>
      </c>
      <c r="H214" t="str">
        <f t="shared" si="3"/>
        <v>Arlington</v>
      </c>
      <c r="I214" t="s">
        <v>1429</v>
      </c>
      <c r="J214">
        <v>20461</v>
      </c>
      <c r="K214">
        <v>0.42320000000000002</v>
      </c>
      <c r="L214" t="str">
        <f>VLOOKUP(H214,'Section8-FY22'!C$2:F$352,2,FALSE)</f>
        <v>METRO14460MM1120</v>
      </c>
      <c r="M214" t="str">
        <f>VLOOKUP(H214,'Section8-FY22'!C$2:F$352,4,FALSE)</f>
        <v>Boston-Cambridge-Quincy, MA-NH HUD Metro FMR Area</v>
      </c>
    </row>
    <row r="215" spans="1:13" x14ac:dyDescent="0.25">
      <c r="A215">
        <v>25</v>
      </c>
      <c r="B215">
        <v>612</v>
      </c>
      <c r="C215">
        <v>25017</v>
      </c>
      <c r="D215">
        <v>5070</v>
      </c>
      <c r="E215" t="s">
        <v>131</v>
      </c>
      <c r="F215" t="s">
        <v>1367</v>
      </c>
      <c r="G215" t="s">
        <v>1430</v>
      </c>
      <c r="H215" t="str">
        <f t="shared" si="3"/>
        <v>Belmont</v>
      </c>
      <c r="I215" t="s">
        <v>1429</v>
      </c>
      <c r="J215">
        <v>10882</v>
      </c>
      <c r="K215">
        <v>0.22509999999999999</v>
      </c>
      <c r="L215" t="str">
        <f>VLOOKUP(H215,'Section8-FY22'!C$2:F$352,2,FALSE)</f>
        <v>METRO14460MM1120</v>
      </c>
      <c r="M215" t="str">
        <f>VLOOKUP(H215,'Section8-FY22'!C$2:F$352,4,FALSE)</f>
        <v>Boston-Cambridge-Quincy, MA-NH HUD Metro FMR Area</v>
      </c>
    </row>
    <row r="216" spans="1:13" x14ac:dyDescent="0.25">
      <c r="A216">
        <v>25</v>
      </c>
      <c r="B216">
        <v>612</v>
      </c>
      <c r="C216">
        <v>25017</v>
      </c>
      <c r="D216">
        <v>73440</v>
      </c>
      <c r="E216" t="s">
        <v>131</v>
      </c>
      <c r="F216" t="s">
        <v>1367</v>
      </c>
      <c r="G216" t="s">
        <v>1431</v>
      </c>
      <c r="H216" t="s">
        <v>1147</v>
      </c>
      <c r="I216" t="s">
        <v>1429</v>
      </c>
      <c r="J216">
        <v>17010</v>
      </c>
      <c r="K216">
        <v>0.3518</v>
      </c>
      <c r="L216" t="str">
        <f>VLOOKUP(H216,'Section8-FY22'!C$2:F$352,2,FALSE)</f>
        <v>METRO14460MM1120</v>
      </c>
      <c r="M216" t="str">
        <f>VLOOKUP(H216,'Section8-FY22'!C$2:F$352,4,FALSE)</f>
        <v>Boston-Cambridge-Quincy, MA-NH HUD Metro FMR Area</v>
      </c>
    </row>
    <row r="217" spans="1:13" x14ac:dyDescent="0.25">
      <c r="A217">
        <v>25</v>
      </c>
      <c r="B217">
        <v>613</v>
      </c>
      <c r="C217">
        <v>25017</v>
      </c>
      <c r="D217">
        <v>45560</v>
      </c>
      <c r="E217" t="s">
        <v>131</v>
      </c>
      <c r="F217" t="s">
        <v>1367</v>
      </c>
      <c r="G217" t="s">
        <v>1432</v>
      </c>
      <c r="H217" t="str">
        <f t="shared" si="3"/>
        <v>Newton</v>
      </c>
      <c r="I217" t="s">
        <v>1433</v>
      </c>
      <c r="J217">
        <v>33320</v>
      </c>
      <c r="K217">
        <v>0.55659999999999998</v>
      </c>
      <c r="L217" t="str">
        <f>VLOOKUP(H217,'Section8-FY22'!C$2:F$352,2,FALSE)</f>
        <v>METRO14460MM1120</v>
      </c>
      <c r="M217" t="str">
        <f>VLOOKUP(H217,'Section8-FY22'!C$2:F$352,4,FALSE)</f>
        <v>Boston-Cambridge-Quincy, MA-NH HUD Metro FMR Area</v>
      </c>
    </row>
    <row r="218" spans="1:13" x14ac:dyDescent="0.25">
      <c r="A218">
        <v>25</v>
      </c>
      <c r="B218">
        <v>613</v>
      </c>
      <c r="C218">
        <v>25017</v>
      </c>
      <c r="D218">
        <v>72600</v>
      </c>
      <c r="E218" t="s">
        <v>131</v>
      </c>
      <c r="F218" t="s">
        <v>1367</v>
      </c>
      <c r="G218" t="s">
        <v>1434</v>
      </c>
      <c r="H218" t="str">
        <f t="shared" si="3"/>
        <v>Waltham</v>
      </c>
      <c r="I218" t="s">
        <v>1433</v>
      </c>
      <c r="J218">
        <v>26545</v>
      </c>
      <c r="K218">
        <v>0.44340000000000002</v>
      </c>
      <c r="L218" t="str">
        <f>VLOOKUP(H218,'Section8-FY22'!C$2:F$352,2,FALSE)</f>
        <v>METRO14460MM1120</v>
      </c>
      <c r="M218" t="str">
        <f>VLOOKUP(H218,'Section8-FY22'!C$2:F$352,4,FALSE)</f>
        <v>Boston-Cambridge-Quincy, MA-NH HUD Metro FMR Area</v>
      </c>
    </row>
    <row r="219" spans="1:13" x14ac:dyDescent="0.25">
      <c r="A219">
        <v>25</v>
      </c>
      <c r="B219">
        <v>701</v>
      </c>
      <c r="C219">
        <v>25009</v>
      </c>
      <c r="D219">
        <v>29405</v>
      </c>
      <c r="E219" t="s">
        <v>131</v>
      </c>
      <c r="F219" t="s">
        <v>1435</v>
      </c>
      <c r="G219" t="s">
        <v>1436</v>
      </c>
      <c r="H219" t="str">
        <f t="shared" si="3"/>
        <v>Haverhill</v>
      </c>
      <c r="I219" t="s">
        <v>1437</v>
      </c>
      <c r="J219">
        <v>27927</v>
      </c>
      <c r="K219">
        <v>0.58030000000000004</v>
      </c>
      <c r="L219" t="str">
        <f>VLOOKUP(H219,'Section8-FY22'!C$2:F$352,2,FALSE)</f>
        <v>METRO14460MM4160</v>
      </c>
      <c r="M219" t="str">
        <f>VLOOKUP(H219,'Section8-FY22'!C$2:F$352,4,FALSE)</f>
        <v>Lawrence, MA-NH HUD Metro FMR Area</v>
      </c>
    </row>
    <row r="220" spans="1:13" x14ac:dyDescent="0.25">
      <c r="A220">
        <v>25</v>
      </c>
      <c r="B220">
        <v>701</v>
      </c>
      <c r="C220">
        <v>25009</v>
      </c>
      <c r="D220">
        <v>40710</v>
      </c>
      <c r="E220" t="s">
        <v>131</v>
      </c>
      <c r="F220" t="s">
        <v>1435</v>
      </c>
      <c r="G220" t="s">
        <v>1438</v>
      </c>
      <c r="H220" t="s">
        <v>1122</v>
      </c>
      <c r="I220" t="s">
        <v>1437</v>
      </c>
      <c r="J220">
        <v>20194</v>
      </c>
      <c r="K220">
        <v>0.41970000000000002</v>
      </c>
      <c r="L220" t="str">
        <f>VLOOKUP(H220,'Section8-FY22'!C$2:F$352,2,FALSE)</f>
        <v>METRO14460MM4160</v>
      </c>
      <c r="M220" t="str">
        <f>VLOOKUP(H220,'Section8-FY22'!C$2:F$352,4,FALSE)</f>
        <v>Lawrence, MA-NH HUD Metro FMR Area</v>
      </c>
    </row>
    <row r="221" spans="1:13" x14ac:dyDescent="0.25">
      <c r="A221">
        <v>25</v>
      </c>
      <c r="B221">
        <v>702</v>
      </c>
      <c r="C221">
        <v>25009</v>
      </c>
      <c r="D221">
        <v>1465</v>
      </c>
      <c r="E221" t="s">
        <v>131</v>
      </c>
      <c r="F221" t="s">
        <v>1435</v>
      </c>
      <c r="G221" t="s">
        <v>1439</v>
      </c>
      <c r="H221" t="str">
        <f t="shared" si="3"/>
        <v>Andover</v>
      </c>
      <c r="I221" t="s">
        <v>1440</v>
      </c>
      <c r="J221">
        <v>13541</v>
      </c>
      <c r="K221">
        <v>0.31090000000000001</v>
      </c>
      <c r="L221" t="str">
        <f>VLOOKUP(H221,'Section8-FY22'!C$2:F$352,2,FALSE)</f>
        <v>METRO14460MM4160</v>
      </c>
      <c r="M221" t="str">
        <f>VLOOKUP(H221,'Section8-FY22'!C$2:F$352,4,FALSE)</f>
        <v>Lawrence, MA-NH HUD Metro FMR Area</v>
      </c>
    </row>
    <row r="222" spans="1:13" x14ac:dyDescent="0.25">
      <c r="A222">
        <v>25</v>
      </c>
      <c r="B222">
        <v>702</v>
      </c>
      <c r="C222">
        <v>25009</v>
      </c>
      <c r="D222">
        <v>34550</v>
      </c>
      <c r="E222" t="s">
        <v>131</v>
      </c>
      <c r="F222" t="s">
        <v>1435</v>
      </c>
      <c r="G222" t="s">
        <v>1441</v>
      </c>
      <c r="H222" t="str">
        <f t="shared" si="3"/>
        <v>Lawrence</v>
      </c>
      <c r="I222" t="s">
        <v>1440</v>
      </c>
      <c r="J222">
        <v>30008</v>
      </c>
      <c r="K222">
        <v>0.68910000000000005</v>
      </c>
      <c r="L222" t="str">
        <f>VLOOKUP(H222,'Section8-FY22'!C$2:F$352,2,FALSE)</f>
        <v>METRO14460MM4160</v>
      </c>
      <c r="M222" t="str">
        <f>VLOOKUP(H222,'Section8-FY22'!C$2:F$352,4,FALSE)</f>
        <v>Lawrence, MA-NH HUD Metro FMR Area</v>
      </c>
    </row>
    <row r="223" spans="1:13" x14ac:dyDescent="0.25">
      <c r="A223">
        <v>25</v>
      </c>
      <c r="B223">
        <v>703</v>
      </c>
      <c r="C223">
        <v>25009</v>
      </c>
      <c r="D223">
        <v>1260</v>
      </c>
      <c r="E223" t="s">
        <v>131</v>
      </c>
      <c r="F223" t="s">
        <v>1435</v>
      </c>
      <c r="G223" t="s">
        <v>1442</v>
      </c>
      <c r="H223" t="s">
        <v>1116</v>
      </c>
      <c r="I223" t="s">
        <v>1443</v>
      </c>
      <c r="J223">
        <v>7889</v>
      </c>
      <c r="K223">
        <v>0.15090000000000001</v>
      </c>
      <c r="L223" t="str">
        <f>VLOOKUP(H223,'Section8-FY22'!C$2:F$352,2,FALSE)</f>
        <v>METRO14460MM1120</v>
      </c>
      <c r="M223" t="str">
        <f>VLOOKUP(H223,'Section8-FY22'!C$2:F$352,4,FALSE)</f>
        <v>Boston-Cambridge-Quincy, MA-NH HUD Metro FMR Area</v>
      </c>
    </row>
    <row r="224" spans="1:13" x14ac:dyDescent="0.25">
      <c r="A224">
        <v>25</v>
      </c>
      <c r="B224">
        <v>703</v>
      </c>
      <c r="C224">
        <v>25009</v>
      </c>
      <c r="D224">
        <v>7420</v>
      </c>
      <c r="E224" t="s">
        <v>131</v>
      </c>
      <c r="F224" t="s">
        <v>1435</v>
      </c>
      <c r="G224" t="s">
        <v>1444</v>
      </c>
      <c r="H224" t="str">
        <f t="shared" si="3"/>
        <v>Boxford</v>
      </c>
      <c r="I224" t="s">
        <v>1443</v>
      </c>
      <c r="J224">
        <v>2818</v>
      </c>
      <c r="K224">
        <v>5.3900000000000003E-2</v>
      </c>
      <c r="L224" t="str">
        <f>VLOOKUP(H224,'Section8-FY22'!C$2:F$352,2,FALSE)</f>
        <v>METRO14460MM4160</v>
      </c>
      <c r="M224" t="str">
        <f>VLOOKUP(H224,'Section8-FY22'!C$2:F$352,4,FALSE)</f>
        <v>Lawrence, MA-NH HUD Metro FMR Area</v>
      </c>
    </row>
    <row r="225" spans="1:13" x14ac:dyDescent="0.25">
      <c r="A225">
        <v>25</v>
      </c>
      <c r="B225">
        <v>703</v>
      </c>
      <c r="C225">
        <v>25009</v>
      </c>
      <c r="D225">
        <v>25625</v>
      </c>
      <c r="E225" t="s">
        <v>131</v>
      </c>
      <c r="F225" t="s">
        <v>1435</v>
      </c>
      <c r="G225" t="s">
        <v>1445</v>
      </c>
      <c r="H225" t="str">
        <f t="shared" si="3"/>
        <v>Georgetown</v>
      </c>
      <c r="I225" t="s">
        <v>1443</v>
      </c>
      <c r="J225">
        <v>3159</v>
      </c>
      <c r="K225">
        <v>6.0400000000000002E-2</v>
      </c>
      <c r="L225" t="str">
        <f>VLOOKUP(H225,'Section8-FY22'!C$2:F$352,2,FALSE)</f>
        <v>METRO14460MM4160</v>
      </c>
      <c r="M225" t="str">
        <f>VLOOKUP(H225,'Section8-FY22'!C$2:F$352,4,FALSE)</f>
        <v>Lawrence, MA-NH HUD Metro FMR Area</v>
      </c>
    </row>
    <row r="226" spans="1:13" x14ac:dyDescent="0.25">
      <c r="A226">
        <v>25</v>
      </c>
      <c r="B226">
        <v>703</v>
      </c>
      <c r="C226">
        <v>25009</v>
      </c>
      <c r="D226">
        <v>27620</v>
      </c>
      <c r="E226" t="s">
        <v>131</v>
      </c>
      <c r="F226" t="s">
        <v>1435</v>
      </c>
      <c r="G226" t="s">
        <v>1446</v>
      </c>
      <c r="H226" t="str">
        <f t="shared" si="3"/>
        <v>Groveland</v>
      </c>
      <c r="I226" t="s">
        <v>1443</v>
      </c>
      <c r="J226">
        <v>2596</v>
      </c>
      <c r="K226">
        <v>4.9700000000000001E-2</v>
      </c>
      <c r="L226" t="str">
        <f>VLOOKUP(H226,'Section8-FY22'!C$2:F$352,2,FALSE)</f>
        <v>METRO14460MM4160</v>
      </c>
      <c r="M226" t="str">
        <f>VLOOKUP(H226,'Section8-FY22'!C$2:F$352,4,FALSE)</f>
        <v>Lawrence, MA-NH HUD Metro FMR Area</v>
      </c>
    </row>
    <row r="227" spans="1:13" x14ac:dyDescent="0.25">
      <c r="A227">
        <v>25</v>
      </c>
      <c r="B227">
        <v>703</v>
      </c>
      <c r="C227">
        <v>25009</v>
      </c>
      <c r="D227">
        <v>40430</v>
      </c>
      <c r="E227" t="s">
        <v>131</v>
      </c>
      <c r="F227" t="s">
        <v>1435</v>
      </c>
      <c r="G227" t="s">
        <v>1447</v>
      </c>
      <c r="H227" t="str">
        <f t="shared" si="3"/>
        <v>Merrimac</v>
      </c>
      <c r="I227" t="s">
        <v>1443</v>
      </c>
      <c r="J227">
        <v>2761</v>
      </c>
      <c r="K227">
        <v>5.28E-2</v>
      </c>
      <c r="L227" t="str">
        <f>VLOOKUP(H227,'Section8-FY22'!C$2:F$352,2,FALSE)</f>
        <v>METRO14460MM4160</v>
      </c>
      <c r="M227" t="str">
        <f>VLOOKUP(H227,'Section8-FY22'!C$2:F$352,4,FALSE)</f>
        <v>Lawrence, MA-NH HUD Metro FMR Area</v>
      </c>
    </row>
    <row r="228" spans="1:13" x14ac:dyDescent="0.25">
      <c r="A228">
        <v>25</v>
      </c>
      <c r="B228">
        <v>703</v>
      </c>
      <c r="C228">
        <v>25009</v>
      </c>
      <c r="D228">
        <v>45175</v>
      </c>
      <c r="E228" t="s">
        <v>131</v>
      </c>
      <c r="F228" t="s">
        <v>1435</v>
      </c>
      <c r="G228" t="s">
        <v>1448</v>
      </c>
      <c r="H228" t="str">
        <f t="shared" si="3"/>
        <v>Newbury</v>
      </c>
      <c r="I228" t="s">
        <v>1443</v>
      </c>
      <c r="J228">
        <v>3072</v>
      </c>
      <c r="K228">
        <v>5.8799999999999998E-2</v>
      </c>
      <c r="L228" t="str">
        <f>VLOOKUP(H228,'Section8-FY22'!C$2:F$352,2,FALSE)</f>
        <v>METRO14460MM1120</v>
      </c>
      <c r="M228" t="str">
        <f>VLOOKUP(H228,'Section8-FY22'!C$2:F$352,4,FALSE)</f>
        <v>Boston-Cambridge-Quincy, MA-NH HUD Metro FMR Area</v>
      </c>
    </row>
    <row r="229" spans="1:13" x14ac:dyDescent="0.25">
      <c r="A229">
        <v>25</v>
      </c>
      <c r="B229">
        <v>703</v>
      </c>
      <c r="C229">
        <v>25009</v>
      </c>
      <c r="D229">
        <v>45245</v>
      </c>
      <c r="E229" t="s">
        <v>131</v>
      </c>
      <c r="F229" t="s">
        <v>1435</v>
      </c>
      <c r="G229" t="s">
        <v>1449</v>
      </c>
      <c r="H229" t="str">
        <f t="shared" si="3"/>
        <v>Newburyport</v>
      </c>
      <c r="I229" t="s">
        <v>1443</v>
      </c>
      <c r="J229">
        <v>8615</v>
      </c>
      <c r="K229">
        <v>0.1648</v>
      </c>
      <c r="L229" t="str">
        <f>VLOOKUP(H229,'Section8-FY22'!C$2:F$352,2,FALSE)</f>
        <v>METRO14460MM1120</v>
      </c>
      <c r="M229" t="str">
        <f>VLOOKUP(H229,'Section8-FY22'!C$2:F$352,4,FALSE)</f>
        <v>Boston-Cambridge-Quincy, MA-NH HUD Metro FMR Area</v>
      </c>
    </row>
    <row r="230" spans="1:13" x14ac:dyDescent="0.25">
      <c r="A230">
        <v>25</v>
      </c>
      <c r="B230">
        <v>703</v>
      </c>
      <c r="C230">
        <v>25009</v>
      </c>
      <c r="D230">
        <v>46365</v>
      </c>
      <c r="E230" t="s">
        <v>131</v>
      </c>
      <c r="F230" t="s">
        <v>1435</v>
      </c>
      <c r="G230" t="s">
        <v>1450</v>
      </c>
      <c r="H230" t="str">
        <f t="shared" si="3"/>
        <v>North Andover</v>
      </c>
      <c r="I230" t="s">
        <v>1443</v>
      </c>
      <c r="J230">
        <v>11914</v>
      </c>
      <c r="K230">
        <v>0.22789999999999999</v>
      </c>
      <c r="L230" t="str">
        <f>VLOOKUP(H230,'Section8-FY22'!C$2:F$352,2,FALSE)</f>
        <v>METRO14460MM4160</v>
      </c>
      <c r="M230" t="str">
        <f>VLOOKUP(H230,'Section8-FY22'!C$2:F$352,4,FALSE)</f>
        <v>Lawrence, MA-NH HUD Metro FMR Area</v>
      </c>
    </row>
    <row r="231" spans="1:13" x14ac:dyDescent="0.25">
      <c r="A231">
        <v>25</v>
      </c>
      <c r="B231">
        <v>703</v>
      </c>
      <c r="C231">
        <v>25009</v>
      </c>
      <c r="D231">
        <v>58405</v>
      </c>
      <c r="E231" t="s">
        <v>131</v>
      </c>
      <c r="F231" t="s">
        <v>1435</v>
      </c>
      <c r="G231" t="s">
        <v>1451</v>
      </c>
      <c r="H231" t="str">
        <f t="shared" si="3"/>
        <v>Rowley</v>
      </c>
      <c r="I231" t="s">
        <v>1443</v>
      </c>
      <c r="J231">
        <v>2405</v>
      </c>
      <c r="K231">
        <v>4.5999999999999999E-2</v>
      </c>
      <c r="L231" t="str">
        <f>VLOOKUP(H231,'Section8-FY22'!C$2:F$352,2,FALSE)</f>
        <v>METRO14460MM1120</v>
      </c>
      <c r="M231" t="str">
        <f>VLOOKUP(H231,'Section8-FY22'!C$2:F$352,4,FALSE)</f>
        <v>Boston-Cambridge-Quincy, MA-NH HUD Metro FMR Area</v>
      </c>
    </row>
    <row r="232" spans="1:13" x14ac:dyDescent="0.25">
      <c r="A232">
        <v>25</v>
      </c>
      <c r="B232">
        <v>703</v>
      </c>
      <c r="C232">
        <v>25009</v>
      </c>
      <c r="D232">
        <v>59245</v>
      </c>
      <c r="E232" t="s">
        <v>131</v>
      </c>
      <c r="F232" t="s">
        <v>1435</v>
      </c>
      <c r="G232" t="s">
        <v>1452</v>
      </c>
      <c r="H232" t="str">
        <f t="shared" si="3"/>
        <v>Salisbury</v>
      </c>
      <c r="I232" t="s">
        <v>1443</v>
      </c>
      <c r="J232">
        <v>5305</v>
      </c>
      <c r="K232">
        <v>0.10150000000000001</v>
      </c>
      <c r="L232" t="str">
        <f>VLOOKUP(H232,'Section8-FY22'!C$2:F$352,2,FALSE)</f>
        <v>METRO14460MM1120</v>
      </c>
      <c r="M232" t="str">
        <f>VLOOKUP(H232,'Section8-FY22'!C$2:F$352,4,FALSE)</f>
        <v>Boston-Cambridge-Quincy, MA-NH HUD Metro FMR Area</v>
      </c>
    </row>
    <row r="233" spans="1:13" x14ac:dyDescent="0.25">
      <c r="A233">
        <v>25</v>
      </c>
      <c r="B233">
        <v>703</v>
      </c>
      <c r="C233">
        <v>25009</v>
      </c>
      <c r="D233">
        <v>77150</v>
      </c>
      <c r="E233" t="s">
        <v>131</v>
      </c>
      <c r="F233" t="s">
        <v>1435</v>
      </c>
      <c r="G233" t="s">
        <v>1453</v>
      </c>
      <c r="H233" t="str">
        <f t="shared" si="3"/>
        <v>West Newbury</v>
      </c>
      <c r="I233" t="s">
        <v>1443</v>
      </c>
      <c r="J233">
        <v>1740</v>
      </c>
      <c r="K233">
        <v>3.3300000000000003E-2</v>
      </c>
      <c r="L233" t="str">
        <f>VLOOKUP(H233,'Section8-FY22'!C$2:F$352,2,FALSE)</f>
        <v>METRO14460MM4160</v>
      </c>
      <c r="M233" t="str">
        <f>VLOOKUP(H233,'Section8-FY22'!C$2:F$352,4,FALSE)</f>
        <v>Lawrence, MA-NH HUD Metro FMR Area</v>
      </c>
    </row>
    <row r="234" spans="1:13" x14ac:dyDescent="0.25">
      <c r="A234">
        <v>25</v>
      </c>
      <c r="B234">
        <v>704</v>
      </c>
      <c r="C234">
        <v>25009</v>
      </c>
      <c r="D234">
        <v>16250</v>
      </c>
      <c r="E234" t="s">
        <v>131</v>
      </c>
      <c r="F234" t="s">
        <v>1435</v>
      </c>
      <c r="G234" t="s">
        <v>1454</v>
      </c>
      <c r="H234" t="str">
        <f t="shared" si="3"/>
        <v>Danvers</v>
      </c>
      <c r="I234" t="s">
        <v>1455</v>
      </c>
      <c r="J234">
        <v>11763</v>
      </c>
      <c r="K234">
        <v>0.16980000000000001</v>
      </c>
      <c r="L234" t="str">
        <f>VLOOKUP(H234,'Section8-FY22'!C$2:F$352,2,FALSE)</f>
        <v>METRO14460MM1120</v>
      </c>
      <c r="M234" t="str">
        <f>VLOOKUP(H234,'Section8-FY22'!C$2:F$352,4,FALSE)</f>
        <v>Boston-Cambridge-Quincy, MA-NH HUD Metro FMR Area</v>
      </c>
    </row>
    <row r="235" spans="1:13" x14ac:dyDescent="0.25">
      <c r="A235">
        <v>25</v>
      </c>
      <c r="B235">
        <v>704</v>
      </c>
      <c r="C235">
        <v>25009</v>
      </c>
      <c r="D235">
        <v>21850</v>
      </c>
      <c r="E235" t="s">
        <v>131</v>
      </c>
      <c r="F235" t="s">
        <v>1435</v>
      </c>
      <c r="G235" t="s">
        <v>1456</v>
      </c>
      <c r="H235" t="str">
        <f t="shared" si="3"/>
        <v>Essex</v>
      </c>
      <c r="I235" t="s">
        <v>1455</v>
      </c>
      <c r="J235">
        <v>1662</v>
      </c>
      <c r="K235">
        <v>2.4E-2</v>
      </c>
      <c r="L235" t="str">
        <f>VLOOKUP(H235,'Section8-FY22'!C$2:F$352,2,FALSE)</f>
        <v>METRO14460MM1120</v>
      </c>
      <c r="M235" t="str">
        <f>VLOOKUP(H235,'Section8-FY22'!C$2:F$352,4,FALSE)</f>
        <v>Boston-Cambridge-Quincy, MA-NH HUD Metro FMR Area</v>
      </c>
    </row>
    <row r="236" spans="1:13" x14ac:dyDescent="0.25">
      <c r="A236">
        <v>25</v>
      </c>
      <c r="B236">
        <v>704</v>
      </c>
      <c r="C236">
        <v>25009</v>
      </c>
      <c r="D236">
        <v>27900</v>
      </c>
      <c r="E236" t="s">
        <v>131</v>
      </c>
      <c r="F236" t="s">
        <v>1435</v>
      </c>
      <c r="G236" t="s">
        <v>1457</v>
      </c>
      <c r="H236" t="str">
        <f t="shared" si="3"/>
        <v>Hamilton</v>
      </c>
      <c r="I236" t="s">
        <v>1455</v>
      </c>
      <c r="J236">
        <v>2925</v>
      </c>
      <c r="K236">
        <v>4.2200000000000001E-2</v>
      </c>
      <c r="L236" t="str">
        <f>VLOOKUP(H236,'Section8-FY22'!C$2:F$352,2,FALSE)</f>
        <v>METRO14460MM1120</v>
      </c>
      <c r="M236" t="str">
        <f>VLOOKUP(H236,'Section8-FY22'!C$2:F$352,4,FALSE)</f>
        <v>Boston-Cambridge-Quincy, MA-NH HUD Metro FMR Area</v>
      </c>
    </row>
    <row r="237" spans="1:13" x14ac:dyDescent="0.25">
      <c r="A237">
        <v>25</v>
      </c>
      <c r="B237">
        <v>704</v>
      </c>
      <c r="C237">
        <v>25009</v>
      </c>
      <c r="D237">
        <v>32310</v>
      </c>
      <c r="E237" t="s">
        <v>131</v>
      </c>
      <c r="F237" t="s">
        <v>1435</v>
      </c>
      <c r="G237" t="s">
        <v>1458</v>
      </c>
      <c r="H237" t="str">
        <f t="shared" si="3"/>
        <v>Ipswich</v>
      </c>
      <c r="I237" t="s">
        <v>1455</v>
      </c>
      <c r="J237">
        <v>6476</v>
      </c>
      <c r="K237">
        <v>9.35E-2</v>
      </c>
      <c r="L237" t="str">
        <f>VLOOKUP(H237,'Section8-FY22'!C$2:F$352,2,FALSE)</f>
        <v>METRO14460MM1120</v>
      </c>
      <c r="M237" t="str">
        <f>VLOOKUP(H237,'Section8-FY22'!C$2:F$352,4,FALSE)</f>
        <v>Boston-Cambridge-Quincy, MA-NH HUD Metro FMR Area</v>
      </c>
    </row>
    <row r="238" spans="1:13" x14ac:dyDescent="0.25">
      <c r="A238">
        <v>25</v>
      </c>
      <c r="B238">
        <v>704</v>
      </c>
      <c r="C238">
        <v>25009</v>
      </c>
      <c r="D238">
        <v>37560</v>
      </c>
      <c r="E238" t="s">
        <v>131</v>
      </c>
      <c r="F238" t="s">
        <v>1435</v>
      </c>
      <c r="G238" t="s">
        <v>1459</v>
      </c>
      <c r="H238" t="str">
        <f t="shared" si="3"/>
        <v>Lynnfield</v>
      </c>
      <c r="I238" t="s">
        <v>1455</v>
      </c>
      <c r="J238">
        <v>4773</v>
      </c>
      <c r="K238">
        <v>6.8900000000000003E-2</v>
      </c>
      <c r="L238" t="str">
        <f>VLOOKUP(H238,'Section8-FY22'!C$2:F$352,2,FALSE)</f>
        <v>METRO14460MM1120</v>
      </c>
      <c r="M238" t="str">
        <f>VLOOKUP(H238,'Section8-FY22'!C$2:F$352,4,FALSE)</f>
        <v>Boston-Cambridge-Quincy, MA-NH HUD Metro FMR Area</v>
      </c>
    </row>
    <row r="239" spans="1:13" x14ac:dyDescent="0.25">
      <c r="A239">
        <v>25</v>
      </c>
      <c r="B239">
        <v>704</v>
      </c>
      <c r="C239">
        <v>25009</v>
      </c>
      <c r="D239">
        <v>41095</v>
      </c>
      <c r="E239" t="s">
        <v>131</v>
      </c>
      <c r="F239" t="s">
        <v>1435</v>
      </c>
      <c r="G239" t="s">
        <v>1460</v>
      </c>
      <c r="H239" t="str">
        <f t="shared" si="3"/>
        <v>Middleton</v>
      </c>
      <c r="I239" t="s">
        <v>1455</v>
      </c>
      <c r="J239">
        <v>3359</v>
      </c>
      <c r="K239">
        <v>4.8500000000000001E-2</v>
      </c>
      <c r="L239" t="str">
        <f>VLOOKUP(H239,'Section8-FY22'!C$2:F$352,2,FALSE)</f>
        <v>METRO14460MM1120</v>
      </c>
      <c r="M239" t="str">
        <f>VLOOKUP(H239,'Section8-FY22'!C$2:F$352,4,FALSE)</f>
        <v>Boston-Cambridge-Quincy, MA-NH HUD Metro FMR Area</v>
      </c>
    </row>
    <row r="240" spans="1:13" x14ac:dyDescent="0.25">
      <c r="A240">
        <v>25</v>
      </c>
      <c r="B240">
        <v>704</v>
      </c>
      <c r="C240">
        <v>25009</v>
      </c>
      <c r="D240">
        <v>52490</v>
      </c>
      <c r="E240" t="s">
        <v>131</v>
      </c>
      <c r="F240" t="s">
        <v>1435</v>
      </c>
      <c r="G240" t="s">
        <v>1461</v>
      </c>
      <c r="H240" t="str">
        <f t="shared" si="3"/>
        <v>Peabody</v>
      </c>
      <c r="I240" t="s">
        <v>1455</v>
      </c>
      <c r="J240">
        <v>23191</v>
      </c>
      <c r="K240">
        <v>0.33479999999999999</v>
      </c>
      <c r="L240" t="str">
        <f>VLOOKUP(H240,'Section8-FY22'!C$2:F$352,2,FALSE)</f>
        <v>METRO14460MM1120</v>
      </c>
      <c r="M240" t="str">
        <f>VLOOKUP(H240,'Section8-FY22'!C$2:F$352,4,FALSE)</f>
        <v>Boston-Cambridge-Quincy, MA-NH HUD Metro FMR Area</v>
      </c>
    </row>
    <row r="241" spans="1:13" x14ac:dyDescent="0.25">
      <c r="A241">
        <v>25</v>
      </c>
      <c r="B241">
        <v>704</v>
      </c>
      <c r="C241">
        <v>25009</v>
      </c>
      <c r="D241">
        <v>60015</v>
      </c>
      <c r="E241" t="s">
        <v>131</v>
      </c>
      <c r="F241" t="s">
        <v>1435</v>
      </c>
      <c r="G241" t="s">
        <v>1462</v>
      </c>
      <c r="H241" t="str">
        <f t="shared" si="3"/>
        <v>Saugus</v>
      </c>
      <c r="I241" t="s">
        <v>1455</v>
      </c>
      <c r="J241">
        <v>11303</v>
      </c>
      <c r="K241">
        <v>0.16320000000000001</v>
      </c>
      <c r="L241" t="str">
        <f>VLOOKUP(H241,'Section8-FY22'!C$2:F$352,2,FALSE)</f>
        <v>METRO14460MM1120</v>
      </c>
      <c r="M241" t="str">
        <f>VLOOKUP(H241,'Section8-FY22'!C$2:F$352,4,FALSE)</f>
        <v>Boston-Cambridge-Quincy, MA-NH HUD Metro FMR Area</v>
      </c>
    </row>
    <row r="242" spans="1:13" x14ac:dyDescent="0.25">
      <c r="A242">
        <v>25</v>
      </c>
      <c r="B242">
        <v>704</v>
      </c>
      <c r="C242">
        <v>25009</v>
      </c>
      <c r="D242">
        <v>70150</v>
      </c>
      <c r="E242" t="s">
        <v>131</v>
      </c>
      <c r="F242" t="s">
        <v>1435</v>
      </c>
      <c r="G242" t="s">
        <v>1463</v>
      </c>
      <c r="H242" t="str">
        <f t="shared" si="3"/>
        <v>Topsfield</v>
      </c>
      <c r="I242" t="s">
        <v>1455</v>
      </c>
      <c r="J242">
        <v>2358</v>
      </c>
      <c r="K242">
        <v>3.4000000000000002E-2</v>
      </c>
      <c r="L242" t="str">
        <f>VLOOKUP(H242,'Section8-FY22'!C$2:F$352,2,FALSE)</f>
        <v>METRO14460MM1120</v>
      </c>
      <c r="M242" t="str">
        <f>VLOOKUP(H242,'Section8-FY22'!C$2:F$352,4,FALSE)</f>
        <v>Boston-Cambridge-Quincy, MA-NH HUD Metro FMR Area</v>
      </c>
    </row>
    <row r="243" spans="1:13" x14ac:dyDescent="0.25">
      <c r="A243">
        <v>25</v>
      </c>
      <c r="B243">
        <v>704</v>
      </c>
      <c r="C243">
        <v>25009</v>
      </c>
      <c r="D243">
        <v>74595</v>
      </c>
      <c r="E243" t="s">
        <v>131</v>
      </c>
      <c r="F243" t="s">
        <v>1435</v>
      </c>
      <c r="G243" t="s">
        <v>1464</v>
      </c>
      <c r="H243" t="str">
        <f t="shared" si="3"/>
        <v>Wenham</v>
      </c>
      <c r="I243" t="s">
        <v>1455</v>
      </c>
      <c r="J243">
        <v>1460</v>
      </c>
      <c r="K243">
        <v>2.1100000000000001E-2</v>
      </c>
      <c r="L243" t="str">
        <f>VLOOKUP(H243,'Section8-FY22'!C$2:F$352,2,FALSE)</f>
        <v>METRO14460MM1120</v>
      </c>
      <c r="M243" t="str">
        <f>VLOOKUP(H243,'Section8-FY22'!C$2:F$352,4,FALSE)</f>
        <v>Boston-Cambridge-Quincy, MA-NH HUD Metro FMR Area</v>
      </c>
    </row>
    <row r="244" spans="1:13" x14ac:dyDescent="0.25">
      <c r="A244">
        <v>25</v>
      </c>
      <c r="B244">
        <v>705</v>
      </c>
      <c r="C244">
        <v>25009</v>
      </c>
      <c r="D244">
        <v>37490</v>
      </c>
      <c r="E244" t="s">
        <v>131</v>
      </c>
      <c r="F244" t="s">
        <v>1435</v>
      </c>
      <c r="G244" t="s">
        <v>1465</v>
      </c>
      <c r="H244" t="str">
        <f t="shared" si="3"/>
        <v>Lynn</v>
      </c>
      <c r="I244" t="s">
        <v>1466</v>
      </c>
      <c r="J244">
        <v>36782</v>
      </c>
      <c r="K244">
        <v>0.95630000000000004</v>
      </c>
      <c r="L244" t="str">
        <f>VLOOKUP(H244,'Section8-FY22'!C$2:F$352,2,FALSE)</f>
        <v>METRO14460MM1120</v>
      </c>
      <c r="M244" t="str">
        <f>VLOOKUP(H244,'Section8-FY22'!C$2:F$352,4,FALSE)</f>
        <v>Boston-Cambridge-Quincy, MA-NH HUD Metro FMR Area</v>
      </c>
    </row>
    <row r="245" spans="1:13" x14ac:dyDescent="0.25">
      <c r="A245">
        <v>25</v>
      </c>
      <c r="B245">
        <v>705</v>
      </c>
      <c r="C245">
        <v>25009</v>
      </c>
      <c r="D245">
        <v>43580</v>
      </c>
      <c r="E245" t="s">
        <v>131</v>
      </c>
      <c r="F245" t="s">
        <v>1435</v>
      </c>
      <c r="G245" t="s">
        <v>1467</v>
      </c>
      <c r="H245" t="str">
        <f t="shared" si="3"/>
        <v>Nahant</v>
      </c>
      <c r="I245" t="s">
        <v>1466</v>
      </c>
      <c r="J245">
        <v>1680</v>
      </c>
      <c r="K245">
        <v>4.3700000000000003E-2</v>
      </c>
      <c r="L245" t="str">
        <f>VLOOKUP(H245,'Section8-FY22'!C$2:F$352,2,FALSE)</f>
        <v>METRO14460MM1120</v>
      </c>
      <c r="M245" t="str">
        <f>VLOOKUP(H245,'Section8-FY22'!C$2:F$352,4,FALSE)</f>
        <v>Boston-Cambridge-Quincy, MA-NH HUD Metro FMR Area</v>
      </c>
    </row>
    <row r="246" spans="1:13" x14ac:dyDescent="0.25">
      <c r="A246">
        <v>25</v>
      </c>
      <c r="B246">
        <v>706</v>
      </c>
      <c r="C246">
        <v>25009</v>
      </c>
      <c r="D246">
        <v>5595</v>
      </c>
      <c r="E246" t="s">
        <v>131</v>
      </c>
      <c r="F246" t="s">
        <v>1435</v>
      </c>
      <c r="G246" t="s">
        <v>1468</v>
      </c>
      <c r="H246" t="str">
        <f t="shared" si="3"/>
        <v>Beverly</v>
      </c>
      <c r="I246" t="s">
        <v>1469</v>
      </c>
      <c r="J246">
        <v>17887</v>
      </c>
      <c r="K246">
        <v>0.2369</v>
      </c>
      <c r="L246" t="str">
        <f>VLOOKUP(H246,'Section8-FY22'!C$2:F$352,2,FALSE)</f>
        <v>METRO14460MM1120</v>
      </c>
      <c r="M246" t="str">
        <f>VLOOKUP(H246,'Section8-FY22'!C$2:F$352,4,FALSE)</f>
        <v>Boston-Cambridge-Quincy, MA-NH HUD Metro FMR Area</v>
      </c>
    </row>
    <row r="247" spans="1:13" x14ac:dyDescent="0.25">
      <c r="A247">
        <v>25</v>
      </c>
      <c r="B247">
        <v>706</v>
      </c>
      <c r="C247">
        <v>25009</v>
      </c>
      <c r="D247">
        <v>26150</v>
      </c>
      <c r="E247" t="s">
        <v>131</v>
      </c>
      <c r="F247" t="s">
        <v>1435</v>
      </c>
      <c r="G247" t="s">
        <v>1470</v>
      </c>
      <c r="H247" t="str">
        <f t="shared" si="3"/>
        <v>Gloucester</v>
      </c>
      <c r="I247" t="s">
        <v>1469</v>
      </c>
      <c r="J247">
        <v>15133</v>
      </c>
      <c r="K247">
        <v>0.20039999999999999</v>
      </c>
      <c r="L247" t="str">
        <f>VLOOKUP(H247,'Section8-FY22'!C$2:F$352,2,FALSE)</f>
        <v>METRO14460MM1120</v>
      </c>
      <c r="M247" t="str">
        <f>VLOOKUP(H247,'Section8-FY22'!C$2:F$352,4,FALSE)</f>
        <v>Boston-Cambridge-Quincy, MA-NH HUD Metro FMR Area</v>
      </c>
    </row>
    <row r="248" spans="1:13" x14ac:dyDescent="0.25">
      <c r="A248">
        <v>25</v>
      </c>
      <c r="B248">
        <v>706</v>
      </c>
      <c r="C248">
        <v>25009</v>
      </c>
      <c r="D248">
        <v>37995</v>
      </c>
      <c r="E248" t="s">
        <v>131</v>
      </c>
      <c r="F248" t="s">
        <v>1435</v>
      </c>
      <c r="G248" t="s">
        <v>1471</v>
      </c>
      <c r="H248" t="str">
        <f t="shared" si="3"/>
        <v>Manchester-by-the-Sea</v>
      </c>
      <c r="I248" t="s">
        <v>1469</v>
      </c>
      <c r="J248">
        <v>2433</v>
      </c>
      <c r="K248">
        <v>3.2199999999999999E-2</v>
      </c>
      <c r="L248" t="str">
        <f>VLOOKUP(H248,'Section8-FY22'!C$2:F$352,2,FALSE)</f>
        <v>METRO14460MM1120</v>
      </c>
      <c r="M248" t="str">
        <f>VLOOKUP(H248,'Section8-FY22'!C$2:F$352,4,FALSE)</f>
        <v>Boston-Cambridge-Quincy, MA-NH HUD Metro FMR Area</v>
      </c>
    </row>
    <row r="249" spans="1:13" x14ac:dyDescent="0.25">
      <c r="A249">
        <v>25</v>
      </c>
      <c r="B249">
        <v>706</v>
      </c>
      <c r="C249">
        <v>25009</v>
      </c>
      <c r="D249">
        <v>38400</v>
      </c>
      <c r="E249" t="s">
        <v>131</v>
      </c>
      <c r="F249" t="s">
        <v>1435</v>
      </c>
      <c r="G249" t="s">
        <v>1472</v>
      </c>
      <c r="H249" t="str">
        <f t="shared" si="3"/>
        <v>Marblehead</v>
      </c>
      <c r="I249" t="s">
        <v>1469</v>
      </c>
      <c r="J249">
        <v>8965</v>
      </c>
      <c r="K249">
        <v>0.1187</v>
      </c>
      <c r="L249" t="str">
        <f>VLOOKUP(H249,'Section8-FY22'!C$2:F$352,2,FALSE)</f>
        <v>METRO14460MM1120</v>
      </c>
      <c r="M249" t="str">
        <f>VLOOKUP(H249,'Section8-FY22'!C$2:F$352,4,FALSE)</f>
        <v>Boston-Cambridge-Quincy, MA-NH HUD Metro FMR Area</v>
      </c>
    </row>
    <row r="250" spans="1:13" x14ac:dyDescent="0.25">
      <c r="A250">
        <v>25</v>
      </c>
      <c r="B250">
        <v>706</v>
      </c>
      <c r="C250">
        <v>25009</v>
      </c>
      <c r="D250">
        <v>57880</v>
      </c>
      <c r="E250" t="s">
        <v>131</v>
      </c>
      <c r="F250" t="s">
        <v>1435</v>
      </c>
      <c r="G250" t="s">
        <v>1473</v>
      </c>
      <c r="H250" t="str">
        <f t="shared" si="3"/>
        <v>Rockport</v>
      </c>
      <c r="I250" t="s">
        <v>1469</v>
      </c>
      <c r="J250">
        <v>4380</v>
      </c>
      <c r="K250">
        <v>5.8000000000000003E-2</v>
      </c>
      <c r="L250" t="str">
        <f>VLOOKUP(H250,'Section8-FY22'!C$2:F$352,2,FALSE)</f>
        <v>METRO14460MM1120</v>
      </c>
      <c r="M250" t="str">
        <f>VLOOKUP(H250,'Section8-FY22'!C$2:F$352,4,FALSE)</f>
        <v>Boston-Cambridge-Quincy, MA-NH HUD Metro FMR Area</v>
      </c>
    </row>
    <row r="251" spans="1:13" x14ac:dyDescent="0.25">
      <c r="A251">
        <v>25</v>
      </c>
      <c r="B251">
        <v>706</v>
      </c>
      <c r="C251">
        <v>25009</v>
      </c>
      <c r="D251">
        <v>59105</v>
      </c>
      <c r="E251" t="s">
        <v>131</v>
      </c>
      <c r="F251" t="s">
        <v>1435</v>
      </c>
      <c r="G251" t="s">
        <v>1474</v>
      </c>
      <c r="H251" t="str">
        <f t="shared" si="3"/>
        <v>Salem</v>
      </c>
      <c r="I251" t="s">
        <v>1469</v>
      </c>
      <c r="J251">
        <v>20349</v>
      </c>
      <c r="K251">
        <v>0.26950000000000002</v>
      </c>
      <c r="L251" t="str">
        <f>VLOOKUP(H251,'Section8-FY22'!C$2:F$352,2,FALSE)</f>
        <v>METRO14460MM1120</v>
      </c>
      <c r="M251" t="str">
        <f>VLOOKUP(H251,'Section8-FY22'!C$2:F$352,4,FALSE)</f>
        <v>Boston-Cambridge-Quincy, MA-NH HUD Metro FMR Area</v>
      </c>
    </row>
    <row r="252" spans="1:13" x14ac:dyDescent="0.25">
      <c r="A252">
        <v>25</v>
      </c>
      <c r="B252">
        <v>706</v>
      </c>
      <c r="C252">
        <v>25009</v>
      </c>
      <c r="D252">
        <v>68645</v>
      </c>
      <c r="E252" t="s">
        <v>131</v>
      </c>
      <c r="F252" t="s">
        <v>1435</v>
      </c>
      <c r="G252" t="s">
        <v>1475</v>
      </c>
      <c r="H252" t="str">
        <f t="shared" si="3"/>
        <v>Swampscott</v>
      </c>
      <c r="I252" t="s">
        <v>1469</v>
      </c>
      <c r="J252">
        <v>6362</v>
      </c>
      <c r="K252">
        <v>8.43E-2</v>
      </c>
      <c r="L252" t="str">
        <f>VLOOKUP(H252,'Section8-FY22'!C$2:F$352,2,FALSE)</f>
        <v>METRO14460MM1120</v>
      </c>
      <c r="M252" t="str">
        <f>VLOOKUP(H252,'Section8-FY22'!C$2:F$352,4,FALSE)</f>
        <v>Boston-Cambridge-Quincy, MA-NH HUD Metro FMR Area</v>
      </c>
    </row>
    <row r="253" spans="1:13" x14ac:dyDescent="0.25">
      <c r="A253">
        <v>25</v>
      </c>
      <c r="B253">
        <v>801</v>
      </c>
      <c r="C253">
        <v>25025</v>
      </c>
      <c r="D253">
        <v>7000</v>
      </c>
      <c r="E253" t="s">
        <v>131</v>
      </c>
      <c r="F253" t="s">
        <v>1476</v>
      </c>
      <c r="G253" t="s">
        <v>1477</v>
      </c>
      <c r="H253" t="str">
        <f t="shared" si="3"/>
        <v>Boston</v>
      </c>
      <c r="I253" t="s">
        <v>1478</v>
      </c>
      <c r="J253">
        <v>50488</v>
      </c>
      <c r="K253">
        <v>1</v>
      </c>
      <c r="L253" t="str">
        <f>VLOOKUP(H253,'Section8-FY22'!C$2:F$352,2,FALSE)</f>
        <v>METRO14460MM1120</v>
      </c>
      <c r="M253" t="str">
        <f>VLOOKUP(H253,'Section8-FY22'!C$2:F$352,4,FALSE)</f>
        <v>Boston-Cambridge-Quincy, MA-NH HUD Metro FMR Area</v>
      </c>
    </row>
    <row r="254" spans="1:13" x14ac:dyDescent="0.25">
      <c r="A254">
        <v>25</v>
      </c>
      <c r="B254">
        <v>802</v>
      </c>
      <c r="C254">
        <v>25025</v>
      </c>
      <c r="D254">
        <v>7000</v>
      </c>
      <c r="E254" t="s">
        <v>131</v>
      </c>
      <c r="F254" t="s">
        <v>1476</v>
      </c>
      <c r="G254" t="s">
        <v>1477</v>
      </c>
      <c r="H254" t="str">
        <f t="shared" si="3"/>
        <v>Boston</v>
      </c>
      <c r="I254" t="s">
        <v>1479</v>
      </c>
      <c r="J254">
        <v>85826</v>
      </c>
      <c r="K254">
        <v>1</v>
      </c>
      <c r="L254" t="str">
        <f>VLOOKUP(H254,'Section8-FY22'!C$2:F$352,2,FALSE)</f>
        <v>METRO14460MM1120</v>
      </c>
      <c r="M254" t="str">
        <f>VLOOKUP(H254,'Section8-FY22'!C$2:F$352,4,FALSE)</f>
        <v>Boston-Cambridge-Quincy, MA-NH HUD Metro FMR Area</v>
      </c>
    </row>
    <row r="255" spans="1:13" x14ac:dyDescent="0.25">
      <c r="A255">
        <v>25</v>
      </c>
      <c r="B255">
        <v>802</v>
      </c>
      <c r="C255">
        <v>25025</v>
      </c>
      <c r="D255">
        <v>56585</v>
      </c>
      <c r="E255" t="s">
        <v>131</v>
      </c>
      <c r="F255" t="s">
        <v>1476</v>
      </c>
      <c r="G255" t="s">
        <v>1480</v>
      </c>
      <c r="H255" t="str">
        <f t="shared" si="3"/>
        <v>Revere</v>
      </c>
      <c r="I255" t="s">
        <v>1479</v>
      </c>
      <c r="J255">
        <v>4</v>
      </c>
      <c r="K255">
        <v>0</v>
      </c>
      <c r="L255" t="str">
        <f>VLOOKUP(H255,'Section8-FY22'!C$2:F$352,2,FALSE)</f>
        <v>METRO14460MM1120</v>
      </c>
      <c r="M255" t="str">
        <f>VLOOKUP(H255,'Section8-FY22'!C$2:F$352,4,FALSE)</f>
        <v>Boston-Cambridge-Quincy, MA-NH HUD Metro FMR Area</v>
      </c>
    </row>
    <row r="256" spans="1:13" x14ac:dyDescent="0.25">
      <c r="A256">
        <v>25</v>
      </c>
      <c r="B256">
        <v>803</v>
      </c>
      <c r="C256">
        <v>25025</v>
      </c>
      <c r="D256">
        <v>7000</v>
      </c>
      <c r="E256" t="s">
        <v>131</v>
      </c>
      <c r="F256" t="s">
        <v>1476</v>
      </c>
      <c r="G256" t="s">
        <v>1477</v>
      </c>
      <c r="H256" t="str">
        <f t="shared" si="3"/>
        <v>Boston</v>
      </c>
      <c r="I256" t="s">
        <v>1481</v>
      </c>
      <c r="J256">
        <v>56936</v>
      </c>
      <c r="K256">
        <v>1</v>
      </c>
      <c r="L256" t="str">
        <f>VLOOKUP(H256,'Section8-FY22'!C$2:F$352,2,FALSE)</f>
        <v>METRO14460MM1120</v>
      </c>
      <c r="M256" t="str">
        <f>VLOOKUP(H256,'Section8-FY22'!C$2:F$352,4,FALSE)</f>
        <v>Boston-Cambridge-Quincy, MA-NH HUD Metro FMR Area</v>
      </c>
    </row>
    <row r="257" spans="1:13" x14ac:dyDescent="0.25">
      <c r="A257">
        <v>25</v>
      </c>
      <c r="B257">
        <v>804</v>
      </c>
      <c r="C257">
        <v>25025</v>
      </c>
      <c r="D257">
        <v>7000</v>
      </c>
      <c r="E257" t="s">
        <v>131</v>
      </c>
      <c r="F257" t="s">
        <v>1476</v>
      </c>
      <c r="G257" t="s">
        <v>1477</v>
      </c>
      <c r="H257" t="str">
        <f t="shared" si="3"/>
        <v>Boston</v>
      </c>
      <c r="I257" t="s">
        <v>1482</v>
      </c>
      <c r="J257">
        <v>53950</v>
      </c>
      <c r="K257">
        <v>1</v>
      </c>
      <c r="L257" t="str">
        <f>VLOOKUP(H257,'Section8-FY22'!C$2:F$352,2,FALSE)</f>
        <v>METRO14460MM1120</v>
      </c>
      <c r="M257" t="str">
        <f>VLOOKUP(H257,'Section8-FY22'!C$2:F$352,4,FALSE)</f>
        <v>Boston-Cambridge-Quincy, MA-NH HUD Metro FMR Area</v>
      </c>
    </row>
    <row r="258" spans="1:13" x14ac:dyDescent="0.25">
      <c r="A258">
        <v>25</v>
      </c>
      <c r="B258">
        <v>805</v>
      </c>
      <c r="C258">
        <v>25025</v>
      </c>
      <c r="D258">
        <v>7000</v>
      </c>
      <c r="E258" t="s">
        <v>131</v>
      </c>
      <c r="F258" t="s">
        <v>1476</v>
      </c>
      <c r="G258" t="s">
        <v>1477</v>
      </c>
      <c r="H258" t="str">
        <f t="shared" si="3"/>
        <v>Boston</v>
      </c>
      <c r="I258" t="s">
        <v>1483</v>
      </c>
      <c r="J258">
        <v>54502</v>
      </c>
      <c r="K258">
        <v>1</v>
      </c>
      <c r="L258" t="str">
        <f>VLOOKUP(H258,'Section8-FY22'!C$2:F$352,2,FALSE)</f>
        <v>METRO14460MM1120</v>
      </c>
      <c r="M258" t="str">
        <f>VLOOKUP(H258,'Section8-FY22'!C$2:F$352,4,FALSE)</f>
        <v>Boston-Cambridge-Quincy, MA-NH HUD Metro FMR Area</v>
      </c>
    </row>
    <row r="259" spans="1:13" x14ac:dyDescent="0.25">
      <c r="A259">
        <v>25</v>
      </c>
      <c r="B259">
        <v>806</v>
      </c>
      <c r="C259">
        <v>25025</v>
      </c>
      <c r="D259">
        <v>13205</v>
      </c>
      <c r="E259" t="s">
        <v>131</v>
      </c>
      <c r="F259" t="s">
        <v>1476</v>
      </c>
      <c r="G259" t="s">
        <v>1484</v>
      </c>
      <c r="H259" t="str">
        <f t="shared" si="3"/>
        <v>Chelsea</v>
      </c>
      <c r="I259" t="s">
        <v>1485</v>
      </c>
      <c r="J259">
        <v>14554</v>
      </c>
      <c r="K259">
        <v>0.30380000000000001</v>
      </c>
      <c r="L259" t="str">
        <f>VLOOKUP(H259,'Section8-FY22'!C$2:F$352,2,FALSE)</f>
        <v>METRO14460MM1120</v>
      </c>
      <c r="M259" t="str">
        <f>VLOOKUP(H259,'Section8-FY22'!C$2:F$352,4,FALSE)</f>
        <v>Boston-Cambridge-Quincy, MA-NH HUD Metro FMR Area</v>
      </c>
    </row>
    <row r="260" spans="1:13" x14ac:dyDescent="0.25">
      <c r="A260">
        <v>25</v>
      </c>
      <c r="B260">
        <v>806</v>
      </c>
      <c r="C260">
        <v>25025</v>
      </c>
      <c r="D260">
        <v>56585</v>
      </c>
      <c r="E260" t="s">
        <v>131</v>
      </c>
      <c r="F260" t="s">
        <v>1476</v>
      </c>
      <c r="G260" t="s">
        <v>1480</v>
      </c>
      <c r="H260" t="str">
        <f t="shared" ref="H260:H323" si="4">LEFT(G260,FIND(",",G260)-6)</f>
        <v>Revere</v>
      </c>
      <c r="I260" t="s">
        <v>1485</v>
      </c>
      <c r="J260">
        <v>24535</v>
      </c>
      <c r="K260">
        <v>0.5121</v>
      </c>
      <c r="L260" t="str">
        <f>VLOOKUP(H260,'Section8-FY22'!C$2:F$352,2,FALSE)</f>
        <v>METRO14460MM1120</v>
      </c>
      <c r="M260" t="str">
        <f>VLOOKUP(H260,'Section8-FY22'!C$2:F$352,4,FALSE)</f>
        <v>Boston-Cambridge-Quincy, MA-NH HUD Metro FMR Area</v>
      </c>
    </row>
    <row r="261" spans="1:13" x14ac:dyDescent="0.25">
      <c r="A261">
        <v>25</v>
      </c>
      <c r="B261">
        <v>806</v>
      </c>
      <c r="C261">
        <v>25025</v>
      </c>
      <c r="D261">
        <v>81005</v>
      </c>
      <c r="E261" t="s">
        <v>131</v>
      </c>
      <c r="F261" t="s">
        <v>1476</v>
      </c>
      <c r="G261" t="s">
        <v>1486</v>
      </c>
      <c r="H261" t="s">
        <v>1159</v>
      </c>
      <c r="I261" t="s">
        <v>1485</v>
      </c>
      <c r="J261">
        <v>8821</v>
      </c>
      <c r="K261">
        <v>0.18410000000000001</v>
      </c>
      <c r="L261" t="str">
        <f>VLOOKUP(H261,'Section8-FY22'!C$2:F$352,2,FALSE)</f>
        <v>METRO14460MM1120</v>
      </c>
      <c r="M261" t="str">
        <f>VLOOKUP(H261,'Section8-FY22'!C$2:F$352,4,FALSE)</f>
        <v>Boston-Cambridge-Quincy, MA-NH HUD Metro FMR Area</v>
      </c>
    </row>
    <row r="262" spans="1:13" x14ac:dyDescent="0.25">
      <c r="A262">
        <v>25</v>
      </c>
      <c r="B262">
        <v>901</v>
      </c>
      <c r="C262">
        <v>25021</v>
      </c>
      <c r="D262">
        <v>17405</v>
      </c>
      <c r="E262" t="s">
        <v>131</v>
      </c>
      <c r="F262" t="s">
        <v>1487</v>
      </c>
      <c r="G262" t="s">
        <v>1488</v>
      </c>
      <c r="H262" t="str">
        <f t="shared" si="4"/>
        <v>Dover</v>
      </c>
      <c r="I262" t="s">
        <v>1489</v>
      </c>
      <c r="J262">
        <v>2046</v>
      </c>
      <c r="K262">
        <v>4.9099999999999998E-2</v>
      </c>
      <c r="L262" t="str">
        <f>VLOOKUP(H262,'Section8-FY22'!C$2:F$352,2,FALSE)</f>
        <v>METRO14460MM1120</v>
      </c>
      <c r="M262" t="str">
        <f>VLOOKUP(H262,'Section8-FY22'!C$2:F$352,4,FALSE)</f>
        <v>Boston-Cambridge-Quincy, MA-NH HUD Metro FMR Area</v>
      </c>
    </row>
    <row r="263" spans="1:13" x14ac:dyDescent="0.25">
      <c r="A263">
        <v>25</v>
      </c>
      <c r="B263">
        <v>901</v>
      </c>
      <c r="C263">
        <v>25021</v>
      </c>
      <c r="D263">
        <v>39765</v>
      </c>
      <c r="E263" t="s">
        <v>131</v>
      </c>
      <c r="F263" t="s">
        <v>1487</v>
      </c>
      <c r="G263" t="s">
        <v>1490</v>
      </c>
      <c r="H263" t="str">
        <f t="shared" si="4"/>
        <v>Medfield</v>
      </c>
      <c r="I263" t="s">
        <v>1489</v>
      </c>
      <c r="J263">
        <v>4450</v>
      </c>
      <c r="K263">
        <v>0.1067</v>
      </c>
      <c r="L263" t="str">
        <f>VLOOKUP(H263,'Section8-FY22'!C$2:F$352,2,FALSE)</f>
        <v>METRO14460MM1120</v>
      </c>
      <c r="M263" t="str">
        <f>VLOOKUP(H263,'Section8-FY22'!C$2:F$352,4,FALSE)</f>
        <v>Boston-Cambridge-Quincy, MA-NH HUD Metro FMR Area</v>
      </c>
    </row>
    <row r="264" spans="1:13" x14ac:dyDescent="0.25">
      <c r="A264">
        <v>25</v>
      </c>
      <c r="B264">
        <v>901</v>
      </c>
      <c r="C264">
        <v>25021</v>
      </c>
      <c r="D264">
        <v>39975</v>
      </c>
      <c r="E264" t="s">
        <v>131</v>
      </c>
      <c r="F264" t="s">
        <v>1487</v>
      </c>
      <c r="G264" t="s">
        <v>1491</v>
      </c>
      <c r="H264" t="str">
        <f t="shared" si="4"/>
        <v>Medway</v>
      </c>
      <c r="I264" t="s">
        <v>1489</v>
      </c>
      <c r="J264">
        <v>4826</v>
      </c>
      <c r="K264">
        <v>0.1157</v>
      </c>
      <c r="L264" t="str">
        <f>VLOOKUP(H264,'Section8-FY22'!C$2:F$352,2,FALSE)</f>
        <v>METRO14460MM1120</v>
      </c>
      <c r="M264" t="str">
        <f>VLOOKUP(H264,'Section8-FY22'!C$2:F$352,4,FALSE)</f>
        <v>Boston-Cambridge-Quincy, MA-NH HUD Metro FMR Area</v>
      </c>
    </row>
    <row r="265" spans="1:13" x14ac:dyDescent="0.25">
      <c r="A265">
        <v>25</v>
      </c>
      <c r="B265">
        <v>901</v>
      </c>
      <c r="C265">
        <v>25021</v>
      </c>
      <c r="D265">
        <v>41515</v>
      </c>
      <c r="E265" t="s">
        <v>131</v>
      </c>
      <c r="F265" t="s">
        <v>1487</v>
      </c>
      <c r="G265" t="s">
        <v>1492</v>
      </c>
      <c r="H265" t="str">
        <f t="shared" si="4"/>
        <v>Millis</v>
      </c>
      <c r="I265" t="s">
        <v>1489</v>
      </c>
      <c r="J265">
        <v>3412</v>
      </c>
      <c r="K265">
        <v>8.1799999999999998E-2</v>
      </c>
      <c r="L265" t="str">
        <f>VLOOKUP(H265,'Section8-FY22'!C$2:F$352,2,FALSE)</f>
        <v>METRO14460MM1120</v>
      </c>
      <c r="M265" t="str">
        <f>VLOOKUP(H265,'Section8-FY22'!C$2:F$352,4,FALSE)</f>
        <v>Boston-Cambridge-Quincy, MA-NH HUD Metro FMR Area</v>
      </c>
    </row>
    <row r="266" spans="1:13" x14ac:dyDescent="0.25">
      <c r="A266">
        <v>25</v>
      </c>
      <c r="B266">
        <v>901</v>
      </c>
      <c r="C266">
        <v>25021</v>
      </c>
      <c r="D266">
        <v>44105</v>
      </c>
      <c r="E266" t="s">
        <v>131</v>
      </c>
      <c r="F266" t="s">
        <v>1487</v>
      </c>
      <c r="G266" t="s">
        <v>1493</v>
      </c>
      <c r="H266" t="str">
        <f t="shared" si="4"/>
        <v>Needham</v>
      </c>
      <c r="I266" t="s">
        <v>1489</v>
      </c>
      <c r="J266">
        <v>11891</v>
      </c>
      <c r="K266">
        <v>0.28510000000000002</v>
      </c>
      <c r="L266" t="str">
        <f>VLOOKUP(H266,'Section8-FY22'!C$2:F$352,2,FALSE)</f>
        <v>METRO14460MM1120</v>
      </c>
      <c r="M266" t="str">
        <f>VLOOKUP(H266,'Section8-FY22'!C$2:F$352,4,FALSE)</f>
        <v>Boston-Cambridge-Quincy, MA-NH HUD Metro FMR Area</v>
      </c>
    </row>
    <row r="267" spans="1:13" x14ac:dyDescent="0.25">
      <c r="A267">
        <v>25</v>
      </c>
      <c r="B267">
        <v>901</v>
      </c>
      <c r="C267">
        <v>25021</v>
      </c>
      <c r="D267">
        <v>74175</v>
      </c>
      <c r="E267" t="s">
        <v>131</v>
      </c>
      <c r="F267" t="s">
        <v>1487</v>
      </c>
      <c r="G267" t="s">
        <v>1494</v>
      </c>
      <c r="H267" t="str">
        <f t="shared" si="4"/>
        <v>Wellesley</v>
      </c>
      <c r="I267" t="s">
        <v>1489</v>
      </c>
      <c r="J267">
        <v>9282</v>
      </c>
      <c r="K267">
        <v>0.2225</v>
      </c>
      <c r="L267" t="str">
        <f>VLOOKUP(H267,'Section8-FY22'!C$2:F$352,2,FALSE)</f>
        <v>METRO14460MM1120</v>
      </c>
      <c r="M267" t="str">
        <f>VLOOKUP(H267,'Section8-FY22'!C$2:F$352,4,FALSE)</f>
        <v>Boston-Cambridge-Quincy, MA-NH HUD Metro FMR Area</v>
      </c>
    </row>
    <row r="268" spans="1:13" x14ac:dyDescent="0.25">
      <c r="A268">
        <v>25</v>
      </c>
      <c r="B268">
        <v>901</v>
      </c>
      <c r="C268">
        <v>25021</v>
      </c>
      <c r="D268">
        <v>78690</v>
      </c>
      <c r="E268" t="s">
        <v>131</v>
      </c>
      <c r="F268" t="s">
        <v>1487</v>
      </c>
      <c r="G268" t="s">
        <v>1495</v>
      </c>
      <c r="H268" t="str">
        <f t="shared" si="4"/>
        <v>Westwood</v>
      </c>
      <c r="I268" t="s">
        <v>1489</v>
      </c>
      <c r="J268">
        <v>5801</v>
      </c>
      <c r="K268">
        <v>0.1391</v>
      </c>
      <c r="L268" t="str">
        <f>VLOOKUP(H268,'Section8-FY22'!C$2:F$352,2,FALSE)</f>
        <v>METRO14460MM1120</v>
      </c>
      <c r="M268" t="str">
        <f>VLOOKUP(H268,'Section8-FY22'!C$2:F$352,4,FALSE)</f>
        <v>Boston-Cambridge-Quincy, MA-NH HUD Metro FMR Area</v>
      </c>
    </row>
    <row r="269" spans="1:13" x14ac:dyDescent="0.25">
      <c r="A269">
        <v>25</v>
      </c>
      <c r="B269">
        <v>902</v>
      </c>
      <c r="C269">
        <v>25021</v>
      </c>
      <c r="D269">
        <v>9175</v>
      </c>
      <c r="E269" t="s">
        <v>131</v>
      </c>
      <c r="F269" t="s">
        <v>1487</v>
      </c>
      <c r="G269" t="s">
        <v>1496</v>
      </c>
      <c r="H269" t="str">
        <f t="shared" si="4"/>
        <v>Brookline</v>
      </c>
      <c r="I269" t="s">
        <v>1497</v>
      </c>
      <c r="J269">
        <v>27961</v>
      </c>
      <c r="K269">
        <v>0.57920000000000005</v>
      </c>
      <c r="L269" t="str">
        <f>VLOOKUP(H269,'Section8-FY22'!C$2:F$352,2,FALSE)</f>
        <v>METRO14460MM1120</v>
      </c>
      <c r="M269" t="str">
        <f>VLOOKUP(H269,'Section8-FY22'!C$2:F$352,4,FALSE)</f>
        <v>Boston-Cambridge-Quincy, MA-NH HUD Metro FMR Area</v>
      </c>
    </row>
    <row r="270" spans="1:13" x14ac:dyDescent="0.25">
      <c r="A270">
        <v>25</v>
      </c>
      <c r="B270">
        <v>902</v>
      </c>
      <c r="C270">
        <v>25021</v>
      </c>
      <c r="D270">
        <v>16495</v>
      </c>
      <c r="E270" t="s">
        <v>131</v>
      </c>
      <c r="F270" t="s">
        <v>1487</v>
      </c>
      <c r="G270" t="s">
        <v>1498</v>
      </c>
      <c r="H270" t="str">
        <f t="shared" si="4"/>
        <v>Dedham</v>
      </c>
      <c r="I270" t="s">
        <v>1497</v>
      </c>
      <c r="J270">
        <v>10459</v>
      </c>
      <c r="K270">
        <v>0.2167</v>
      </c>
      <c r="L270" t="str">
        <f>VLOOKUP(H270,'Section8-FY22'!C$2:F$352,2,FALSE)</f>
        <v>METRO14460MM1120</v>
      </c>
      <c r="M270" t="str">
        <f>VLOOKUP(H270,'Section8-FY22'!C$2:F$352,4,FALSE)</f>
        <v>Boston-Cambridge-Quincy, MA-NH HUD Metro FMR Area</v>
      </c>
    </row>
    <row r="271" spans="1:13" x14ac:dyDescent="0.25">
      <c r="A271">
        <v>25</v>
      </c>
      <c r="B271">
        <v>902</v>
      </c>
      <c r="C271">
        <v>25021</v>
      </c>
      <c r="D271">
        <v>41690</v>
      </c>
      <c r="E271" t="s">
        <v>131</v>
      </c>
      <c r="F271" t="s">
        <v>1487</v>
      </c>
      <c r="G271" t="s">
        <v>1499</v>
      </c>
      <c r="H271" t="str">
        <f t="shared" si="4"/>
        <v>Milton</v>
      </c>
      <c r="I271" t="s">
        <v>1497</v>
      </c>
      <c r="J271">
        <v>9838</v>
      </c>
      <c r="K271">
        <v>0.20380000000000001</v>
      </c>
      <c r="L271" t="str">
        <f>VLOOKUP(H271,'Section8-FY22'!C$2:F$352,2,FALSE)</f>
        <v>METRO14460MM1120</v>
      </c>
      <c r="M271" t="str">
        <f>VLOOKUP(H271,'Section8-FY22'!C$2:F$352,4,FALSE)</f>
        <v>Boston-Cambridge-Quincy, MA-NH HUD Metro FMR Area</v>
      </c>
    </row>
    <row r="272" spans="1:13" x14ac:dyDescent="0.25">
      <c r="A272">
        <v>25</v>
      </c>
      <c r="B272">
        <v>902</v>
      </c>
      <c r="C272">
        <v>25021</v>
      </c>
      <c r="D272">
        <v>55745</v>
      </c>
      <c r="E272" t="s">
        <v>131</v>
      </c>
      <c r="F272" t="s">
        <v>1487</v>
      </c>
      <c r="G272" t="s">
        <v>1500</v>
      </c>
      <c r="H272" t="str">
        <f t="shared" si="4"/>
        <v>Quincy</v>
      </c>
      <c r="I272" t="s">
        <v>1497</v>
      </c>
      <c r="J272">
        <v>15</v>
      </c>
      <c r="K272">
        <v>2.9999999999999997E-4</v>
      </c>
      <c r="L272" t="str">
        <f>VLOOKUP(H272,'Section8-FY22'!C$2:F$352,2,FALSE)</f>
        <v>METRO14460MM1120</v>
      </c>
      <c r="M272" t="str">
        <f>VLOOKUP(H272,'Section8-FY22'!C$2:F$352,4,FALSE)</f>
        <v>Boston-Cambridge-Quincy, MA-NH HUD Metro FMR Area</v>
      </c>
    </row>
    <row r="273" spans="1:13" x14ac:dyDescent="0.25">
      <c r="A273">
        <v>25</v>
      </c>
      <c r="B273">
        <v>903</v>
      </c>
      <c r="C273">
        <v>25021</v>
      </c>
      <c r="D273">
        <v>41690</v>
      </c>
      <c r="E273" t="s">
        <v>131</v>
      </c>
      <c r="F273" t="s">
        <v>1487</v>
      </c>
      <c r="G273" t="s">
        <v>1499</v>
      </c>
      <c r="H273" t="str">
        <f t="shared" si="4"/>
        <v>Milton</v>
      </c>
      <c r="I273" t="s">
        <v>1501</v>
      </c>
      <c r="J273">
        <v>6</v>
      </c>
      <c r="K273">
        <v>1E-4</v>
      </c>
      <c r="L273" t="str">
        <f>VLOOKUP(H273,'Section8-FY22'!C$2:F$352,2,FALSE)</f>
        <v>METRO14460MM1120</v>
      </c>
      <c r="M273" t="str">
        <f>VLOOKUP(H273,'Section8-FY22'!C$2:F$352,4,FALSE)</f>
        <v>Boston-Cambridge-Quincy, MA-NH HUD Metro FMR Area</v>
      </c>
    </row>
    <row r="274" spans="1:13" x14ac:dyDescent="0.25">
      <c r="A274">
        <v>25</v>
      </c>
      <c r="B274">
        <v>903</v>
      </c>
      <c r="C274">
        <v>25021</v>
      </c>
      <c r="D274">
        <v>55745</v>
      </c>
      <c r="E274" t="s">
        <v>131</v>
      </c>
      <c r="F274" t="s">
        <v>1487</v>
      </c>
      <c r="G274" t="s">
        <v>1500</v>
      </c>
      <c r="H274" t="str">
        <f t="shared" si="4"/>
        <v>Quincy</v>
      </c>
      <c r="I274" t="s">
        <v>1501</v>
      </c>
      <c r="J274">
        <v>46994</v>
      </c>
      <c r="K274">
        <v>0.99990000000000001</v>
      </c>
      <c r="L274" t="str">
        <f>VLOOKUP(H274,'Section8-FY22'!C$2:F$352,2,FALSE)</f>
        <v>METRO14460MM1120</v>
      </c>
      <c r="M274" t="str">
        <f>VLOOKUP(H274,'Section8-FY22'!C$2:F$352,4,FALSE)</f>
        <v>Boston-Cambridge-Quincy, MA-NH HUD Metro FMR Area</v>
      </c>
    </row>
    <row r="275" spans="1:13" x14ac:dyDescent="0.25">
      <c r="A275">
        <v>25</v>
      </c>
      <c r="B275">
        <v>904</v>
      </c>
      <c r="C275">
        <v>25021</v>
      </c>
      <c r="D275">
        <v>7740</v>
      </c>
      <c r="E275" t="s">
        <v>131</v>
      </c>
      <c r="F275" t="s">
        <v>1487</v>
      </c>
      <c r="G275" t="s">
        <v>1502</v>
      </c>
      <c r="H275" t="s">
        <v>1149</v>
      </c>
      <c r="I275" t="s">
        <v>1503</v>
      </c>
      <c r="J275">
        <v>15077</v>
      </c>
      <c r="K275">
        <v>0.26569999999999999</v>
      </c>
      <c r="L275" t="str">
        <f>VLOOKUP(H275,'Section8-FY22'!C$2:F$352,2,FALSE)</f>
        <v>METRO14460MM1120</v>
      </c>
      <c r="M275" t="str">
        <f>VLOOKUP(H275,'Section8-FY22'!C$2:F$352,4,FALSE)</f>
        <v>Boston-Cambridge-Quincy, MA-NH HUD Metro FMR Area</v>
      </c>
    </row>
    <row r="276" spans="1:13" x14ac:dyDescent="0.25">
      <c r="A276">
        <v>25</v>
      </c>
      <c r="B276">
        <v>904</v>
      </c>
      <c r="C276">
        <v>25021</v>
      </c>
      <c r="D276">
        <v>14640</v>
      </c>
      <c r="E276" t="s">
        <v>131</v>
      </c>
      <c r="F276" t="s">
        <v>1487</v>
      </c>
      <c r="G276" t="s">
        <v>1504</v>
      </c>
      <c r="H276" t="str">
        <f t="shared" si="4"/>
        <v>Cohasset</v>
      </c>
      <c r="I276" t="s">
        <v>1503</v>
      </c>
      <c r="J276">
        <v>3341</v>
      </c>
      <c r="K276">
        <v>5.8900000000000001E-2</v>
      </c>
      <c r="L276" t="str">
        <f>VLOOKUP(H276,'Section8-FY22'!C$2:F$352,2,FALSE)</f>
        <v>METRO14460MM1120</v>
      </c>
      <c r="M276" t="str">
        <f>VLOOKUP(H276,'Section8-FY22'!C$2:F$352,4,FALSE)</f>
        <v>Boston-Cambridge-Quincy, MA-NH HUD Metro FMR Area</v>
      </c>
    </row>
    <row r="277" spans="1:13" x14ac:dyDescent="0.25">
      <c r="A277">
        <v>25</v>
      </c>
      <c r="B277">
        <v>904</v>
      </c>
      <c r="C277">
        <v>25021</v>
      </c>
      <c r="D277">
        <v>56000</v>
      </c>
      <c r="E277" t="s">
        <v>131</v>
      </c>
      <c r="F277" t="s">
        <v>1487</v>
      </c>
      <c r="G277" t="s">
        <v>1505</v>
      </c>
      <c r="H277" t="s">
        <v>1152</v>
      </c>
      <c r="I277" t="s">
        <v>1503</v>
      </c>
      <c r="J277">
        <v>12901</v>
      </c>
      <c r="K277">
        <v>0.22739999999999999</v>
      </c>
      <c r="L277" t="str">
        <f>VLOOKUP(H277,'Section8-FY22'!C$2:F$352,2,FALSE)</f>
        <v>METRO14460MM1120</v>
      </c>
      <c r="M277" t="str">
        <f>VLOOKUP(H277,'Section8-FY22'!C$2:F$352,4,FALSE)</f>
        <v>Boston-Cambridge-Quincy, MA-NH HUD Metro FMR Area</v>
      </c>
    </row>
    <row r="278" spans="1:13" x14ac:dyDescent="0.25">
      <c r="A278">
        <v>25</v>
      </c>
      <c r="B278">
        <v>904</v>
      </c>
      <c r="C278">
        <v>25021</v>
      </c>
      <c r="D278">
        <v>78972</v>
      </c>
      <c r="E278" t="s">
        <v>131</v>
      </c>
      <c r="F278" t="s">
        <v>1487</v>
      </c>
      <c r="G278" t="s">
        <v>1506</v>
      </c>
      <c r="H278" t="s">
        <v>1153</v>
      </c>
      <c r="I278" t="s">
        <v>1503</v>
      </c>
      <c r="J278">
        <v>25419</v>
      </c>
      <c r="K278">
        <v>0.44800000000000001</v>
      </c>
      <c r="L278" t="str">
        <f>VLOOKUP(H278,'Section8-FY22'!C$2:F$352,2,FALSE)</f>
        <v>METRO14460MM1120</v>
      </c>
      <c r="M278" t="str">
        <f>VLOOKUP(H278,'Section8-FY22'!C$2:F$352,4,FALSE)</f>
        <v>Boston-Cambridge-Quincy, MA-NH HUD Metro FMR Area</v>
      </c>
    </row>
    <row r="279" spans="1:13" x14ac:dyDescent="0.25">
      <c r="A279">
        <v>25</v>
      </c>
      <c r="B279">
        <v>905</v>
      </c>
      <c r="C279">
        <v>25021</v>
      </c>
      <c r="D279">
        <v>2935</v>
      </c>
      <c r="E279" t="s">
        <v>131</v>
      </c>
      <c r="F279" t="s">
        <v>1487</v>
      </c>
      <c r="G279" t="s">
        <v>1507</v>
      </c>
      <c r="H279" t="str">
        <f t="shared" si="4"/>
        <v>Avon</v>
      </c>
      <c r="I279" t="s">
        <v>1508</v>
      </c>
      <c r="J279">
        <v>1833</v>
      </c>
      <c r="K279">
        <v>3.8100000000000002E-2</v>
      </c>
      <c r="L279" t="str">
        <f>VLOOKUP(H279,'Section8-FY22'!C$2:F$352,2,FALSE)</f>
        <v>METRO14460MM1200</v>
      </c>
      <c r="M279" t="str">
        <f>VLOOKUP(H279,'Section8-FY22'!C$2:F$352,4,FALSE)</f>
        <v>Brockton, MA HUD Metro FMR Area</v>
      </c>
    </row>
    <row r="280" spans="1:13" x14ac:dyDescent="0.25">
      <c r="A280">
        <v>25</v>
      </c>
      <c r="B280">
        <v>905</v>
      </c>
      <c r="C280">
        <v>25021</v>
      </c>
      <c r="D280">
        <v>11315</v>
      </c>
      <c r="E280" t="s">
        <v>131</v>
      </c>
      <c r="F280" t="s">
        <v>1487</v>
      </c>
      <c r="G280" t="s">
        <v>1509</v>
      </c>
      <c r="H280" t="str">
        <f t="shared" si="4"/>
        <v>Canton</v>
      </c>
      <c r="I280" t="s">
        <v>1508</v>
      </c>
      <c r="J280">
        <v>9930</v>
      </c>
      <c r="K280">
        <v>0.20630000000000001</v>
      </c>
      <c r="L280" t="str">
        <f>VLOOKUP(H280,'Section8-FY22'!C$2:F$352,2,FALSE)</f>
        <v>METRO14460MM1120</v>
      </c>
      <c r="M280" t="str">
        <f>VLOOKUP(H280,'Section8-FY22'!C$2:F$352,4,FALSE)</f>
        <v>Boston-Cambridge-Quincy, MA-NH HUD Metro FMR Area</v>
      </c>
    </row>
    <row r="281" spans="1:13" x14ac:dyDescent="0.25">
      <c r="A281">
        <v>25</v>
      </c>
      <c r="B281">
        <v>905</v>
      </c>
      <c r="C281">
        <v>25021</v>
      </c>
      <c r="D281">
        <v>30455</v>
      </c>
      <c r="E281" t="s">
        <v>131</v>
      </c>
      <c r="F281" t="s">
        <v>1487</v>
      </c>
      <c r="G281" t="s">
        <v>1510</v>
      </c>
      <c r="H281" t="str">
        <f t="shared" si="4"/>
        <v>Holbrook</v>
      </c>
      <c r="I281" t="s">
        <v>1508</v>
      </c>
      <c r="J281">
        <v>4414</v>
      </c>
      <c r="K281">
        <v>9.1700000000000004E-2</v>
      </c>
      <c r="L281" t="str">
        <f>VLOOKUP(H281,'Section8-FY22'!C$2:F$352,2,FALSE)</f>
        <v>METRO14460MM1120</v>
      </c>
      <c r="M281" t="str">
        <f>VLOOKUP(H281,'Section8-FY22'!C$2:F$352,4,FALSE)</f>
        <v>Boston-Cambridge-Quincy, MA-NH HUD Metro FMR Area</v>
      </c>
    </row>
    <row r="282" spans="1:13" x14ac:dyDescent="0.25">
      <c r="A282">
        <v>25</v>
      </c>
      <c r="B282">
        <v>905</v>
      </c>
      <c r="C282">
        <v>25021</v>
      </c>
      <c r="D282">
        <v>50250</v>
      </c>
      <c r="E282" t="s">
        <v>131</v>
      </c>
      <c r="F282" t="s">
        <v>1487</v>
      </c>
      <c r="G282" t="s">
        <v>1511</v>
      </c>
      <c r="H282" t="str">
        <f t="shared" si="4"/>
        <v>Norwood</v>
      </c>
      <c r="I282" t="s">
        <v>1508</v>
      </c>
      <c r="J282">
        <v>13634</v>
      </c>
      <c r="K282">
        <v>0.2833</v>
      </c>
      <c r="L282" t="str">
        <f>VLOOKUP(H282,'Section8-FY22'!C$2:F$352,2,FALSE)</f>
        <v>METRO14460MM1120</v>
      </c>
      <c r="M282" t="str">
        <f>VLOOKUP(H282,'Section8-FY22'!C$2:F$352,4,FALSE)</f>
        <v>Boston-Cambridge-Quincy, MA-NH HUD Metro FMR Area</v>
      </c>
    </row>
    <row r="283" spans="1:13" x14ac:dyDescent="0.25">
      <c r="A283">
        <v>25</v>
      </c>
      <c r="B283">
        <v>905</v>
      </c>
      <c r="C283">
        <v>25021</v>
      </c>
      <c r="D283">
        <v>60785</v>
      </c>
      <c r="E283" t="s">
        <v>131</v>
      </c>
      <c r="F283" t="s">
        <v>1487</v>
      </c>
      <c r="G283" t="s">
        <v>1512</v>
      </c>
      <c r="H283" t="str">
        <f t="shared" si="4"/>
        <v>Sharon</v>
      </c>
      <c r="I283" t="s">
        <v>1508</v>
      </c>
      <c r="J283">
        <v>6581</v>
      </c>
      <c r="K283">
        <v>0.13669999999999999</v>
      </c>
      <c r="L283" t="str">
        <f>VLOOKUP(H283,'Section8-FY22'!C$2:F$352,2,FALSE)</f>
        <v>METRO14460MM1120</v>
      </c>
      <c r="M283" t="str">
        <f>VLOOKUP(H283,'Section8-FY22'!C$2:F$352,4,FALSE)</f>
        <v>Boston-Cambridge-Quincy, MA-NH HUD Metro FMR Area</v>
      </c>
    </row>
    <row r="284" spans="1:13" x14ac:dyDescent="0.25">
      <c r="A284">
        <v>25</v>
      </c>
      <c r="B284">
        <v>905</v>
      </c>
      <c r="C284">
        <v>25021</v>
      </c>
      <c r="D284">
        <v>67945</v>
      </c>
      <c r="E284" t="s">
        <v>131</v>
      </c>
      <c r="F284" t="s">
        <v>1487</v>
      </c>
      <c r="G284" t="s">
        <v>1513</v>
      </c>
      <c r="H284" t="str">
        <f t="shared" si="4"/>
        <v>Stoughton</v>
      </c>
      <c r="I284" t="s">
        <v>1508</v>
      </c>
      <c r="J284">
        <v>11739</v>
      </c>
      <c r="K284">
        <v>0.24390000000000001</v>
      </c>
      <c r="L284" t="str">
        <f>VLOOKUP(H284,'Section8-FY22'!C$2:F$352,2,FALSE)</f>
        <v>METRO14460MM1120</v>
      </c>
      <c r="M284" t="str">
        <f>VLOOKUP(H284,'Section8-FY22'!C$2:F$352,4,FALSE)</f>
        <v>Boston-Cambridge-Quincy, MA-NH HUD Metro FMR Area</v>
      </c>
    </row>
    <row r="285" spans="1:13" x14ac:dyDescent="0.25">
      <c r="A285">
        <v>25</v>
      </c>
      <c r="B285">
        <v>906</v>
      </c>
      <c r="C285">
        <v>25021</v>
      </c>
      <c r="D285">
        <v>4930</v>
      </c>
      <c r="E285" t="s">
        <v>131</v>
      </c>
      <c r="F285" t="s">
        <v>1487</v>
      </c>
      <c r="G285" t="s">
        <v>1514</v>
      </c>
      <c r="H285" t="str">
        <f t="shared" si="4"/>
        <v>Bellingham</v>
      </c>
      <c r="I285" t="s">
        <v>1515</v>
      </c>
      <c r="J285">
        <v>6749</v>
      </c>
      <c r="K285">
        <v>0.13600000000000001</v>
      </c>
      <c r="L285" t="str">
        <f>VLOOKUP(H285,'Section8-FY22'!C$2:F$352,2,FALSE)</f>
        <v>METRO14460MM1120</v>
      </c>
      <c r="M285" t="str">
        <f>VLOOKUP(H285,'Section8-FY22'!C$2:F$352,4,FALSE)</f>
        <v>Boston-Cambridge-Quincy, MA-NH HUD Metro FMR Area</v>
      </c>
    </row>
    <row r="286" spans="1:13" x14ac:dyDescent="0.25">
      <c r="A286">
        <v>25</v>
      </c>
      <c r="B286">
        <v>906</v>
      </c>
      <c r="C286">
        <v>25021</v>
      </c>
      <c r="D286">
        <v>24820</v>
      </c>
      <c r="E286" t="s">
        <v>131</v>
      </c>
      <c r="F286" t="s">
        <v>1487</v>
      </c>
      <c r="G286" t="s">
        <v>1516</v>
      </c>
      <c r="H286" t="str">
        <f t="shared" si="4"/>
        <v>Foxborough</v>
      </c>
      <c r="I286" t="s">
        <v>1515</v>
      </c>
      <c r="J286">
        <v>7682</v>
      </c>
      <c r="K286">
        <v>0.15479999999999999</v>
      </c>
      <c r="L286" t="str">
        <f>VLOOKUP(H286,'Section8-FY22'!C$2:F$352,2,FALSE)</f>
        <v>METRO14460MM1120</v>
      </c>
      <c r="M286" t="str">
        <f>VLOOKUP(H286,'Section8-FY22'!C$2:F$352,4,FALSE)</f>
        <v>Boston-Cambridge-Quincy, MA-NH HUD Metro FMR Area</v>
      </c>
    </row>
    <row r="287" spans="1:13" x14ac:dyDescent="0.25">
      <c r="A287">
        <v>25</v>
      </c>
      <c r="B287">
        <v>906</v>
      </c>
      <c r="C287">
        <v>25021</v>
      </c>
      <c r="D287">
        <v>25172</v>
      </c>
      <c r="E287" t="s">
        <v>131</v>
      </c>
      <c r="F287" t="s">
        <v>1487</v>
      </c>
      <c r="G287" t="s">
        <v>1517</v>
      </c>
      <c r="H287" t="s">
        <v>1150</v>
      </c>
      <c r="I287" t="s">
        <v>1515</v>
      </c>
      <c r="J287">
        <v>12551</v>
      </c>
      <c r="K287">
        <v>0.25280000000000002</v>
      </c>
      <c r="L287" t="str">
        <f>VLOOKUP(H287,'Section8-FY22'!C$2:F$352,2,FALSE)</f>
        <v>METRO14460MM1120</v>
      </c>
      <c r="M287" t="str">
        <f>VLOOKUP(H287,'Section8-FY22'!C$2:F$352,4,FALSE)</f>
        <v>Boston-Cambridge-Quincy, MA-NH HUD Metro FMR Area</v>
      </c>
    </row>
    <row r="288" spans="1:13" x14ac:dyDescent="0.25">
      <c r="A288">
        <v>25</v>
      </c>
      <c r="B288">
        <v>906</v>
      </c>
      <c r="C288">
        <v>25021</v>
      </c>
      <c r="D288">
        <v>46050</v>
      </c>
      <c r="E288" t="s">
        <v>131</v>
      </c>
      <c r="F288" t="s">
        <v>1487</v>
      </c>
      <c r="G288" t="s">
        <v>1518</v>
      </c>
      <c r="H288" t="str">
        <f t="shared" si="4"/>
        <v>Norfolk</v>
      </c>
      <c r="I288" t="s">
        <v>1515</v>
      </c>
      <c r="J288">
        <v>3601</v>
      </c>
      <c r="K288">
        <v>7.2499999999999995E-2</v>
      </c>
      <c r="L288" t="str">
        <f>VLOOKUP(H288,'Section8-FY22'!C$2:F$352,2,FALSE)</f>
        <v>METRO14460MM1120</v>
      </c>
      <c r="M288" t="str">
        <f>VLOOKUP(H288,'Section8-FY22'!C$2:F$352,4,FALSE)</f>
        <v>Boston-Cambridge-Quincy, MA-NH HUD Metro FMR Area</v>
      </c>
    </row>
    <row r="289" spans="1:13" x14ac:dyDescent="0.25">
      <c r="A289">
        <v>25</v>
      </c>
      <c r="B289">
        <v>906</v>
      </c>
      <c r="C289">
        <v>25021</v>
      </c>
      <c r="D289">
        <v>54100</v>
      </c>
      <c r="E289" t="s">
        <v>131</v>
      </c>
      <c r="F289" t="s">
        <v>1487</v>
      </c>
      <c r="G289" t="s">
        <v>1519</v>
      </c>
      <c r="H289" t="str">
        <f t="shared" si="4"/>
        <v>Plainville</v>
      </c>
      <c r="I289" t="s">
        <v>1515</v>
      </c>
      <c r="J289">
        <v>4394</v>
      </c>
      <c r="K289">
        <v>8.8499999999999995E-2</v>
      </c>
      <c r="L289" t="str">
        <f>VLOOKUP(H289,'Section8-FY22'!C$2:F$352,2,FALSE)</f>
        <v>METRO14460MM1120</v>
      </c>
      <c r="M289" t="str">
        <f>VLOOKUP(H289,'Section8-FY22'!C$2:F$352,4,FALSE)</f>
        <v>Boston-Cambridge-Quincy, MA-NH HUD Metro FMR Area</v>
      </c>
    </row>
    <row r="290" spans="1:13" x14ac:dyDescent="0.25">
      <c r="A290">
        <v>25</v>
      </c>
      <c r="B290">
        <v>906</v>
      </c>
      <c r="C290">
        <v>25021</v>
      </c>
      <c r="D290">
        <v>72495</v>
      </c>
      <c r="E290" t="s">
        <v>131</v>
      </c>
      <c r="F290" t="s">
        <v>1487</v>
      </c>
      <c r="G290" t="s">
        <v>1520</v>
      </c>
      <c r="H290" t="str">
        <f t="shared" si="4"/>
        <v>Walpole</v>
      </c>
      <c r="I290" t="s">
        <v>1515</v>
      </c>
      <c r="J290">
        <v>10042</v>
      </c>
      <c r="K290">
        <v>0.20230000000000001</v>
      </c>
      <c r="L290" t="str">
        <f>VLOOKUP(H290,'Section8-FY22'!C$2:F$352,2,FALSE)</f>
        <v>METRO14460MM1120</v>
      </c>
      <c r="M290" t="str">
        <f>VLOOKUP(H290,'Section8-FY22'!C$2:F$352,4,FALSE)</f>
        <v>Boston-Cambridge-Quincy, MA-NH HUD Metro FMR Area</v>
      </c>
    </row>
    <row r="291" spans="1:13" x14ac:dyDescent="0.25">
      <c r="A291">
        <v>25</v>
      </c>
      <c r="B291">
        <v>906</v>
      </c>
      <c r="C291">
        <v>25021</v>
      </c>
      <c r="D291">
        <v>82315</v>
      </c>
      <c r="E291" t="s">
        <v>131</v>
      </c>
      <c r="F291" t="s">
        <v>1487</v>
      </c>
      <c r="G291" t="s">
        <v>1521</v>
      </c>
      <c r="H291" t="str">
        <f t="shared" si="4"/>
        <v>Wrentham</v>
      </c>
      <c r="I291" t="s">
        <v>1515</v>
      </c>
      <c r="J291">
        <v>4620</v>
      </c>
      <c r="K291">
        <v>9.3100000000000002E-2</v>
      </c>
      <c r="L291" t="str">
        <f>VLOOKUP(H291,'Section8-FY22'!C$2:F$352,2,FALSE)</f>
        <v>METRO14460MM1120</v>
      </c>
      <c r="M291" t="str">
        <f>VLOOKUP(H291,'Section8-FY22'!C$2:F$352,4,FALSE)</f>
        <v>Boston-Cambridge-Quincy, MA-NH HUD Metro FMR Area</v>
      </c>
    </row>
    <row r="292" spans="1:13" x14ac:dyDescent="0.25">
      <c r="A292">
        <v>25</v>
      </c>
      <c r="B292">
        <v>1001</v>
      </c>
      <c r="C292">
        <v>25005</v>
      </c>
      <c r="D292">
        <v>2690</v>
      </c>
      <c r="E292" t="s">
        <v>131</v>
      </c>
      <c r="F292" t="s">
        <v>1522</v>
      </c>
      <c r="G292" t="s">
        <v>1523</v>
      </c>
      <c r="H292" t="str">
        <f t="shared" si="4"/>
        <v>Attleboro</v>
      </c>
      <c r="I292" t="s">
        <v>1524</v>
      </c>
      <c r="J292">
        <v>19097</v>
      </c>
      <c r="K292">
        <v>0.38800000000000001</v>
      </c>
      <c r="L292" t="str">
        <f>VLOOKUP(H292,'Section8-FY22'!C$2:F$352,2,FALSE)</f>
        <v>METRO39300M39300</v>
      </c>
      <c r="M292" t="str">
        <f>VLOOKUP(H292,'Section8-FY22'!C$2:F$352,4,FALSE)</f>
        <v>Providence-Fall River, RI-MA HUD Metro FMR Area</v>
      </c>
    </row>
    <row r="293" spans="1:13" x14ac:dyDescent="0.25">
      <c r="A293">
        <v>25</v>
      </c>
      <c r="B293">
        <v>1001</v>
      </c>
      <c r="C293">
        <v>25005</v>
      </c>
      <c r="D293">
        <v>46598</v>
      </c>
      <c r="E293" t="s">
        <v>131</v>
      </c>
      <c r="F293" t="s">
        <v>1522</v>
      </c>
      <c r="G293" t="s">
        <v>1525</v>
      </c>
      <c r="H293" t="s">
        <v>866</v>
      </c>
      <c r="I293" t="s">
        <v>1524</v>
      </c>
      <c r="J293">
        <v>12551</v>
      </c>
      <c r="K293">
        <v>0.255</v>
      </c>
      <c r="L293" t="str">
        <f>VLOOKUP(H293,'Section8-FY22'!C$2:F$352,2,FALSE)</f>
        <v>METRO39300M39300</v>
      </c>
      <c r="M293" t="str">
        <f>VLOOKUP(H293,'Section8-FY22'!C$2:F$352,4,FALSE)</f>
        <v>Providence-Fall River, RI-MA HUD Metro FMR Area</v>
      </c>
    </row>
    <row r="294" spans="1:13" x14ac:dyDescent="0.25">
      <c r="A294">
        <v>25</v>
      </c>
      <c r="B294">
        <v>1001</v>
      </c>
      <c r="C294">
        <v>25005</v>
      </c>
      <c r="D294">
        <v>56375</v>
      </c>
      <c r="E294" t="s">
        <v>131</v>
      </c>
      <c r="F294" t="s">
        <v>1522</v>
      </c>
      <c r="G294" t="s">
        <v>1526</v>
      </c>
      <c r="H294" t="str">
        <f t="shared" si="4"/>
        <v>Rehoboth</v>
      </c>
      <c r="I294" t="s">
        <v>1524</v>
      </c>
      <c r="J294">
        <v>4611</v>
      </c>
      <c r="K294">
        <v>9.3700000000000006E-2</v>
      </c>
      <c r="L294" t="str">
        <f>VLOOKUP(H294,'Section8-FY22'!C$2:F$352,2,FALSE)</f>
        <v>METRO39300M39300</v>
      </c>
      <c r="M294" t="str">
        <f>VLOOKUP(H294,'Section8-FY22'!C$2:F$352,4,FALSE)</f>
        <v>Providence-Fall River, RI-MA HUD Metro FMR Area</v>
      </c>
    </row>
    <row r="295" spans="1:13" x14ac:dyDescent="0.25">
      <c r="A295">
        <v>25</v>
      </c>
      <c r="B295">
        <v>1001</v>
      </c>
      <c r="C295">
        <v>25005</v>
      </c>
      <c r="D295">
        <v>60645</v>
      </c>
      <c r="E295" t="s">
        <v>131</v>
      </c>
      <c r="F295" t="s">
        <v>1522</v>
      </c>
      <c r="G295" t="s">
        <v>1527</v>
      </c>
      <c r="H295" t="str">
        <f t="shared" si="4"/>
        <v>Seekonk</v>
      </c>
      <c r="I295" t="s">
        <v>1524</v>
      </c>
      <c r="J295">
        <v>6057</v>
      </c>
      <c r="K295">
        <v>0.1231</v>
      </c>
      <c r="L295" t="str">
        <f>VLOOKUP(H295,'Section8-FY22'!C$2:F$352,2,FALSE)</f>
        <v>METRO39300M39300</v>
      </c>
      <c r="M295" t="str">
        <f>VLOOKUP(H295,'Section8-FY22'!C$2:F$352,4,FALSE)</f>
        <v>Providence-Fall River, RI-MA HUD Metro FMR Area</v>
      </c>
    </row>
    <row r="296" spans="1:13" x14ac:dyDescent="0.25">
      <c r="A296">
        <v>25</v>
      </c>
      <c r="B296">
        <v>1001</v>
      </c>
      <c r="C296">
        <v>25005</v>
      </c>
      <c r="D296">
        <v>68750</v>
      </c>
      <c r="E296" t="s">
        <v>131</v>
      </c>
      <c r="F296" t="s">
        <v>1522</v>
      </c>
      <c r="G296" t="s">
        <v>1528</v>
      </c>
      <c r="H296" t="str">
        <f t="shared" si="4"/>
        <v>Swansea</v>
      </c>
      <c r="I296" t="s">
        <v>1524</v>
      </c>
      <c r="J296">
        <v>6904</v>
      </c>
      <c r="K296">
        <v>0.14030000000000001</v>
      </c>
      <c r="L296" t="str">
        <f>VLOOKUP(H296,'Section8-FY22'!C$2:F$352,2,FALSE)</f>
        <v>METRO39300M39300</v>
      </c>
      <c r="M296" t="str">
        <f>VLOOKUP(H296,'Section8-FY22'!C$2:F$352,4,FALSE)</f>
        <v>Providence-Fall River, RI-MA HUD Metro FMR Area</v>
      </c>
    </row>
    <row r="297" spans="1:13" x14ac:dyDescent="0.25">
      <c r="A297">
        <v>25</v>
      </c>
      <c r="B297">
        <v>1002</v>
      </c>
      <c r="C297">
        <v>25005</v>
      </c>
      <c r="D297">
        <v>5280</v>
      </c>
      <c r="E297" t="s">
        <v>131</v>
      </c>
      <c r="F297" t="s">
        <v>1522</v>
      </c>
      <c r="G297" t="s">
        <v>1529</v>
      </c>
      <c r="H297" t="str">
        <f t="shared" si="4"/>
        <v>Berkley</v>
      </c>
      <c r="I297" t="s">
        <v>1530</v>
      </c>
      <c r="J297">
        <v>2360</v>
      </c>
      <c r="K297">
        <v>3.8399999999999997E-2</v>
      </c>
      <c r="L297" t="str">
        <f>VLOOKUP(H297,'Section8-FY22'!C$2:F$352,2,FALSE)</f>
        <v>METRO39300MM1120</v>
      </c>
      <c r="M297" t="str">
        <f>VLOOKUP(H297,'Section8-FY22'!C$2:F$352,4,FALSE)</f>
        <v>Taunton-Mansfield-Norton, MA HUD Metro FMR Area</v>
      </c>
    </row>
    <row r="298" spans="1:13" x14ac:dyDescent="0.25">
      <c r="A298">
        <v>25</v>
      </c>
      <c r="B298">
        <v>1002</v>
      </c>
      <c r="C298">
        <v>25005</v>
      </c>
      <c r="D298">
        <v>16950</v>
      </c>
      <c r="E298" t="s">
        <v>131</v>
      </c>
      <c r="F298" t="s">
        <v>1522</v>
      </c>
      <c r="G298" t="s">
        <v>1531</v>
      </c>
      <c r="H298" t="str">
        <f t="shared" si="4"/>
        <v>Dighton</v>
      </c>
      <c r="I298" t="s">
        <v>1530</v>
      </c>
      <c r="J298">
        <v>2978</v>
      </c>
      <c r="K298">
        <v>4.8500000000000001E-2</v>
      </c>
      <c r="L298" t="str">
        <f>VLOOKUP(H298,'Section8-FY22'!C$2:F$352,2,FALSE)</f>
        <v>METRO39300MM1120</v>
      </c>
      <c r="M298" t="str">
        <f>VLOOKUP(H298,'Section8-FY22'!C$2:F$352,4,FALSE)</f>
        <v>Taunton-Mansfield-Norton, MA HUD Metro FMR Area</v>
      </c>
    </row>
    <row r="299" spans="1:13" x14ac:dyDescent="0.25">
      <c r="A299">
        <v>25</v>
      </c>
      <c r="B299">
        <v>1002</v>
      </c>
      <c r="C299">
        <v>25005</v>
      </c>
      <c r="D299">
        <v>20100</v>
      </c>
      <c r="E299" t="s">
        <v>131</v>
      </c>
      <c r="F299" t="s">
        <v>1522</v>
      </c>
      <c r="G299" t="s">
        <v>1532</v>
      </c>
      <c r="H299" t="str">
        <f t="shared" si="4"/>
        <v>Easton</v>
      </c>
      <c r="I299" t="s">
        <v>1530</v>
      </c>
      <c r="J299">
        <v>9132</v>
      </c>
      <c r="K299">
        <v>0.14860000000000001</v>
      </c>
      <c r="L299" t="str">
        <f>VLOOKUP(H299,'Section8-FY22'!C$2:F$352,2,FALSE)</f>
        <v>METRO39300MM1200</v>
      </c>
      <c r="M299" t="str">
        <f>VLOOKUP(H299,'Section8-FY22'!C$2:F$352,4,FALSE)</f>
        <v>Easton-Raynham, MA HUD Metro FMR Area</v>
      </c>
    </row>
    <row r="300" spans="1:13" x14ac:dyDescent="0.25">
      <c r="A300">
        <v>25</v>
      </c>
      <c r="B300">
        <v>1002</v>
      </c>
      <c r="C300">
        <v>25005</v>
      </c>
      <c r="D300">
        <v>38225</v>
      </c>
      <c r="E300" t="s">
        <v>131</v>
      </c>
      <c r="F300" t="s">
        <v>1522</v>
      </c>
      <c r="G300" t="s">
        <v>1533</v>
      </c>
      <c r="H300" t="str">
        <f t="shared" si="4"/>
        <v>Mansfield</v>
      </c>
      <c r="I300" t="s">
        <v>1530</v>
      </c>
      <c r="J300">
        <v>9282</v>
      </c>
      <c r="K300">
        <v>0.15110000000000001</v>
      </c>
      <c r="L300" t="str">
        <f>VLOOKUP(H300,'Section8-FY22'!C$2:F$352,2,FALSE)</f>
        <v>METRO39300MM1120</v>
      </c>
      <c r="M300" t="str">
        <f>VLOOKUP(H300,'Section8-FY22'!C$2:F$352,4,FALSE)</f>
        <v>Taunton-Mansfield-Norton, MA HUD Metro FMR Area</v>
      </c>
    </row>
    <row r="301" spans="1:13" x14ac:dyDescent="0.25">
      <c r="A301">
        <v>25</v>
      </c>
      <c r="B301">
        <v>1002</v>
      </c>
      <c r="C301">
        <v>25005</v>
      </c>
      <c r="D301">
        <v>49970</v>
      </c>
      <c r="E301" t="s">
        <v>131</v>
      </c>
      <c r="F301" t="s">
        <v>1522</v>
      </c>
      <c r="G301" t="s">
        <v>1534</v>
      </c>
      <c r="H301" t="str">
        <f t="shared" si="4"/>
        <v>Norton</v>
      </c>
      <c r="I301" t="s">
        <v>1530</v>
      </c>
      <c r="J301">
        <v>6971</v>
      </c>
      <c r="K301">
        <v>0.1135</v>
      </c>
      <c r="L301" t="str">
        <f>VLOOKUP(H301,'Section8-FY22'!C$2:F$352,2,FALSE)</f>
        <v>METRO39300MM1120</v>
      </c>
      <c r="M301" t="str">
        <f>VLOOKUP(H301,'Section8-FY22'!C$2:F$352,4,FALSE)</f>
        <v>Taunton-Mansfield-Norton, MA HUD Metro FMR Area</v>
      </c>
    </row>
    <row r="302" spans="1:13" x14ac:dyDescent="0.25">
      <c r="A302">
        <v>25</v>
      </c>
      <c r="B302">
        <v>1002</v>
      </c>
      <c r="C302">
        <v>25005</v>
      </c>
      <c r="D302">
        <v>56060</v>
      </c>
      <c r="E302" t="s">
        <v>131</v>
      </c>
      <c r="F302" t="s">
        <v>1522</v>
      </c>
      <c r="G302" t="s">
        <v>1535</v>
      </c>
      <c r="H302" t="str">
        <f t="shared" si="4"/>
        <v>Raynham</v>
      </c>
      <c r="I302" t="s">
        <v>1530</v>
      </c>
      <c r="J302">
        <v>5749</v>
      </c>
      <c r="K302">
        <v>9.3600000000000003E-2</v>
      </c>
      <c r="L302" t="str">
        <f>VLOOKUP(H302,'Section8-FY22'!C$2:F$352,2,FALSE)</f>
        <v>METRO39300MM1200</v>
      </c>
      <c r="M302" t="str">
        <f>VLOOKUP(H302,'Section8-FY22'!C$2:F$352,4,FALSE)</f>
        <v>Easton-Raynham, MA HUD Metro FMR Area</v>
      </c>
    </row>
    <row r="303" spans="1:13" x14ac:dyDescent="0.25">
      <c r="A303">
        <v>25</v>
      </c>
      <c r="B303">
        <v>1002</v>
      </c>
      <c r="C303">
        <v>25005</v>
      </c>
      <c r="D303">
        <v>69170</v>
      </c>
      <c r="E303" t="s">
        <v>131</v>
      </c>
      <c r="F303" t="s">
        <v>1522</v>
      </c>
      <c r="G303" t="s">
        <v>1536</v>
      </c>
      <c r="H303" t="str">
        <f t="shared" si="4"/>
        <v>Taunton</v>
      </c>
      <c r="I303" t="s">
        <v>1530</v>
      </c>
      <c r="J303">
        <v>24965</v>
      </c>
      <c r="K303">
        <v>0.40639999999999998</v>
      </c>
      <c r="L303" t="str">
        <f>VLOOKUP(H303,'Section8-FY22'!C$2:F$352,2,FALSE)</f>
        <v>METRO39300MM1120</v>
      </c>
      <c r="M303" t="str">
        <f>VLOOKUP(H303,'Section8-FY22'!C$2:F$352,4,FALSE)</f>
        <v>Taunton-Mansfield-Norton, MA HUD Metro FMR Area</v>
      </c>
    </row>
    <row r="304" spans="1:13" x14ac:dyDescent="0.25">
      <c r="A304">
        <v>25</v>
      </c>
      <c r="B304">
        <v>1003</v>
      </c>
      <c r="C304">
        <v>25005</v>
      </c>
      <c r="D304">
        <v>520</v>
      </c>
      <c r="E304" t="s">
        <v>131</v>
      </c>
      <c r="F304" t="s">
        <v>1522</v>
      </c>
      <c r="G304" t="s">
        <v>1537</v>
      </c>
      <c r="H304" t="str">
        <f t="shared" si="4"/>
        <v>Acushnet</v>
      </c>
      <c r="I304" t="s">
        <v>1538</v>
      </c>
      <c r="J304">
        <v>4291</v>
      </c>
      <c r="K304">
        <v>7.1999999999999995E-2</v>
      </c>
      <c r="L304" t="str">
        <f>VLOOKUP(H304,'Section8-FY22'!C$2:F$352,2,FALSE)</f>
        <v>METRO39300MM5400</v>
      </c>
      <c r="M304" t="str">
        <f>VLOOKUP(H304,'Section8-FY22'!C$2:F$352,4,FALSE)</f>
        <v>New Bedford, MA HUD Metro FMR Area</v>
      </c>
    </row>
    <row r="305" spans="1:13" x14ac:dyDescent="0.25">
      <c r="A305">
        <v>25</v>
      </c>
      <c r="B305">
        <v>1003</v>
      </c>
      <c r="C305">
        <v>25005</v>
      </c>
      <c r="D305">
        <v>23000</v>
      </c>
      <c r="E305" t="s">
        <v>131</v>
      </c>
      <c r="F305" t="s">
        <v>1522</v>
      </c>
      <c r="G305" t="s">
        <v>1539</v>
      </c>
      <c r="H305" t="str">
        <f t="shared" si="4"/>
        <v>Fall River</v>
      </c>
      <c r="I305" t="s">
        <v>1538</v>
      </c>
      <c r="J305">
        <v>44346</v>
      </c>
      <c r="K305">
        <v>0.74439999999999995</v>
      </c>
      <c r="L305" t="str">
        <f>VLOOKUP(H305,'Section8-FY22'!C$2:F$352,2,FALSE)</f>
        <v>METRO39300M39300</v>
      </c>
      <c r="M305" t="str">
        <f>VLOOKUP(H305,'Section8-FY22'!C$2:F$352,4,FALSE)</f>
        <v>Providence-Fall River, RI-MA HUD Metro FMR Area</v>
      </c>
    </row>
    <row r="306" spans="1:13" x14ac:dyDescent="0.25">
      <c r="A306">
        <v>25</v>
      </c>
      <c r="B306">
        <v>1003</v>
      </c>
      <c r="C306">
        <v>25005</v>
      </c>
      <c r="D306">
        <v>25240</v>
      </c>
      <c r="E306" t="s">
        <v>131</v>
      </c>
      <c r="F306" t="s">
        <v>1522</v>
      </c>
      <c r="G306" t="s">
        <v>1540</v>
      </c>
      <c r="H306" t="str">
        <f t="shared" si="4"/>
        <v>Freetown</v>
      </c>
      <c r="I306" t="s">
        <v>1538</v>
      </c>
      <c r="J306">
        <v>3485</v>
      </c>
      <c r="K306">
        <v>5.8500000000000003E-2</v>
      </c>
      <c r="L306" t="str">
        <f>VLOOKUP(H306,'Section8-FY22'!C$2:F$352,2,FALSE)</f>
        <v>METRO39300MM5400</v>
      </c>
      <c r="M306" t="str">
        <f>VLOOKUP(H306,'Section8-FY22'!C$2:F$352,4,FALSE)</f>
        <v>New Bedford, MA HUD Metro FMR Area</v>
      </c>
    </row>
    <row r="307" spans="1:13" x14ac:dyDescent="0.25">
      <c r="A307">
        <v>25</v>
      </c>
      <c r="B307">
        <v>1003</v>
      </c>
      <c r="C307">
        <v>25005</v>
      </c>
      <c r="D307">
        <v>62430</v>
      </c>
      <c r="E307" t="s">
        <v>131</v>
      </c>
      <c r="F307" t="s">
        <v>1522</v>
      </c>
      <c r="G307" t="s">
        <v>1541</v>
      </c>
      <c r="H307" t="str">
        <f t="shared" si="4"/>
        <v>Somerset</v>
      </c>
      <c r="I307" t="s">
        <v>1538</v>
      </c>
      <c r="J307">
        <v>7448</v>
      </c>
      <c r="K307">
        <v>0.125</v>
      </c>
      <c r="L307" t="str">
        <f>VLOOKUP(H307,'Section8-FY22'!C$2:F$352,2,FALSE)</f>
        <v>METRO39300M39300</v>
      </c>
      <c r="M307" t="str">
        <f>VLOOKUP(H307,'Section8-FY22'!C$2:F$352,4,FALSE)</f>
        <v>Providence-Fall River, RI-MA HUD Metro FMR Area</v>
      </c>
    </row>
    <row r="308" spans="1:13" x14ac:dyDescent="0.25">
      <c r="A308">
        <v>25</v>
      </c>
      <c r="B308">
        <v>1004</v>
      </c>
      <c r="C308">
        <v>25005</v>
      </c>
      <c r="D308">
        <v>16425</v>
      </c>
      <c r="E308" t="s">
        <v>131</v>
      </c>
      <c r="F308" t="s">
        <v>1522</v>
      </c>
      <c r="G308" t="s">
        <v>1542</v>
      </c>
      <c r="H308" t="str">
        <f t="shared" si="4"/>
        <v>Dartmouth</v>
      </c>
      <c r="I308" t="s">
        <v>1543</v>
      </c>
      <c r="J308">
        <v>13188</v>
      </c>
      <c r="K308">
        <v>0.18010000000000001</v>
      </c>
      <c r="L308" t="str">
        <f>VLOOKUP(H308,'Section8-FY22'!C$2:F$352,2,FALSE)</f>
        <v>METRO39300MM5400</v>
      </c>
      <c r="M308" t="str">
        <f>VLOOKUP(H308,'Section8-FY22'!C$2:F$352,4,FALSE)</f>
        <v>New Bedford, MA HUD Metro FMR Area</v>
      </c>
    </row>
    <row r="309" spans="1:13" x14ac:dyDescent="0.25">
      <c r="A309">
        <v>25</v>
      </c>
      <c r="B309">
        <v>1004</v>
      </c>
      <c r="C309">
        <v>25005</v>
      </c>
      <c r="D309">
        <v>22130</v>
      </c>
      <c r="E309" t="s">
        <v>131</v>
      </c>
      <c r="F309" t="s">
        <v>1522</v>
      </c>
      <c r="G309" t="s">
        <v>1544</v>
      </c>
      <c r="H309" t="str">
        <f t="shared" si="4"/>
        <v>Fairhaven</v>
      </c>
      <c r="I309" t="s">
        <v>1543</v>
      </c>
      <c r="J309">
        <v>7670</v>
      </c>
      <c r="K309">
        <v>0.1047</v>
      </c>
      <c r="L309" t="str">
        <f>VLOOKUP(H309,'Section8-FY22'!C$2:F$352,2,FALSE)</f>
        <v>METRO39300MM5400</v>
      </c>
      <c r="M309" t="str">
        <f>VLOOKUP(H309,'Section8-FY22'!C$2:F$352,4,FALSE)</f>
        <v>New Bedford, MA HUD Metro FMR Area</v>
      </c>
    </row>
    <row r="310" spans="1:13" x14ac:dyDescent="0.25">
      <c r="A310">
        <v>25</v>
      </c>
      <c r="B310">
        <v>1004</v>
      </c>
      <c r="C310">
        <v>25005</v>
      </c>
      <c r="D310">
        <v>45000</v>
      </c>
      <c r="E310" t="s">
        <v>131</v>
      </c>
      <c r="F310" t="s">
        <v>1522</v>
      </c>
      <c r="G310" t="s">
        <v>1545</v>
      </c>
      <c r="H310" t="str">
        <f t="shared" si="4"/>
        <v>New Bedford</v>
      </c>
      <c r="I310" t="s">
        <v>1543</v>
      </c>
      <c r="J310">
        <v>44588</v>
      </c>
      <c r="K310">
        <v>0.60880000000000001</v>
      </c>
      <c r="L310" t="str">
        <f>VLOOKUP(H310,'Section8-FY22'!C$2:F$352,2,FALSE)</f>
        <v>METRO39300MM5400</v>
      </c>
      <c r="M310" t="str">
        <f>VLOOKUP(H310,'Section8-FY22'!C$2:F$352,4,FALSE)</f>
        <v>New Bedford, MA HUD Metro FMR Area</v>
      </c>
    </row>
    <row r="311" spans="1:13" x14ac:dyDescent="0.25">
      <c r="A311">
        <v>25</v>
      </c>
      <c r="B311">
        <v>1004</v>
      </c>
      <c r="C311">
        <v>25005</v>
      </c>
      <c r="D311">
        <v>77570</v>
      </c>
      <c r="E311" t="s">
        <v>131</v>
      </c>
      <c r="F311" t="s">
        <v>1522</v>
      </c>
      <c r="G311" t="s">
        <v>1546</v>
      </c>
      <c r="H311" t="str">
        <f t="shared" si="4"/>
        <v>Westport</v>
      </c>
      <c r="I311" t="s">
        <v>1543</v>
      </c>
      <c r="J311">
        <v>7791</v>
      </c>
      <c r="K311">
        <v>0.10639999999999999</v>
      </c>
      <c r="L311" t="str">
        <f>VLOOKUP(H311,'Section8-FY22'!C$2:F$352,2,FALSE)</f>
        <v>METRO39300M39300</v>
      </c>
      <c r="M311" t="str">
        <f>VLOOKUP(H311,'Section8-FY22'!C$2:F$352,4,FALSE)</f>
        <v>Providence-Fall River, RI-MA HUD Metro FMR Area</v>
      </c>
    </row>
    <row r="312" spans="1:13" x14ac:dyDescent="0.25">
      <c r="A312">
        <v>25</v>
      </c>
      <c r="B312">
        <v>1101</v>
      </c>
      <c r="C312">
        <v>25023</v>
      </c>
      <c r="D312">
        <v>9000</v>
      </c>
      <c r="E312" t="s">
        <v>131</v>
      </c>
      <c r="F312" t="s">
        <v>1547</v>
      </c>
      <c r="G312" t="s">
        <v>1548</v>
      </c>
      <c r="H312" t="str">
        <f t="shared" si="4"/>
        <v>Brockton</v>
      </c>
      <c r="I312" t="s">
        <v>1549</v>
      </c>
      <c r="J312">
        <v>37304</v>
      </c>
      <c r="K312">
        <v>1</v>
      </c>
      <c r="L312" t="str">
        <f>VLOOKUP(H312,'Section8-FY22'!C$2:F$352,2,FALSE)</f>
        <v>METRO14460MM1200</v>
      </c>
      <c r="M312" t="str">
        <f>VLOOKUP(H312,'Section8-FY22'!C$2:F$352,4,FALSE)</f>
        <v>Brockton, MA HUD Metro FMR Area</v>
      </c>
    </row>
    <row r="313" spans="1:13" x14ac:dyDescent="0.25">
      <c r="A313">
        <v>25</v>
      </c>
      <c r="B313">
        <v>1102</v>
      </c>
      <c r="C313">
        <v>25023</v>
      </c>
      <c r="D313">
        <v>170</v>
      </c>
      <c r="E313" t="s">
        <v>131</v>
      </c>
      <c r="F313" t="s">
        <v>1547</v>
      </c>
      <c r="G313" t="s">
        <v>1550</v>
      </c>
      <c r="H313" t="str">
        <f t="shared" si="4"/>
        <v>Abington</v>
      </c>
      <c r="I313" t="s">
        <v>1551</v>
      </c>
      <c r="J313">
        <v>6811</v>
      </c>
      <c r="K313">
        <v>0.13900000000000001</v>
      </c>
      <c r="L313" t="str">
        <f>VLOOKUP(H313,'Section8-FY22'!C$2:F$352,2,FALSE)</f>
        <v>METRO14460MM1200</v>
      </c>
      <c r="M313" t="str">
        <f>VLOOKUP(H313,'Section8-FY22'!C$2:F$352,4,FALSE)</f>
        <v>Brockton, MA HUD Metro FMR Area</v>
      </c>
    </row>
    <row r="314" spans="1:13" x14ac:dyDescent="0.25">
      <c r="A314">
        <v>25</v>
      </c>
      <c r="B314">
        <v>1102</v>
      </c>
      <c r="C314">
        <v>25023</v>
      </c>
      <c r="D314">
        <v>8130</v>
      </c>
      <c r="E314" t="s">
        <v>131</v>
      </c>
      <c r="F314" t="s">
        <v>1547</v>
      </c>
      <c r="G314" t="s">
        <v>1552</v>
      </c>
      <c r="H314" t="s">
        <v>1154</v>
      </c>
      <c r="I314" t="s">
        <v>1551</v>
      </c>
      <c r="J314">
        <v>9342</v>
      </c>
      <c r="K314">
        <v>0.19059999999999999</v>
      </c>
      <c r="L314" t="str">
        <f>VLOOKUP(H314,'Section8-FY22'!C$2:F$352,2,FALSE)</f>
        <v>METRO14460MM1200</v>
      </c>
      <c r="M314" t="str">
        <f>VLOOKUP(H314,'Section8-FY22'!C$2:F$352,4,FALSE)</f>
        <v>Brockton, MA HUD Metro FMR Area</v>
      </c>
    </row>
    <row r="315" spans="1:13" x14ac:dyDescent="0.25">
      <c r="A315">
        <v>25</v>
      </c>
      <c r="B315">
        <v>1102</v>
      </c>
      <c r="C315">
        <v>25023</v>
      </c>
      <c r="D315">
        <v>18455</v>
      </c>
      <c r="E315" t="s">
        <v>131</v>
      </c>
      <c r="F315" t="s">
        <v>1547</v>
      </c>
      <c r="G315" t="s">
        <v>1553</v>
      </c>
      <c r="H315" t="str">
        <f t="shared" si="4"/>
        <v>East Bridgewater</v>
      </c>
      <c r="I315" t="s">
        <v>1551</v>
      </c>
      <c r="J315">
        <v>5211</v>
      </c>
      <c r="K315">
        <v>0.10630000000000001</v>
      </c>
      <c r="L315" t="str">
        <f>VLOOKUP(H315,'Section8-FY22'!C$2:F$352,2,FALSE)</f>
        <v>METRO14460MM1200</v>
      </c>
      <c r="M315" t="str">
        <f>VLOOKUP(H315,'Section8-FY22'!C$2:F$352,4,FALSE)</f>
        <v>Brockton, MA HUD Metro FMR Area</v>
      </c>
    </row>
    <row r="316" spans="1:13" x14ac:dyDescent="0.25">
      <c r="A316">
        <v>25</v>
      </c>
      <c r="B316">
        <v>1102</v>
      </c>
      <c r="C316">
        <v>25023</v>
      </c>
      <c r="D316">
        <v>27795</v>
      </c>
      <c r="E316" t="s">
        <v>131</v>
      </c>
      <c r="F316" t="s">
        <v>1547</v>
      </c>
      <c r="G316" t="s">
        <v>1554</v>
      </c>
      <c r="H316" t="str">
        <f t="shared" si="4"/>
        <v>Halifax</v>
      </c>
      <c r="I316" t="s">
        <v>1551</v>
      </c>
      <c r="J316">
        <v>3107</v>
      </c>
      <c r="K316">
        <v>6.3399999999999998E-2</v>
      </c>
      <c r="L316" t="str">
        <f>VLOOKUP(H316,'Section8-FY22'!C$2:F$352,2,FALSE)</f>
        <v>METRO14460MM1200</v>
      </c>
      <c r="M316" t="str">
        <f>VLOOKUP(H316,'Section8-FY22'!C$2:F$352,4,FALSE)</f>
        <v>Brockton, MA HUD Metro FMR Area</v>
      </c>
    </row>
    <row r="317" spans="1:13" x14ac:dyDescent="0.25">
      <c r="A317">
        <v>25</v>
      </c>
      <c r="B317">
        <v>1102</v>
      </c>
      <c r="C317">
        <v>25023</v>
      </c>
      <c r="D317">
        <v>28285</v>
      </c>
      <c r="E317" t="s">
        <v>131</v>
      </c>
      <c r="F317" t="s">
        <v>1547</v>
      </c>
      <c r="G317" t="s">
        <v>1555</v>
      </c>
      <c r="H317" t="str">
        <f t="shared" si="4"/>
        <v>Hanover</v>
      </c>
      <c r="I317" t="s">
        <v>1551</v>
      </c>
      <c r="J317">
        <v>5268</v>
      </c>
      <c r="K317">
        <v>0.1075</v>
      </c>
      <c r="L317" t="str">
        <f>VLOOKUP(H317,'Section8-FY22'!C$2:F$352,2,FALSE)</f>
        <v>METRO14460MM1120</v>
      </c>
      <c r="M317" t="str">
        <f>VLOOKUP(H317,'Section8-FY22'!C$2:F$352,4,FALSE)</f>
        <v>Boston-Cambridge-Quincy, MA-NH HUD Metro FMR Area</v>
      </c>
    </row>
    <row r="318" spans="1:13" x14ac:dyDescent="0.25">
      <c r="A318">
        <v>25</v>
      </c>
      <c r="B318">
        <v>1102</v>
      </c>
      <c r="C318">
        <v>25023</v>
      </c>
      <c r="D318">
        <v>28495</v>
      </c>
      <c r="E318" t="s">
        <v>131</v>
      </c>
      <c r="F318" t="s">
        <v>1547</v>
      </c>
      <c r="G318" t="s">
        <v>1556</v>
      </c>
      <c r="H318" t="str">
        <f t="shared" si="4"/>
        <v>Hanson</v>
      </c>
      <c r="I318" t="s">
        <v>1551</v>
      </c>
      <c r="J318">
        <v>3960</v>
      </c>
      <c r="K318">
        <v>8.0799999999999997E-2</v>
      </c>
      <c r="L318" t="str">
        <f>VLOOKUP(H318,'Section8-FY22'!C$2:F$352,2,FALSE)</f>
        <v>METRO14460MM1200</v>
      </c>
      <c r="M318" t="str">
        <f>VLOOKUP(H318,'Section8-FY22'!C$2:F$352,4,FALSE)</f>
        <v>Brockton, MA HUD Metro FMR Area</v>
      </c>
    </row>
    <row r="319" spans="1:13" x14ac:dyDescent="0.25">
      <c r="A319">
        <v>25</v>
      </c>
      <c r="B319">
        <v>1102</v>
      </c>
      <c r="C319">
        <v>25023</v>
      </c>
      <c r="D319">
        <v>33220</v>
      </c>
      <c r="E319" t="s">
        <v>131</v>
      </c>
      <c r="F319" t="s">
        <v>1547</v>
      </c>
      <c r="G319" t="s">
        <v>1557</v>
      </c>
      <c r="H319" t="str">
        <f t="shared" si="4"/>
        <v>Kingston</v>
      </c>
      <c r="I319" t="s">
        <v>1551</v>
      </c>
      <c r="J319">
        <v>5364</v>
      </c>
      <c r="K319">
        <v>0.1094</v>
      </c>
      <c r="L319" t="str">
        <f>VLOOKUP(H319,'Section8-FY22'!C$2:F$352,2,FALSE)</f>
        <v>METRO14460MM1120</v>
      </c>
      <c r="M319" t="str">
        <f>VLOOKUP(H319,'Section8-FY22'!C$2:F$352,4,FALSE)</f>
        <v>Boston-Cambridge-Quincy, MA-NH HUD Metro FMR Area</v>
      </c>
    </row>
    <row r="320" spans="1:13" x14ac:dyDescent="0.25">
      <c r="A320">
        <v>25</v>
      </c>
      <c r="B320">
        <v>1102</v>
      </c>
      <c r="C320">
        <v>25023</v>
      </c>
      <c r="D320">
        <v>54415</v>
      </c>
      <c r="E320" t="s">
        <v>131</v>
      </c>
      <c r="F320" t="s">
        <v>1547</v>
      </c>
      <c r="G320" t="s">
        <v>1558</v>
      </c>
      <c r="H320" t="str">
        <f t="shared" si="4"/>
        <v>Plympton</v>
      </c>
      <c r="I320" t="s">
        <v>1551</v>
      </c>
      <c r="J320">
        <v>1068</v>
      </c>
      <c r="K320">
        <v>2.18E-2</v>
      </c>
      <c r="L320" t="str">
        <f>VLOOKUP(H320,'Section8-FY22'!C$2:F$352,2,FALSE)</f>
        <v>METRO14460MM1200</v>
      </c>
      <c r="M320" t="str">
        <f>VLOOKUP(H320,'Section8-FY22'!C$2:F$352,4,FALSE)</f>
        <v>Brockton, MA HUD Metro FMR Area</v>
      </c>
    </row>
    <row r="321" spans="1:13" x14ac:dyDescent="0.25">
      <c r="A321">
        <v>25</v>
      </c>
      <c r="B321">
        <v>1102</v>
      </c>
      <c r="C321">
        <v>25023</v>
      </c>
      <c r="D321">
        <v>75260</v>
      </c>
      <c r="E321" t="s">
        <v>131</v>
      </c>
      <c r="F321" t="s">
        <v>1547</v>
      </c>
      <c r="G321" t="s">
        <v>1559</v>
      </c>
      <c r="H321" t="str">
        <f t="shared" si="4"/>
        <v>West Bridgewater</v>
      </c>
      <c r="I321" t="s">
        <v>1551</v>
      </c>
      <c r="J321">
        <v>2898</v>
      </c>
      <c r="K321">
        <v>5.91E-2</v>
      </c>
      <c r="L321" t="str">
        <f>VLOOKUP(H321,'Section8-FY22'!C$2:F$352,2,FALSE)</f>
        <v>METRO14460MM1200</v>
      </c>
      <c r="M321" t="str">
        <f>VLOOKUP(H321,'Section8-FY22'!C$2:F$352,4,FALSE)</f>
        <v>Brockton, MA HUD Metro FMR Area</v>
      </c>
    </row>
    <row r="322" spans="1:13" x14ac:dyDescent="0.25">
      <c r="A322">
        <v>25</v>
      </c>
      <c r="B322">
        <v>1102</v>
      </c>
      <c r="C322">
        <v>25023</v>
      </c>
      <c r="D322">
        <v>79530</v>
      </c>
      <c r="E322" t="s">
        <v>131</v>
      </c>
      <c r="F322" t="s">
        <v>1547</v>
      </c>
      <c r="G322" t="s">
        <v>1560</v>
      </c>
      <c r="H322" t="str">
        <f t="shared" si="4"/>
        <v>Whitman</v>
      </c>
      <c r="I322" t="s">
        <v>1551</v>
      </c>
      <c r="J322">
        <v>5984</v>
      </c>
      <c r="K322">
        <v>0.1221</v>
      </c>
      <c r="L322" t="str">
        <f>VLOOKUP(H322,'Section8-FY22'!C$2:F$352,2,FALSE)</f>
        <v>METRO14460MM1200</v>
      </c>
      <c r="M322" t="str">
        <f>VLOOKUP(H322,'Section8-FY22'!C$2:F$352,4,FALSE)</f>
        <v>Brockton, MA HUD Metro FMR Area</v>
      </c>
    </row>
    <row r="323" spans="1:13" x14ac:dyDescent="0.25">
      <c r="A323">
        <v>25</v>
      </c>
      <c r="B323">
        <v>1103</v>
      </c>
      <c r="C323">
        <v>25023</v>
      </c>
      <c r="D323">
        <v>17895</v>
      </c>
      <c r="E323" t="s">
        <v>131</v>
      </c>
      <c r="F323" t="s">
        <v>1547</v>
      </c>
      <c r="G323" t="s">
        <v>1561</v>
      </c>
      <c r="H323" t="str">
        <f t="shared" si="4"/>
        <v>Duxbury</v>
      </c>
      <c r="I323" t="s">
        <v>1562</v>
      </c>
      <c r="J323">
        <v>6274</v>
      </c>
      <c r="K323">
        <v>0.1046</v>
      </c>
      <c r="L323" t="str">
        <f>VLOOKUP(H323,'Section8-FY22'!C$2:F$352,2,FALSE)</f>
        <v>METRO14460MM1120</v>
      </c>
      <c r="M323" t="str">
        <f>VLOOKUP(H323,'Section8-FY22'!C$2:F$352,4,FALSE)</f>
        <v>Boston-Cambridge-Quincy, MA-NH HUD Metro FMR Area</v>
      </c>
    </row>
    <row r="324" spans="1:13" x14ac:dyDescent="0.25">
      <c r="A324">
        <v>25</v>
      </c>
      <c r="B324">
        <v>1103</v>
      </c>
      <c r="C324">
        <v>25023</v>
      </c>
      <c r="D324">
        <v>30210</v>
      </c>
      <c r="E324" t="s">
        <v>131</v>
      </c>
      <c r="F324" t="s">
        <v>1547</v>
      </c>
      <c r="G324" t="s">
        <v>1563</v>
      </c>
      <c r="H324" t="str">
        <f t="shared" ref="H324:H361" si="5">LEFT(G324,FIND(",",G324)-6)</f>
        <v>Hingham</v>
      </c>
      <c r="I324" t="s">
        <v>1562</v>
      </c>
      <c r="J324">
        <v>9930</v>
      </c>
      <c r="K324">
        <v>0.1656</v>
      </c>
      <c r="L324" t="str">
        <f>VLOOKUP(H324,'Section8-FY22'!C$2:F$352,2,FALSE)</f>
        <v>METRO14460MM1120</v>
      </c>
      <c r="M324" t="str">
        <f>VLOOKUP(H324,'Section8-FY22'!C$2:F$352,4,FALSE)</f>
        <v>Boston-Cambridge-Quincy, MA-NH HUD Metro FMR Area</v>
      </c>
    </row>
    <row r="325" spans="1:13" x14ac:dyDescent="0.25">
      <c r="A325">
        <v>25</v>
      </c>
      <c r="B325">
        <v>1103</v>
      </c>
      <c r="C325">
        <v>25023</v>
      </c>
      <c r="D325">
        <v>31645</v>
      </c>
      <c r="E325" t="s">
        <v>131</v>
      </c>
      <c r="F325" t="s">
        <v>1547</v>
      </c>
      <c r="G325" t="s">
        <v>1564</v>
      </c>
      <c r="H325" t="str">
        <f t="shared" si="5"/>
        <v>Hull</v>
      </c>
      <c r="I325" t="s">
        <v>1562</v>
      </c>
      <c r="J325">
        <v>5856</v>
      </c>
      <c r="K325">
        <v>9.7600000000000006E-2</v>
      </c>
      <c r="L325" t="str">
        <f>VLOOKUP(H325,'Section8-FY22'!C$2:F$352,2,FALSE)</f>
        <v>METRO14460MM1120</v>
      </c>
      <c r="M325" t="str">
        <f>VLOOKUP(H325,'Section8-FY22'!C$2:F$352,4,FALSE)</f>
        <v>Boston-Cambridge-Quincy, MA-NH HUD Metro FMR Area</v>
      </c>
    </row>
    <row r="326" spans="1:13" x14ac:dyDescent="0.25">
      <c r="A326">
        <v>25</v>
      </c>
      <c r="B326">
        <v>1103</v>
      </c>
      <c r="C326">
        <v>25023</v>
      </c>
      <c r="D326">
        <v>38855</v>
      </c>
      <c r="E326" t="s">
        <v>131</v>
      </c>
      <c r="F326" t="s">
        <v>1547</v>
      </c>
      <c r="G326" t="s">
        <v>1565</v>
      </c>
      <c r="H326" t="str">
        <f t="shared" si="5"/>
        <v>Marshfield</v>
      </c>
      <c r="I326" t="s">
        <v>1562</v>
      </c>
      <c r="J326">
        <v>11575</v>
      </c>
      <c r="K326">
        <v>0.193</v>
      </c>
      <c r="L326" t="str">
        <f>VLOOKUP(H326,'Section8-FY22'!C$2:F$352,2,FALSE)</f>
        <v>METRO14460MM1120</v>
      </c>
      <c r="M326" t="str">
        <f>VLOOKUP(H326,'Section8-FY22'!C$2:F$352,4,FALSE)</f>
        <v>Boston-Cambridge-Quincy, MA-NH HUD Metro FMR Area</v>
      </c>
    </row>
    <row r="327" spans="1:13" x14ac:dyDescent="0.25">
      <c r="A327">
        <v>25</v>
      </c>
      <c r="B327">
        <v>1103</v>
      </c>
      <c r="C327">
        <v>25023</v>
      </c>
      <c r="D327">
        <v>50145</v>
      </c>
      <c r="E327" t="s">
        <v>131</v>
      </c>
      <c r="F327" t="s">
        <v>1547</v>
      </c>
      <c r="G327" t="s">
        <v>1566</v>
      </c>
      <c r="H327" t="str">
        <f t="shared" si="5"/>
        <v>Norwell</v>
      </c>
      <c r="I327" t="s">
        <v>1562</v>
      </c>
      <c r="J327">
        <v>3805</v>
      </c>
      <c r="K327">
        <v>6.3399999999999998E-2</v>
      </c>
      <c r="L327" t="str">
        <f>VLOOKUP(H327,'Section8-FY22'!C$2:F$352,2,FALSE)</f>
        <v>METRO14460MM1120</v>
      </c>
      <c r="M327" t="str">
        <f>VLOOKUP(H327,'Section8-FY22'!C$2:F$352,4,FALSE)</f>
        <v>Boston-Cambridge-Quincy, MA-NH HUD Metro FMR Area</v>
      </c>
    </row>
    <row r="328" spans="1:13" x14ac:dyDescent="0.25">
      <c r="A328">
        <v>25</v>
      </c>
      <c r="B328">
        <v>1103</v>
      </c>
      <c r="C328">
        <v>25023</v>
      </c>
      <c r="D328">
        <v>52630</v>
      </c>
      <c r="E328" t="s">
        <v>131</v>
      </c>
      <c r="F328" t="s">
        <v>1547</v>
      </c>
      <c r="G328" t="s">
        <v>1567</v>
      </c>
      <c r="H328" t="str">
        <f t="shared" si="5"/>
        <v>Pembroke</v>
      </c>
      <c r="I328" t="s">
        <v>1562</v>
      </c>
      <c r="J328">
        <v>7007</v>
      </c>
      <c r="K328">
        <v>0.1168</v>
      </c>
      <c r="L328" t="str">
        <f>VLOOKUP(H328,'Section8-FY22'!C$2:F$352,2,FALSE)</f>
        <v>METRO14460MM1120</v>
      </c>
      <c r="M328" t="str">
        <f>VLOOKUP(H328,'Section8-FY22'!C$2:F$352,4,FALSE)</f>
        <v>Boston-Cambridge-Quincy, MA-NH HUD Metro FMR Area</v>
      </c>
    </row>
    <row r="329" spans="1:13" x14ac:dyDescent="0.25">
      <c r="A329">
        <v>25</v>
      </c>
      <c r="B329">
        <v>1103</v>
      </c>
      <c r="C329">
        <v>25023</v>
      </c>
      <c r="D329">
        <v>57775</v>
      </c>
      <c r="E329" t="s">
        <v>131</v>
      </c>
      <c r="F329" t="s">
        <v>1547</v>
      </c>
      <c r="G329" t="s">
        <v>1568</v>
      </c>
      <c r="H329" t="str">
        <f t="shared" si="5"/>
        <v>Rockland</v>
      </c>
      <c r="I329" t="s">
        <v>1562</v>
      </c>
      <c r="J329">
        <v>7263</v>
      </c>
      <c r="K329">
        <v>0.1211</v>
      </c>
      <c r="L329" t="str">
        <f>VLOOKUP(H329,'Section8-FY22'!C$2:F$352,2,FALSE)</f>
        <v>METRO14460MM1120</v>
      </c>
      <c r="M329" t="str">
        <f>VLOOKUP(H329,'Section8-FY22'!C$2:F$352,4,FALSE)</f>
        <v>Boston-Cambridge-Quincy, MA-NH HUD Metro FMR Area</v>
      </c>
    </row>
    <row r="330" spans="1:13" x14ac:dyDescent="0.25">
      <c r="A330">
        <v>25</v>
      </c>
      <c r="B330">
        <v>1103</v>
      </c>
      <c r="C330">
        <v>25023</v>
      </c>
      <c r="D330">
        <v>60330</v>
      </c>
      <c r="E330" t="s">
        <v>131</v>
      </c>
      <c r="F330" t="s">
        <v>1547</v>
      </c>
      <c r="G330" t="s">
        <v>1569</v>
      </c>
      <c r="H330" t="str">
        <f t="shared" si="5"/>
        <v>Scituate</v>
      </c>
      <c r="I330" t="s">
        <v>1562</v>
      </c>
      <c r="J330">
        <v>8260</v>
      </c>
      <c r="K330">
        <v>0.13769999999999999</v>
      </c>
      <c r="L330" t="str">
        <f>VLOOKUP(H330,'Section8-FY22'!C$2:F$352,2,FALSE)</f>
        <v>METRO14460MM1120</v>
      </c>
      <c r="M330" t="str">
        <f>VLOOKUP(H330,'Section8-FY22'!C$2:F$352,4,FALSE)</f>
        <v>Boston-Cambridge-Quincy, MA-NH HUD Metro FMR Area</v>
      </c>
    </row>
    <row r="331" spans="1:13" x14ac:dyDescent="0.25">
      <c r="A331">
        <v>25</v>
      </c>
      <c r="B331">
        <v>1104</v>
      </c>
      <c r="C331">
        <v>25023</v>
      </c>
      <c r="D331">
        <v>11665</v>
      </c>
      <c r="E331" t="s">
        <v>131</v>
      </c>
      <c r="F331" t="s">
        <v>1547</v>
      </c>
      <c r="G331" t="s">
        <v>1570</v>
      </c>
      <c r="H331" t="str">
        <f t="shared" si="5"/>
        <v>Carver</v>
      </c>
      <c r="I331" t="s">
        <v>1571</v>
      </c>
      <c r="J331">
        <v>4701</v>
      </c>
      <c r="K331">
        <v>6.8599999999999994E-2</v>
      </c>
      <c r="L331" t="str">
        <f>VLOOKUP(H331,'Section8-FY22'!C$2:F$352,2,FALSE)</f>
        <v>METRO14460MM1120</v>
      </c>
      <c r="M331" t="str">
        <f>VLOOKUP(H331,'Section8-FY22'!C$2:F$352,4,FALSE)</f>
        <v>Boston-Cambridge-Quincy, MA-NH HUD Metro FMR Area</v>
      </c>
    </row>
    <row r="332" spans="1:13" x14ac:dyDescent="0.25">
      <c r="A332">
        <v>25</v>
      </c>
      <c r="B332">
        <v>1104</v>
      </c>
      <c r="C332">
        <v>25023</v>
      </c>
      <c r="D332">
        <v>33920</v>
      </c>
      <c r="E332" t="s">
        <v>131</v>
      </c>
      <c r="F332" t="s">
        <v>1547</v>
      </c>
      <c r="G332" t="s">
        <v>1572</v>
      </c>
      <c r="H332" t="str">
        <f t="shared" si="5"/>
        <v>Lakeville</v>
      </c>
      <c r="I332" t="s">
        <v>1571</v>
      </c>
      <c r="J332">
        <v>4624</v>
      </c>
      <c r="K332">
        <v>6.7500000000000004E-2</v>
      </c>
      <c r="L332" t="str">
        <f>VLOOKUP(H332,'Section8-FY22'!C$2:F$352,2,FALSE)</f>
        <v>METRO14460MM1200</v>
      </c>
      <c r="M332" t="str">
        <f>VLOOKUP(H332,'Section8-FY22'!C$2:F$352,4,FALSE)</f>
        <v>Brockton, MA HUD Metro FMR Area</v>
      </c>
    </row>
    <row r="333" spans="1:13" x14ac:dyDescent="0.25">
      <c r="A333">
        <v>25</v>
      </c>
      <c r="B333">
        <v>1104</v>
      </c>
      <c r="C333">
        <v>25023</v>
      </c>
      <c r="D333">
        <v>38540</v>
      </c>
      <c r="E333" t="s">
        <v>131</v>
      </c>
      <c r="F333" t="s">
        <v>1547</v>
      </c>
      <c r="G333" t="s">
        <v>1573</v>
      </c>
      <c r="H333" t="str">
        <f t="shared" si="5"/>
        <v>Marion</v>
      </c>
      <c r="I333" t="s">
        <v>1571</v>
      </c>
      <c r="J333">
        <v>2692</v>
      </c>
      <c r="K333">
        <v>3.9300000000000002E-2</v>
      </c>
      <c r="L333" t="str">
        <f>VLOOKUP(H333,'Section8-FY22'!C$2:F$352,2,FALSE)</f>
        <v>METRO14460MM1200</v>
      </c>
      <c r="M333" t="str">
        <f>VLOOKUP(H333,'Section8-FY22'!C$2:F$352,4,FALSE)</f>
        <v>Brockton, MA HUD Metro FMR Area</v>
      </c>
    </row>
    <row r="334" spans="1:13" x14ac:dyDescent="0.25">
      <c r="A334">
        <v>25</v>
      </c>
      <c r="B334">
        <v>1104</v>
      </c>
      <c r="C334">
        <v>25023</v>
      </c>
      <c r="D334">
        <v>39450</v>
      </c>
      <c r="E334" t="s">
        <v>131</v>
      </c>
      <c r="F334" t="s">
        <v>1547</v>
      </c>
      <c r="G334" t="s">
        <v>1574</v>
      </c>
      <c r="H334" t="str">
        <f t="shared" si="5"/>
        <v>Mattapoisett</v>
      </c>
      <c r="I334" t="s">
        <v>1571</v>
      </c>
      <c r="J334">
        <v>3512</v>
      </c>
      <c r="K334">
        <v>5.1299999999999998E-2</v>
      </c>
      <c r="L334" t="str">
        <f>VLOOKUP(H334,'Section8-FY22'!C$2:F$352,2,FALSE)</f>
        <v>METRO14460MM1200</v>
      </c>
      <c r="M334" t="str">
        <f>VLOOKUP(H334,'Section8-FY22'!C$2:F$352,4,FALSE)</f>
        <v>Brockton, MA HUD Metro FMR Area</v>
      </c>
    </row>
    <row r="335" spans="1:13" x14ac:dyDescent="0.25">
      <c r="A335">
        <v>25</v>
      </c>
      <c r="B335">
        <v>1104</v>
      </c>
      <c r="C335">
        <v>25023</v>
      </c>
      <c r="D335">
        <v>40850</v>
      </c>
      <c r="E335" t="s">
        <v>131</v>
      </c>
      <c r="F335" t="s">
        <v>1547</v>
      </c>
      <c r="G335" t="s">
        <v>1575</v>
      </c>
      <c r="H335" t="str">
        <f t="shared" si="5"/>
        <v>Middleborough</v>
      </c>
      <c r="I335" t="s">
        <v>1571</v>
      </c>
      <c r="J335">
        <v>9808</v>
      </c>
      <c r="K335">
        <v>0.14319999999999999</v>
      </c>
      <c r="L335" t="str">
        <f>VLOOKUP(H335,'Section8-FY22'!C$2:F$352,2,FALSE)</f>
        <v>METRO14460MM1200</v>
      </c>
      <c r="M335" t="str">
        <f>VLOOKUP(H335,'Section8-FY22'!C$2:F$352,4,FALSE)</f>
        <v>Brockton, MA HUD Metro FMR Area</v>
      </c>
    </row>
    <row r="336" spans="1:13" x14ac:dyDescent="0.25">
      <c r="A336">
        <v>25</v>
      </c>
      <c r="B336">
        <v>1104</v>
      </c>
      <c r="C336">
        <v>25023</v>
      </c>
      <c r="D336">
        <v>54310</v>
      </c>
      <c r="E336" t="s">
        <v>131</v>
      </c>
      <c r="F336" t="s">
        <v>1547</v>
      </c>
      <c r="G336" t="s">
        <v>1576</v>
      </c>
      <c r="H336" t="str">
        <f t="shared" si="5"/>
        <v>Plymouth</v>
      </c>
      <c r="I336" t="s">
        <v>1571</v>
      </c>
      <c r="J336">
        <v>28074</v>
      </c>
      <c r="K336">
        <v>0.40989999999999999</v>
      </c>
      <c r="L336" t="str">
        <f>VLOOKUP(H336,'Section8-FY22'!C$2:F$352,2,FALSE)</f>
        <v>METRO14460MM1120</v>
      </c>
      <c r="M336" t="str">
        <f>VLOOKUP(H336,'Section8-FY22'!C$2:F$352,4,FALSE)</f>
        <v>Boston-Cambridge-Quincy, MA-NH HUD Metro FMR Area</v>
      </c>
    </row>
    <row r="337" spans="1:13" x14ac:dyDescent="0.25">
      <c r="A337">
        <v>25</v>
      </c>
      <c r="B337">
        <v>1104</v>
      </c>
      <c r="C337">
        <v>25023</v>
      </c>
      <c r="D337">
        <v>57600</v>
      </c>
      <c r="E337" t="s">
        <v>131</v>
      </c>
      <c r="F337" t="s">
        <v>1547</v>
      </c>
      <c r="G337" t="s">
        <v>1577</v>
      </c>
      <c r="H337" t="str">
        <f t="shared" si="5"/>
        <v>Rochester</v>
      </c>
      <c r="I337" t="s">
        <v>1571</v>
      </c>
      <c r="J337">
        <v>2105</v>
      </c>
      <c r="K337">
        <v>3.0700000000000002E-2</v>
      </c>
      <c r="L337" t="str">
        <f>VLOOKUP(H337,'Section8-FY22'!C$2:F$352,2,FALSE)</f>
        <v>METRO14460MM1200</v>
      </c>
      <c r="M337" t="str">
        <f>VLOOKUP(H337,'Section8-FY22'!C$2:F$352,4,FALSE)</f>
        <v>Brockton, MA HUD Metro FMR Area</v>
      </c>
    </row>
    <row r="338" spans="1:13" x14ac:dyDescent="0.25">
      <c r="A338">
        <v>25</v>
      </c>
      <c r="B338">
        <v>1104</v>
      </c>
      <c r="C338">
        <v>25023</v>
      </c>
      <c r="D338">
        <v>72985</v>
      </c>
      <c r="E338" t="s">
        <v>131</v>
      </c>
      <c r="F338" t="s">
        <v>1547</v>
      </c>
      <c r="G338" t="s">
        <v>1578</v>
      </c>
      <c r="H338" t="str">
        <f t="shared" si="5"/>
        <v>Wareham</v>
      </c>
      <c r="I338" t="s">
        <v>1571</v>
      </c>
      <c r="J338">
        <v>12967</v>
      </c>
      <c r="K338">
        <v>0.1893</v>
      </c>
      <c r="L338" t="str">
        <f>VLOOKUP(H338,'Section8-FY22'!C$2:F$352,2,FALSE)</f>
        <v>METRO14460MM1120</v>
      </c>
      <c r="M338" t="str">
        <f>VLOOKUP(H338,'Section8-FY22'!C$2:F$352,4,FALSE)</f>
        <v>Boston-Cambridge-Quincy, MA-NH HUD Metro FMR Area</v>
      </c>
    </row>
    <row r="339" spans="1:13" x14ac:dyDescent="0.25">
      <c r="A339">
        <v>25</v>
      </c>
      <c r="B339">
        <v>1201</v>
      </c>
      <c r="C339">
        <v>25001</v>
      </c>
      <c r="D339">
        <v>3690</v>
      </c>
      <c r="E339" t="s">
        <v>131</v>
      </c>
      <c r="F339" t="s">
        <v>1579</v>
      </c>
      <c r="G339" t="s">
        <v>1580</v>
      </c>
      <c r="H339" t="s">
        <v>1109</v>
      </c>
      <c r="I339" t="s">
        <v>1581</v>
      </c>
      <c r="J339">
        <v>27452</v>
      </c>
      <c r="K339">
        <v>0.33539999999999998</v>
      </c>
      <c r="L339" t="str">
        <f>VLOOKUP(H339,'Section8-FY22'!C$2:F$352,2,FALSE)</f>
        <v>METRO12700M12700</v>
      </c>
      <c r="M339" t="str">
        <f>VLOOKUP(H339,'Section8-FY22'!C$2:F$352,4,FALSE)</f>
        <v>Barnstable Town, MA MSA</v>
      </c>
    </row>
    <row r="340" spans="1:13" x14ac:dyDescent="0.25">
      <c r="A340">
        <v>25</v>
      </c>
      <c r="B340">
        <v>1201</v>
      </c>
      <c r="C340">
        <v>25001</v>
      </c>
      <c r="D340">
        <v>7175</v>
      </c>
      <c r="E340" t="s">
        <v>131</v>
      </c>
      <c r="F340" t="s">
        <v>1579</v>
      </c>
      <c r="G340" t="s">
        <v>1582</v>
      </c>
      <c r="H340" t="str">
        <f t="shared" si="5"/>
        <v>Bourne</v>
      </c>
      <c r="I340" t="s">
        <v>1581</v>
      </c>
      <c r="J340">
        <v>11140</v>
      </c>
      <c r="K340">
        <v>0.1361</v>
      </c>
      <c r="L340" t="str">
        <f>VLOOKUP(H340,'Section8-FY22'!C$2:F$352,2,FALSE)</f>
        <v>METRO12700M12700</v>
      </c>
      <c r="M340" t="str">
        <f>VLOOKUP(H340,'Section8-FY22'!C$2:F$352,4,FALSE)</f>
        <v>Barnstable Town, MA MSA</v>
      </c>
    </row>
    <row r="341" spans="1:13" x14ac:dyDescent="0.25">
      <c r="A341">
        <v>25</v>
      </c>
      <c r="B341">
        <v>1201</v>
      </c>
      <c r="C341">
        <v>25001</v>
      </c>
      <c r="D341">
        <v>23105</v>
      </c>
      <c r="E341" t="s">
        <v>131</v>
      </c>
      <c r="F341" t="s">
        <v>1579</v>
      </c>
      <c r="G341" t="s">
        <v>1583</v>
      </c>
      <c r="H341" t="str">
        <f t="shared" si="5"/>
        <v>Falmouth</v>
      </c>
      <c r="I341" t="s">
        <v>1581</v>
      </c>
      <c r="J341">
        <v>22817</v>
      </c>
      <c r="K341">
        <v>0.2787</v>
      </c>
      <c r="L341" t="str">
        <f>VLOOKUP(H341,'Section8-FY22'!C$2:F$352,2,FALSE)</f>
        <v>METRO12700M12700</v>
      </c>
      <c r="M341" t="str">
        <f>VLOOKUP(H341,'Section8-FY22'!C$2:F$352,4,FALSE)</f>
        <v>Barnstable Town, MA MSA</v>
      </c>
    </row>
    <row r="342" spans="1:13" x14ac:dyDescent="0.25">
      <c r="A342">
        <v>25</v>
      </c>
      <c r="B342">
        <v>1201</v>
      </c>
      <c r="C342">
        <v>25001</v>
      </c>
      <c r="D342">
        <v>39100</v>
      </c>
      <c r="E342" t="s">
        <v>131</v>
      </c>
      <c r="F342" t="s">
        <v>1579</v>
      </c>
      <c r="G342" t="s">
        <v>1584</v>
      </c>
      <c r="H342" t="str">
        <f t="shared" si="5"/>
        <v>Mashpee</v>
      </c>
      <c r="I342" t="s">
        <v>1581</v>
      </c>
      <c r="J342">
        <v>10757</v>
      </c>
      <c r="K342">
        <v>0.13139999999999999</v>
      </c>
      <c r="L342" t="str">
        <f>VLOOKUP(H342,'Section8-FY22'!C$2:F$352,2,FALSE)</f>
        <v>METRO12700M12700</v>
      </c>
      <c r="M342" t="str">
        <f>VLOOKUP(H342,'Section8-FY22'!C$2:F$352,4,FALSE)</f>
        <v>Barnstable Town, MA MSA</v>
      </c>
    </row>
    <row r="343" spans="1:13" x14ac:dyDescent="0.25">
      <c r="A343">
        <v>25</v>
      </c>
      <c r="B343">
        <v>1201</v>
      </c>
      <c r="C343">
        <v>25001</v>
      </c>
      <c r="D343">
        <v>59735</v>
      </c>
      <c r="E343" t="s">
        <v>131</v>
      </c>
      <c r="F343" t="s">
        <v>1579</v>
      </c>
      <c r="G343" t="s">
        <v>1585</v>
      </c>
      <c r="H343" t="str">
        <f t="shared" si="5"/>
        <v>Sandwich</v>
      </c>
      <c r="I343" t="s">
        <v>1581</v>
      </c>
      <c r="J343">
        <v>9689</v>
      </c>
      <c r="K343">
        <v>0.11840000000000001</v>
      </c>
      <c r="L343" t="str">
        <f>VLOOKUP(H343,'Section8-FY22'!C$2:F$352,2,FALSE)</f>
        <v>METRO12700M12700</v>
      </c>
      <c r="M343" t="str">
        <f>VLOOKUP(H343,'Section8-FY22'!C$2:F$352,4,FALSE)</f>
        <v>Barnstable Town, MA MSA</v>
      </c>
    </row>
    <row r="344" spans="1:13" x14ac:dyDescent="0.25">
      <c r="A344">
        <v>25</v>
      </c>
      <c r="B344">
        <v>1301</v>
      </c>
      <c r="C344">
        <v>25001</v>
      </c>
      <c r="D344">
        <v>7980</v>
      </c>
      <c r="E344" t="s">
        <v>131</v>
      </c>
      <c r="F344" t="s">
        <v>1579</v>
      </c>
      <c r="G344" t="s">
        <v>1586</v>
      </c>
      <c r="H344" t="str">
        <f t="shared" si="5"/>
        <v>Brewster</v>
      </c>
      <c r="I344" t="s">
        <v>1587</v>
      </c>
      <c r="J344">
        <v>8243</v>
      </c>
      <c r="K344">
        <v>7.3099999999999998E-2</v>
      </c>
      <c r="L344" t="str">
        <f>VLOOKUP(H344,'Section8-FY22'!C$2:F$352,2,FALSE)</f>
        <v>METRO12700M12700</v>
      </c>
      <c r="M344" t="str">
        <f>VLOOKUP(H344,'Section8-FY22'!C$2:F$352,4,FALSE)</f>
        <v>Barnstable Town, MA MSA</v>
      </c>
    </row>
    <row r="345" spans="1:13" x14ac:dyDescent="0.25">
      <c r="A345">
        <v>25</v>
      </c>
      <c r="B345">
        <v>1301</v>
      </c>
      <c r="C345">
        <v>25001</v>
      </c>
      <c r="D345">
        <v>12995</v>
      </c>
      <c r="E345" t="s">
        <v>131</v>
      </c>
      <c r="F345" t="s">
        <v>1579</v>
      </c>
      <c r="G345" t="s">
        <v>1588</v>
      </c>
      <c r="H345" t="str">
        <f t="shared" si="5"/>
        <v>Chatham</v>
      </c>
      <c r="I345" t="s">
        <v>1587</v>
      </c>
      <c r="J345">
        <v>7312</v>
      </c>
      <c r="K345">
        <v>6.4899999999999999E-2</v>
      </c>
      <c r="L345" t="str">
        <f>VLOOKUP(H345,'Section8-FY22'!C$2:F$352,2,FALSE)</f>
        <v>METRO12700M12700</v>
      </c>
      <c r="M345" t="str">
        <f>VLOOKUP(H345,'Section8-FY22'!C$2:F$352,4,FALSE)</f>
        <v>Barnstable Town, MA MSA</v>
      </c>
    </row>
    <row r="346" spans="1:13" x14ac:dyDescent="0.25">
      <c r="A346">
        <v>25</v>
      </c>
      <c r="B346">
        <v>1301</v>
      </c>
      <c r="C346">
        <v>25001</v>
      </c>
      <c r="D346">
        <v>16775</v>
      </c>
      <c r="E346" t="s">
        <v>131</v>
      </c>
      <c r="F346" t="s">
        <v>1579</v>
      </c>
      <c r="G346" t="s">
        <v>1589</v>
      </c>
      <c r="H346" t="str">
        <f t="shared" si="5"/>
        <v>Dennis</v>
      </c>
      <c r="I346" t="s">
        <v>1587</v>
      </c>
      <c r="J346">
        <v>15799</v>
      </c>
      <c r="K346">
        <v>0.14019999999999999</v>
      </c>
      <c r="L346" t="str">
        <f>VLOOKUP(H346,'Section8-FY22'!C$2:F$352,2,FALSE)</f>
        <v>METRO12700M12700</v>
      </c>
      <c r="M346" t="str">
        <f>VLOOKUP(H346,'Section8-FY22'!C$2:F$352,4,FALSE)</f>
        <v>Barnstable Town, MA MSA</v>
      </c>
    </row>
    <row r="347" spans="1:13" x14ac:dyDescent="0.25">
      <c r="A347">
        <v>25</v>
      </c>
      <c r="B347">
        <v>1301</v>
      </c>
      <c r="C347">
        <v>25001</v>
      </c>
      <c r="D347">
        <v>19295</v>
      </c>
      <c r="E347" t="s">
        <v>131</v>
      </c>
      <c r="F347" t="s">
        <v>1579</v>
      </c>
      <c r="G347" t="s">
        <v>1590</v>
      </c>
      <c r="H347" t="str">
        <f t="shared" si="5"/>
        <v>Eastham</v>
      </c>
      <c r="I347" t="s">
        <v>1587</v>
      </c>
      <c r="J347">
        <v>6105</v>
      </c>
      <c r="K347">
        <v>5.4199999999999998E-2</v>
      </c>
      <c r="L347" t="str">
        <f>VLOOKUP(H347,'Section8-FY22'!C$2:F$352,2,FALSE)</f>
        <v>METRO12700M12700</v>
      </c>
      <c r="M347" t="str">
        <f>VLOOKUP(H347,'Section8-FY22'!C$2:F$352,4,FALSE)</f>
        <v>Barnstable Town, MA MSA</v>
      </c>
    </row>
    <row r="348" spans="1:13" x14ac:dyDescent="0.25">
      <c r="A348">
        <v>25</v>
      </c>
      <c r="B348">
        <v>1301</v>
      </c>
      <c r="C348">
        <v>25001</v>
      </c>
      <c r="D348">
        <v>29020</v>
      </c>
      <c r="E348" t="s">
        <v>131</v>
      </c>
      <c r="F348" t="s">
        <v>1579</v>
      </c>
      <c r="G348" t="s">
        <v>1591</v>
      </c>
      <c r="H348" t="str">
        <f t="shared" si="5"/>
        <v>Harwich</v>
      </c>
      <c r="I348" t="s">
        <v>1587</v>
      </c>
      <c r="J348">
        <v>10485</v>
      </c>
      <c r="K348">
        <v>9.2999999999999999E-2</v>
      </c>
      <c r="L348" t="str">
        <f>VLOOKUP(H348,'Section8-FY22'!C$2:F$352,2,FALSE)</f>
        <v>METRO12700M12700</v>
      </c>
      <c r="M348" t="str">
        <f>VLOOKUP(H348,'Section8-FY22'!C$2:F$352,4,FALSE)</f>
        <v>Barnstable Town, MA MSA</v>
      </c>
    </row>
    <row r="349" spans="1:13" x14ac:dyDescent="0.25">
      <c r="A349">
        <v>25</v>
      </c>
      <c r="B349">
        <v>1301</v>
      </c>
      <c r="C349">
        <v>25001</v>
      </c>
      <c r="D349">
        <v>51440</v>
      </c>
      <c r="E349" t="s">
        <v>131</v>
      </c>
      <c r="F349" t="s">
        <v>1579</v>
      </c>
      <c r="G349" t="s">
        <v>1592</v>
      </c>
      <c r="H349" t="str">
        <f t="shared" si="5"/>
        <v>Orleans</v>
      </c>
      <c r="I349" t="s">
        <v>1587</v>
      </c>
      <c r="J349">
        <v>5540</v>
      </c>
      <c r="K349">
        <v>4.9099999999999998E-2</v>
      </c>
      <c r="L349" t="str">
        <f>VLOOKUP(H349,'Section8-FY22'!C$2:F$352,2,FALSE)</f>
        <v>METRO12700M12700</v>
      </c>
      <c r="M349" t="str">
        <f>VLOOKUP(H349,'Section8-FY22'!C$2:F$352,4,FALSE)</f>
        <v>Barnstable Town, MA MSA</v>
      </c>
    </row>
    <row r="350" spans="1:13" x14ac:dyDescent="0.25">
      <c r="A350">
        <v>25</v>
      </c>
      <c r="B350">
        <v>1301</v>
      </c>
      <c r="C350">
        <v>25001</v>
      </c>
      <c r="D350">
        <v>55500</v>
      </c>
      <c r="E350" t="s">
        <v>131</v>
      </c>
      <c r="F350" t="s">
        <v>1579</v>
      </c>
      <c r="G350" t="s">
        <v>1593</v>
      </c>
      <c r="H350" t="str">
        <f t="shared" si="5"/>
        <v>Provincetown</v>
      </c>
      <c r="I350" t="s">
        <v>1587</v>
      </c>
      <c r="J350">
        <v>4983</v>
      </c>
      <c r="K350">
        <v>4.4200000000000003E-2</v>
      </c>
      <c r="L350" t="str">
        <f>VLOOKUP(H350,'Section8-FY22'!C$2:F$352,2,FALSE)</f>
        <v>METRO12700M12700</v>
      </c>
      <c r="M350" t="str">
        <f>VLOOKUP(H350,'Section8-FY22'!C$2:F$352,4,FALSE)</f>
        <v>Barnstable Town, MA MSA</v>
      </c>
    </row>
    <row r="351" spans="1:13" x14ac:dyDescent="0.25">
      <c r="A351">
        <v>25</v>
      </c>
      <c r="B351">
        <v>1301</v>
      </c>
      <c r="C351">
        <v>25001</v>
      </c>
      <c r="D351">
        <v>70605</v>
      </c>
      <c r="E351" t="s">
        <v>131</v>
      </c>
      <c r="F351" t="s">
        <v>1579</v>
      </c>
      <c r="G351" t="s">
        <v>1594</v>
      </c>
      <c r="H351" t="str">
        <f t="shared" si="5"/>
        <v>Truro</v>
      </c>
      <c r="I351" t="s">
        <v>1587</v>
      </c>
      <c r="J351">
        <v>3001</v>
      </c>
      <c r="K351">
        <v>2.6599999999999999E-2</v>
      </c>
      <c r="L351" t="str">
        <f>VLOOKUP(H351,'Section8-FY22'!C$2:F$352,2,FALSE)</f>
        <v>METRO12700M12700</v>
      </c>
      <c r="M351" t="str">
        <f>VLOOKUP(H351,'Section8-FY22'!C$2:F$352,4,FALSE)</f>
        <v>Barnstable Town, MA MSA</v>
      </c>
    </row>
    <row r="352" spans="1:13" x14ac:dyDescent="0.25">
      <c r="A352">
        <v>25</v>
      </c>
      <c r="B352">
        <v>1301</v>
      </c>
      <c r="C352">
        <v>25001</v>
      </c>
      <c r="D352">
        <v>74385</v>
      </c>
      <c r="E352" t="s">
        <v>131</v>
      </c>
      <c r="F352" t="s">
        <v>1579</v>
      </c>
      <c r="G352" t="s">
        <v>1595</v>
      </c>
      <c r="H352" t="str">
        <f t="shared" si="5"/>
        <v>Wellfleet</v>
      </c>
      <c r="I352" t="s">
        <v>1587</v>
      </c>
      <c r="J352">
        <v>4263</v>
      </c>
      <c r="K352">
        <v>3.78E-2</v>
      </c>
      <c r="L352" t="str">
        <f>VLOOKUP(H352,'Section8-FY22'!C$2:F$352,2,FALSE)</f>
        <v>METRO12700M12700</v>
      </c>
      <c r="M352" t="str">
        <f>VLOOKUP(H352,'Section8-FY22'!C$2:F$352,4,FALSE)</f>
        <v>Barnstable Town, MA MSA</v>
      </c>
    </row>
    <row r="353" spans="1:13" x14ac:dyDescent="0.25">
      <c r="A353">
        <v>25</v>
      </c>
      <c r="B353">
        <v>1301</v>
      </c>
      <c r="C353">
        <v>25001</v>
      </c>
      <c r="D353">
        <v>82525</v>
      </c>
      <c r="E353" t="s">
        <v>131</v>
      </c>
      <c r="F353" t="s">
        <v>1579</v>
      </c>
      <c r="G353" t="s">
        <v>1596</v>
      </c>
      <c r="H353" t="str">
        <f t="shared" si="5"/>
        <v>Yarmouth</v>
      </c>
      <c r="I353" t="s">
        <v>1587</v>
      </c>
      <c r="J353">
        <v>17299</v>
      </c>
      <c r="K353">
        <v>0.1535</v>
      </c>
      <c r="L353" t="str">
        <f>VLOOKUP(H353,'Section8-FY22'!C$2:F$352,2,FALSE)</f>
        <v>METRO12700M12700</v>
      </c>
      <c r="M353" t="str">
        <f>VLOOKUP(H353,'Section8-FY22'!C$2:F$352,4,FALSE)</f>
        <v>Barnstable Town, MA MSA</v>
      </c>
    </row>
    <row r="354" spans="1:13" x14ac:dyDescent="0.25">
      <c r="A354">
        <v>25</v>
      </c>
      <c r="B354">
        <v>1301</v>
      </c>
      <c r="C354">
        <v>25007</v>
      </c>
      <c r="D354">
        <v>1585</v>
      </c>
      <c r="E354" t="s">
        <v>131</v>
      </c>
      <c r="F354" t="s">
        <v>1597</v>
      </c>
      <c r="G354" t="s">
        <v>1598</v>
      </c>
      <c r="H354" t="str">
        <f t="shared" si="5"/>
        <v>Aquinnah</v>
      </c>
      <c r="I354" t="s">
        <v>1587</v>
      </c>
      <c r="J354">
        <v>478</v>
      </c>
      <c r="K354">
        <v>4.1999999999999997E-3</v>
      </c>
      <c r="L354" t="str">
        <f>VLOOKUP(H354,'Section8-FY22'!C$2:F$352,2,FALSE)</f>
        <v>NCNTY25007N25007</v>
      </c>
      <c r="M354" t="str">
        <f>VLOOKUP(H354,'Section8-FY22'!C$2:F$352,4,FALSE)</f>
        <v>Dukes County, MA</v>
      </c>
    </row>
    <row r="355" spans="1:13" x14ac:dyDescent="0.25">
      <c r="A355">
        <v>25</v>
      </c>
      <c r="B355">
        <v>1301</v>
      </c>
      <c r="C355">
        <v>25007</v>
      </c>
      <c r="D355">
        <v>13800</v>
      </c>
      <c r="E355" t="s">
        <v>131</v>
      </c>
      <c r="F355" t="s">
        <v>1597</v>
      </c>
      <c r="G355" t="s">
        <v>1599</v>
      </c>
      <c r="H355" t="str">
        <f t="shared" si="5"/>
        <v>Chilmark</v>
      </c>
      <c r="I355" t="s">
        <v>1587</v>
      </c>
      <c r="J355">
        <v>1574</v>
      </c>
      <c r="K355">
        <v>1.4E-2</v>
      </c>
      <c r="L355" t="str">
        <f>VLOOKUP(H355,'Section8-FY22'!C$2:F$352,2,FALSE)</f>
        <v>NCNTY25007N25007</v>
      </c>
      <c r="M355" t="str">
        <f>VLOOKUP(H355,'Section8-FY22'!C$2:F$352,4,FALSE)</f>
        <v>Dukes County, MA</v>
      </c>
    </row>
    <row r="356" spans="1:13" x14ac:dyDescent="0.25">
      <c r="A356">
        <v>25</v>
      </c>
      <c r="B356">
        <v>1301</v>
      </c>
      <c r="C356">
        <v>25007</v>
      </c>
      <c r="D356">
        <v>21150</v>
      </c>
      <c r="E356" t="s">
        <v>131</v>
      </c>
      <c r="F356" t="s">
        <v>1597</v>
      </c>
      <c r="G356" t="s">
        <v>1600</v>
      </c>
      <c r="H356" t="str">
        <f t="shared" si="5"/>
        <v>Edgartown</v>
      </c>
      <c r="I356" t="s">
        <v>1587</v>
      </c>
      <c r="J356">
        <v>5234</v>
      </c>
      <c r="K356">
        <v>4.6399999999999997E-2</v>
      </c>
      <c r="L356" t="str">
        <f>VLOOKUP(H356,'Section8-FY22'!C$2:F$352,2,FALSE)</f>
        <v>NCNTY25007N25007</v>
      </c>
      <c r="M356" t="str">
        <f>VLOOKUP(H356,'Section8-FY22'!C$2:F$352,4,FALSE)</f>
        <v>Dukes County, MA</v>
      </c>
    </row>
    <row r="357" spans="1:13" x14ac:dyDescent="0.25">
      <c r="A357">
        <v>25</v>
      </c>
      <c r="B357">
        <v>1301</v>
      </c>
      <c r="C357">
        <v>25007</v>
      </c>
      <c r="D357">
        <v>26325</v>
      </c>
      <c r="E357" t="s">
        <v>131</v>
      </c>
      <c r="F357" t="s">
        <v>1597</v>
      </c>
      <c r="G357" t="s">
        <v>1601</v>
      </c>
      <c r="H357" t="str">
        <f t="shared" si="5"/>
        <v>Gosnold</v>
      </c>
      <c r="I357" t="s">
        <v>1587</v>
      </c>
      <c r="J357">
        <v>218</v>
      </c>
      <c r="K357">
        <v>1.9E-3</v>
      </c>
      <c r="L357" t="str">
        <f>VLOOKUP(H357,'Section8-FY22'!C$2:F$352,2,FALSE)</f>
        <v>NCNTY25007N25007</v>
      </c>
      <c r="M357" t="str">
        <f>VLOOKUP(H357,'Section8-FY22'!C$2:F$352,4,FALSE)</f>
        <v>Dukes County, MA</v>
      </c>
    </row>
    <row r="358" spans="1:13" x14ac:dyDescent="0.25">
      <c r="A358">
        <v>25</v>
      </c>
      <c r="B358">
        <v>1301</v>
      </c>
      <c r="C358">
        <v>25007</v>
      </c>
      <c r="D358">
        <v>50390</v>
      </c>
      <c r="E358" t="s">
        <v>131</v>
      </c>
      <c r="F358" t="s">
        <v>1597</v>
      </c>
      <c r="G358" t="s">
        <v>1602</v>
      </c>
      <c r="H358" t="str">
        <f t="shared" si="5"/>
        <v>Oak Bluffs</v>
      </c>
      <c r="I358" t="s">
        <v>1587</v>
      </c>
      <c r="J358">
        <v>4429</v>
      </c>
      <c r="K358">
        <v>3.9300000000000002E-2</v>
      </c>
      <c r="L358" t="str">
        <f>VLOOKUP(H358,'Section8-FY22'!C$2:F$352,2,FALSE)</f>
        <v>NCNTY25007N25007</v>
      </c>
      <c r="M358" t="str">
        <f>VLOOKUP(H358,'Section8-FY22'!C$2:F$352,4,FALSE)</f>
        <v>Dukes County, MA</v>
      </c>
    </row>
    <row r="359" spans="1:13" x14ac:dyDescent="0.25">
      <c r="A359">
        <v>25</v>
      </c>
      <c r="B359">
        <v>1301</v>
      </c>
      <c r="C359">
        <v>25007</v>
      </c>
      <c r="D359">
        <v>69940</v>
      </c>
      <c r="E359" t="s">
        <v>131</v>
      </c>
      <c r="F359" t="s">
        <v>1597</v>
      </c>
      <c r="G359" t="s">
        <v>1603</v>
      </c>
      <c r="H359" t="str">
        <f t="shared" si="5"/>
        <v>Tisbury</v>
      </c>
      <c r="I359" t="s">
        <v>1587</v>
      </c>
      <c r="J359">
        <v>3226</v>
      </c>
      <c r="K359">
        <v>2.86E-2</v>
      </c>
      <c r="L359" t="str">
        <f>VLOOKUP(H359,'Section8-FY22'!C$2:F$352,2,FALSE)</f>
        <v>NCNTY25007N25007</v>
      </c>
      <c r="M359" t="str">
        <f>VLOOKUP(H359,'Section8-FY22'!C$2:F$352,4,FALSE)</f>
        <v>Dukes County, MA</v>
      </c>
    </row>
    <row r="360" spans="1:13" x14ac:dyDescent="0.25">
      <c r="A360">
        <v>25</v>
      </c>
      <c r="B360">
        <v>1301</v>
      </c>
      <c r="C360">
        <v>25007</v>
      </c>
      <c r="D360">
        <v>78235</v>
      </c>
      <c r="E360" t="s">
        <v>131</v>
      </c>
      <c r="F360" t="s">
        <v>1597</v>
      </c>
      <c r="G360" t="s">
        <v>1604</v>
      </c>
      <c r="H360" t="str">
        <f t="shared" si="5"/>
        <v>West Tisbury</v>
      </c>
      <c r="I360" t="s">
        <v>1587</v>
      </c>
      <c r="J360">
        <v>2371</v>
      </c>
      <c r="K360">
        <v>2.1000000000000001E-2</v>
      </c>
      <c r="L360" t="str">
        <f>VLOOKUP(H360,'Section8-FY22'!C$2:F$352,2,FALSE)</f>
        <v>NCNTY25007N25007</v>
      </c>
      <c r="M360" t="str">
        <f>VLOOKUP(H360,'Section8-FY22'!C$2:F$352,4,FALSE)</f>
        <v>Dukes County, MA</v>
      </c>
    </row>
    <row r="361" spans="1:13" x14ac:dyDescent="0.25">
      <c r="A361">
        <v>25</v>
      </c>
      <c r="B361">
        <v>1301</v>
      </c>
      <c r="C361">
        <v>25019</v>
      </c>
      <c r="D361">
        <v>43790</v>
      </c>
      <c r="E361" t="s">
        <v>131</v>
      </c>
      <c r="F361" t="s">
        <v>1605</v>
      </c>
      <c r="G361" t="s">
        <v>1606</v>
      </c>
      <c r="H361" t="str">
        <f t="shared" si="5"/>
        <v>Nantucket</v>
      </c>
      <c r="I361" t="s">
        <v>1587</v>
      </c>
      <c r="J361">
        <v>12169</v>
      </c>
      <c r="K361">
        <v>0.1079</v>
      </c>
      <c r="L361" t="str">
        <f>VLOOKUP(H361,'Section8-FY22'!C$2:F$352,2,FALSE)</f>
        <v>NCNTY25019N25019</v>
      </c>
      <c r="M361" t="str">
        <f>VLOOKUP(H361,'Section8-FY22'!C$2:F$352,4,FALSE)</f>
        <v>Nantucket County, MA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2"/>
  <sheetViews>
    <sheetView topLeftCell="A55" workbookViewId="0">
      <selection activeCell="O1" sqref="O1:O1048576"/>
    </sheetView>
  </sheetViews>
  <sheetFormatPr defaultRowHeight="15" x14ac:dyDescent="0.25"/>
  <cols>
    <col min="1" max="1" width="12" customWidth="1"/>
    <col min="2" max="2" width="23.140625" customWidth="1"/>
    <col min="3" max="3" width="41" customWidth="1"/>
    <col min="4" max="4" width="30" customWidth="1"/>
    <col min="5" max="5" width="13" customWidth="1"/>
    <col min="6" max="6" width="57.42578125" customWidth="1"/>
    <col min="7" max="30" width="13" customWidth="1"/>
    <col min="31" max="31" width="6" customWidth="1"/>
    <col min="32" max="32" width="7" customWidth="1"/>
    <col min="33" max="33" width="41" customWidth="1"/>
    <col min="34" max="34" width="21" customWidth="1"/>
    <col min="35" max="35" width="13" customWidth="1"/>
  </cols>
  <sheetData>
    <row r="1" spans="1:35" x14ac:dyDescent="0.25">
      <c r="A1" t="s">
        <v>0</v>
      </c>
      <c r="B1" t="s">
        <v>1</v>
      </c>
      <c r="C1" t="s">
        <v>5</v>
      </c>
      <c r="D1" t="s">
        <v>2</v>
      </c>
      <c r="E1" t="s">
        <v>3</v>
      </c>
      <c r="F1" t="s">
        <v>4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 x14ac:dyDescent="0.25">
      <c r="A2" t="s">
        <v>131</v>
      </c>
      <c r="B2" t="s">
        <v>132</v>
      </c>
      <c r="C2" t="s">
        <v>1109</v>
      </c>
      <c r="D2" t="s">
        <v>133</v>
      </c>
      <c r="E2" s="1">
        <v>115600</v>
      </c>
      <c r="F2" t="s">
        <v>134</v>
      </c>
      <c r="G2">
        <v>38050</v>
      </c>
      <c r="H2">
        <v>43500</v>
      </c>
      <c r="I2">
        <v>48950</v>
      </c>
      <c r="J2">
        <v>54350</v>
      </c>
      <c r="K2">
        <v>58700</v>
      </c>
      <c r="L2">
        <v>63050</v>
      </c>
      <c r="M2">
        <v>67400</v>
      </c>
      <c r="N2">
        <v>71750</v>
      </c>
      <c r="O2">
        <v>22850</v>
      </c>
      <c r="P2">
        <v>26100</v>
      </c>
      <c r="Q2">
        <v>29350</v>
      </c>
      <c r="R2">
        <v>32600</v>
      </c>
      <c r="S2">
        <v>35250</v>
      </c>
      <c r="T2">
        <v>37850</v>
      </c>
      <c r="U2">
        <v>41910</v>
      </c>
      <c r="V2">
        <v>46630</v>
      </c>
      <c r="W2">
        <v>60900</v>
      </c>
      <c r="X2">
        <v>69600</v>
      </c>
      <c r="Y2">
        <v>78300</v>
      </c>
      <c r="Z2">
        <v>86950</v>
      </c>
      <c r="AA2">
        <v>93950</v>
      </c>
      <c r="AB2">
        <v>100900</v>
      </c>
      <c r="AC2">
        <v>107850</v>
      </c>
      <c r="AD2">
        <v>114800</v>
      </c>
      <c r="AE2" t="s">
        <v>136</v>
      </c>
      <c r="AF2" t="s">
        <v>35</v>
      </c>
      <c r="AG2" t="s">
        <v>137</v>
      </c>
      <c r="AH2" t="s">
        <v>138</v>
      </c>
      <c r="AI2">
        <v>1</v>
      </c>
    </row>
    <row r="3" spans="1:35" x14ac:dyDescent="0.25">
      <c r="A3" t="s">
        <v>131</v>
      </c>
      <c r="B3" t="s">
        <v>139</v>
      </c>
      <c r="C3" t="s">
        <v>816</v>
      </c>
      <c r="D3" t="s">
        <v>133</v>
      </c>
      <c r="E3" s="1">
        <v>115600</v>
      </c>
      <c r="F3" t="s">
        <v>134</v>
      </c>
      <c r="G3">
        <v>38050</v>
      </c>
      <c r="H3">
        <v>43500</v>
      </c>
      <c r="I3">
        <v>48950</v>
      </c>
      <c r="J3">
        <v>54350</v>
      </c>
      <c r="K3">
        <v>58700</v>
      </c>
      <c r="L3">
        <v>63050</v>
      </c>
      <c r="M3">
        <v>67400</v>
      </c>
      <c r="N3">
        <v>71750</v>
      </c>
      <c r="O3">
        <v>22850</v>
      </c>
      <c r="P3">
        <v>26100</v>
      </c>
      <c r="Q3">
        <v>29350</v>
      </c>
      <c r="R3">
        <v>32600</v>
      </c>
      <c r="S3">
        <v>35250</v>
      </c>
      <c r="T3">
        <v>37850</v>
      </c>
      <c r="U3">
        <v>41910</v>
      </c>
      <c r="V3">
        <v>46630</v>
      </c>
      <c r="W3">
        <v>60900</v>
      </c>
      <c r="X3">
        <v>69600</v>
      </c>
      <c r="Y3">
        <v>78300</v>
      </c>
      <c r="Z3">
        <v>86950</v>
      </c>
      <c r="AA3">
        <v>93950</v>
      </c>
      <c r="AB3">
        <v>100900</v>
      </c>
      <c r="AC3">
        <v>107850</v>
      </c>
      <c r="AD3">
        <v>114800</v>
      </c>
      <c r="AE3" t="s">
        <v>136</v>
      </c>
      <c r="AF3" t="s">
        <v>35</v>
      </c>
      <c r="AG3" t="s">
        <v>137</v>
      </c>
      <c r="AH3" t="s">
        <v>138</v>
      </c>
      <c r="AI3">
        <v>1</v>
      </c>
    </row>
    <row r="4" spans="1:35" x14ac:dyDescent="0.25">
      <c r="A4" t="s">
        <v>131</v>
      </c>
      <c r="B4" t="s">
        <v>141</v>
      </c>
      <c r="C4" t="s">
        <v>817</v>
      </c>
      <c r="D4" t="s">
        <v>133</v>
      </c>
      <c r="E4" s="1">
        <v>115600</v>
      </c>
      <c r="F4" t="s">
        <v>134</v>
      </c>
      <c r="G4">
        <v>38050</v>
      </c>
      <c r="H4">
        <v>43500</v>
      </c>
      <c r="I4">
        <v>48950</v>
      </c>
      <c r="J4">
        <v>54350</v>
      </c>
      <c r="K4">
        <v>58700</v>
      </c>
      <c r="L4">
        <v>63050</v>
      </c>
      <c r="M4">
        <v>67400</v>
      </c>
      <c r="N4">
        <v>71750</v>
      </c>
      <c r="O4">
        <v>22850</v>
      </c>
      <c r="P4">
        <v>26100</v>
      </c>
      <c r="Q4">
        <v>29350</v>
      </c>
      <c r="R4">
        <v>32600</v>
      </c>
      <c r="S4">
        <v>35250</v>
      </c>
      <c r="T4">
        <v>37850</v>
      </c>
      <c r="U4">
        <v>41910</v>
      </c>
      <c r="V4">
        <v>46630</v>
      </c>
      <c r="W4">
        <v>60900</v>
      </c>
      <c r="X4">
        <v>69600</v>
      </c>
      <c r="Y4">
        <v>78300</v>
      </c>
      <c r="Z4">
        <v>86950</v>
      </c>
      <c r="AA4">
        <v>93950</v>
      </c>
      <c r="AB4">
        <v>100900</v>
      </c>
      <c r="AC4">
        <v>107850</v>
      </c>
      <c r="AD4">
        <v>114800</v>
      </c>
      <c r="AE4" t="s">
        <v>136</v>
      </c>
      <c r="AF4" t="s">
        <v>35</v>
      </c>
      <c r="AG4" t="s">
        <v>137</v>
      </c>
      <c r="AH4" t="s">
        <v>138</v>
      </c>
      <c r="AI4">
        <v>1</v>
      </c>
    </row>
    <row r="5" spans="1:35" x14ac:dyDescent="0.25">
      <c r="A5" t="s">
        <v>131</v>
      </c>
      <c r="B5" t="s">
        <v>143</v>
      </c>
      <c r="C5" t="s">
        <v>818</v>
      </c>
      <c r="D5" t="s">
        <v>133</v>
      </c>
      <c r="E5" s="1">
        <v>115600</v>
      </c>
      <c r="F5" t="s">
        <v>134</v>
      </c>
      <c r="G5">
        <v>38050</v>
      </c>
      <c r="H5">
        <v>43500</v>
      </c>
      <c r="I5">
        <v>48950</v>
      </c>
      <c r="J5">
        <v>54350</v>
      </c>
      <c r="K5">
        <v>58700</v>
      </c>
      <c r="L5">
        <v>63050</v>
      </c>
      <c r="M5">
        <v>67400</v>
      </c>
      <c r="N5">
        <v>71750</v>
      </c>
      <c r="O5">
        <v>22850</v>
      </c>
      <c r="P5">
        <v>26100</v>
      </c>
      <c r="Q5">
        <v>29350</v>
      </c>
      <c r="R5">
        <v>32600</v>
      </c>
      <c r="S5">
        <v>35250</v>
      </c>
      <c r="T5">
        <v>37850</v>
      </c>
      <c r="U5">
        <v>41910</v>
      </c>
      <c r="V5">
        <v>46630</v>
      </c>
      <c r="W5">
        <v>60900</v>
      </c>
      <c r="X5">
        <v>69600</v>
      </c>
      <c r="Y5">
        <v>78300</v>
      </c>
      <c r="Z5">
        <v>86950</v>
      </c>
      <c r="AA5">
        <v>93950</v>
      </c>
      <c r="AB5">
        <v>100900</v>
      </c>
      <c r="AC5">
        <v>107850</v>
      </c>
      <c r="AD5">
        <v>114800</v>
      </c>
      <c r="AE5" t="s">
        <v>136</v>
      </c>
      <c r="AF5" t="s">
        <v>35</v>
      </c>
      <c r="AG5" t="s">
        <v>137</v>
      </c>
      <c r="AH5" t="s">
        <v>138</v>
      </c>
      <c r="AI5">
        <v>1</v>
      </c>
    </row>
    <row r="6" spans="1:35" x14ac:dyDescent="0.25">
      <c r="A6" t="s">
        <v>131</v>
      </c>
      <c r="B6" t="s">
        <v>145</v>
      </c>
      <c r="C6" t="s">
        <v>819</v>
      </c>
      <c r="D6" t="s">
        <v>133</v>
      </c>
      <c r="E6" s="1">
        <v>115600</v>
      </c>
      <c r="F6" t="s">
        <v>134</v>
      </c>
      <c r="G6">
        <v>38050</v>
      </c>
      <c r="H6">
        <v>43500</v>
      </c>
      <c r="I6">
        <v>48950</v>
      </c>
      <c r="J6">
        <v>54350</v>
      </c>
      <c r="K6">
        <v>58700</v>
      </c>
      <c r="L6">
        <v>63050</v>
      </c>
      <c r="M6">
        <v>67400</v>
      </c>
      <c r="N6">
        <v>71750</v>
      </c>
      <c r="O6">
        <v>22850</v>
      </c>
      <c r="P6">
        <v>26100</v>
      </c>
      <c r="Q6">
        <v>29350</v>
      </c>
      <c r="R6">
        <v>32600</v>
      </c>
      <c r="S6">
        <v>35250</v>
      </c>
      <c r="T6">
        <v>37850</v>
      </c>
      <c r="U6">
        <v>41910</v>
      </c>
      <c r="V6">
        <v>46630</v>
      </c>
      <c r="W6">
        <v>60900</v>
      </c>
      <c r="X6">
        <v>69600</v>
      </c>
      <c r="Y6">
        <v>78300</v>
      </c>
      <c r="Z6">
        <v>86950</v>
      </c>
      <c r="AA6">
        <v>93950</v>
      </c>
      <c r="AB6">
        <v>100900</v>
      </c>
      <c r="AC6">
        <v>107850</v>
      </c>
      <c r="AD6">
        <v>114800</v>
      </c>
      <c r="AE6" t="s">
        <v>136</v>
      </c>
      <c r="AF6" t="s">
        <v>35</v>
      </c>
      <c r="AG6" t="s">
        <v>137</v>
      </c>
      <c r="AH6" t="s">
        <v>138</v>
      </c>
      <c r="AI6">
        <v>1</v>
      </c>
    </row>
    <row r="7" spans="1:35" x14ac:dyDescent="0.25">
      <c r="A7" t="s">
        <v>131</v>
      </c>
      <c r="B7" t="s">
        <v>147</v>
      </c>
      <c r="C7" t="s">
        <v>820</v>
      </c>
      <c r="D7" t="s">
        <v>133</v>
      </c>
      <c r="E7" s="1">
        <v>115600</v>
      </c>
      <c r="F7" t="s">
        <v>134</v>
      </c>
      <c r="G7">
        <v>38050</v>
      </c>
      <c r="H7">
        <v>43500</v>
      </c>
      <c r="I7">
        <v>48950</v>
      </c>
      <c r="J7">
        <v>54350</v>
      </c>
      <c r="K7">
        <v>58700</v>
      </c>
      <c r="L7">
        <v>63050</v>
      </c>
      <c r="M7">
        <v>67400</v>
      </c>
      <c r="N7">
        <v>71750</v>
      </c>
      <c r="O7">
        <v>22850</v>
      </c>
      <c r="P7">
        <v>26100</v>
      </c>
      <c r="Q7">
        <v>29350</v>
      </c>
      <c r="R7">
        <v>32600</v>
      </c>
      <c r="S7">
        <v>35250</v>
      </c>
      <c r="T7">
        <v>37850</v>
      </c>
      <c r="U7">
        <v>41910</v>
      </c>
      <c r="V7">
        <v>46630</v>
      </c>
      <c r="W7">
        <v>60900</v>
      </c>
      <c r="X7">
        <v>69600</v>
      </c>
      <c r="Y7">
        <v>78300</v>
      </c>
      <c r="Z7">
        <v>86950</v>
      </c>
      <c r="AA7">
        <v>93950</v>
      </c>
      <c r="AB7">
        <v>100900</v>
      </c>
      <c r="AC7">
        <v>107850</v>
      </c>
      <c r="AD7">
        <v>114800</v>
      </c>
      <c r="AE7" t="s">
        <v>136</v>
      </c>
      <c r="AF7" t="s">
        <v>35</v>
      </c>
      <c r="AG7" t="s">
        <v>137</v>
      </c>
      <c r="AH7" t="s">
        <v>138</v>
      </c>
      <c r="AI7">
        <v>1</v>
      </c>
    </row>
    <row r="8" spans="1:35" x14ac:dyDescent="0.25">
      <c r="A8" t="s">
        <v>131</v>
      </c>
      <c r="B8" t="s">
        <v>149</v>
      </c>
      <c r="C8" t="s">
        <v>821</v>
      </c>
      <c r="D8" t="s">
        <v>133</v>
      </c>
      <c r="E8" s="1">
        <v>115600</v>
      </c>
      <c r="F8" t="s">
        <v>134</v>
      </c>
      <c r="G8">
        <v>38050</v>
      </c>
      <c r="H8">
        <v>43500</v>
      </c>
      <c r="I8">
        <v>48950</v>
      </c>
      <c r="J8">
        <v>54350</v>
      </c>
      <c r="K8">
        <v>58700</v>
      </c>
      <c r="L8">
        <v>63050</v>
      </c>
      <c r="M8">
        <v>67400</v>
      </c>
      <c r="N8">
        <v>71750</v>
      </c>
      <c r="O8">
        <v>22850</v>
      </c>
      <c r="P8">
        <v>26100</v>
      </c>
      <c r="Q8">
        <v>29350</v>
      </c>
      <c r="R8">
        <v>32600</v>
      </c>
      <c r="S8">
        <v>35250</v>
      </c>
      <c r="T8">
        <v>37850</v>
      </c>
      <c r="U8">
        <v>41910</v>
      </c>
      <c r="V8">
        <v>46630</v>
      </c>
      <c r="W8">
        <v>60900</v>
      </c>
      <c r="X8">
        <v>69600</v>
      </c>
      <c r="Y8">
        <v>78300</v>
      </c>
      <c r="Z8">
        <v>86950</v>
      </c>
      <c r="AA8">
        <v>93950</v>
      </c>
      <c r="AB8">
        <v>100900</v>
      </c>
      <c r="AC8">
        <v>107850</v>
      </c>
      <c r="AD8">
        <v>114800</v>
      </c>
      <c r="AE8" t="s">
        <v>136</v>
      </c>
      <c r="AF8" t="s">
        <v>35</v>
      </c>
      <c r="AG8" t="s">
        <v>137</v>
      </c>
      <c r="AH8" t="s">
        <v>138</v>
      </c>
      <c r="AI8">
        <v>1</v>
      </c>
    </row>
    <row r="9" spans="1:35" x14ac:dyDescent="0.25">
      <c r="A9" t="s">
        <v>131</v>
      </c>
      <c r="B9" t="s">
        <v>150</v>
      </c>
      <c r="C9" t="s">
        <v>822</v>
      </c>
      <c r="D9" t="s">
        <v>133</v>
      </c>
      <c r="E9" s="1">
        <v>115600</v>
      </c>
      <c r="F9" t="s">
        <v>134</v>
      </c>
      <c r="G9">
        <v>38050</v>
      </c>
      <c r="H9">
        <v>43500</v>
      </c>
      <c r="I9">
        <v>48950</v>
      </c>
      <c r="J9">
        <v>54350</v>
      </c>
      <c r="K9">
        <v>58700</v>
      </c>
      <c r="L9">
        <v>63050</v>
      </c>
      <c r="M9">
        <v>67400</v>
      </c>
      <c r="N9">
        <v>71750</v>
      </c>
      <c r="O9">
        <v>22850</v>
      </c>
      <c r="P9">
        <v>26100</v>
      </c>
      <c r="Q9">
        <v>29350</v>
      </c>
      <c r="R9">
        <v>32600</v>
      </c>
      <c r="S9">
        <v>35250</v>
      </c>
      <c r="T9">
        <v>37850</v>
      </c>
      <c r="U9">
        <v>41910</v>
      </c>
      <c r="V9">
        <v>46630</v>
      </c>
      <c r="W9">
        <v>60900</v>
      </c>
      <c r="X9">
        <v>69600</v>
      </c>
      <c r="Y9">
        <v>78300</v>
      </c>
      <c r="Z9">
        <v>86950</v>
      </c>
      <c r="AA9">
        <v>93950</v>
      </c>
      <c r="AB9">
        <v>100900</v>
      </c>
      <c r="AC9">
        <v>107850</v>
      </c>
      <c r="AD9">
        <v>114800</v>
      </c>
      <c r="AE9" t="s">
        <v>136</v>
      </c>
      <c r="AF9" t="s">
        <v>35</v>
      </c>
      <c r="AG9" t="s">
        <v>137</v>
      </c>
      <c r="AH9" t="s">
        <v>138</v>
      </c>
      <c r="AI9">
        <v>1</v>
      </c>
    </row>
    <row r="10" spans="1:35" x14ac:dyDescent="0.25">
      <c r="A10" t="s">
        <v>131</v>
      </c>
      <c r="B10" t="s">
        <v>152</v>
      </c>
      <c r="C10" t="s">
        <v>823</v>
      </c>
      <c r="D10" t="s">
        <v>133</v>
      </c>
      <c r="E10" s="1">
        <v>115600</v>
      </c>
      <c r="F10" t="s">
        <v>134</v>
      </c>
      <c r="G10">
        <v>38050</v>
      </c>
      <c r="H10">
        <v>43500</v>
      </c>
      <c r="I10">
        <v>48950</v>
      </c>
      <c r="J10">
        <v>54350</v>
      </c>
      <c r="K10">
        <v>58700</v>
      </c>
      <c r="L10">
        <v>63050</v>
      </c>
      <c r="M10">
        <v>67400</v>
      </c>
      <c r="N10">
        <v>71750</v>
      </c>
      <c r="O10">
        <v>22850</v>
      </c>
      <c r="P10">
        <v>26100</v>
      </c>
      <c r="Q10">
        <v>29350</v>
      </c>
      <c r="R10">
        <v>32600</v>
      </c>
      <c r="S10">
        <v>35250</v>
      </c>
      <c r="T10">
        <v>37850</v>
      </c>
      <c r="U10">
        <v>41910</v>
      </c>
      <c r="V10">
        <v>46630</v>
      </c>
      <c r="W10">
        <v>60900</v>
      </c>
      <c r="X10">
        <v>69600</v>
      </c>
      <c r="Y10">
        <v>78300</v>
      </c>
      <c r="Z10">
        <v>86950</v>
      </c>
      <c r="AA10">
        <v>93950</v>
      </c>
      <c r="AB10">
        <v>100900</v>
      </c>
      <c r="AC10">
        <v>107850</v>
      </c>
      <c r="AD10">
        <v>114800</v>
      </c>
      <c r="AE10" t="s">
        <v>136</v>
      </c>
      <c r="AF10" t="s">
        <v>35</v>
      </c>
      <c r="AG10" t="s">
        <v>137</v>
      </c>
      <c r="AH10" t="s">
        <v>138</v>
      </c>
      <c r="AI10">
        <v>1</v>
      </c>
    </row>
    <row r="11" spans="1:35" x14ac:dyDescent="0.25">
      <c r="A11" t="s">
        <v>131</v>
      </c>
      <c r="B11" t="s">
        <v>154</v>
      </c>
      <c r="C11" t="s">
        <v>824</v>
      </c>
      <c r="D11" t="s">
        <v>133</v>
      </c>
      <c r="E11" s="1">
        <v>115600</v>
      </c>
      <c r="F11" t="s">
        <v>134</v>
      </c>
      <c r="G11">
        <v>38050</v>
      </c>
      <c r="H11">
        <v>43500</v>
      </c>
      <c r="I11">
        <v>48950</v>
      </c>
      <c r="J11">
        <v>54350</v>
      </c>
      <c r="K11">
        <v>58700</v>
      </c>
      <c r="L11">
        <v>63050</v>
      </c>
      <c r="M11">
        <v>67400</v>
      </c>
      <c r="N11">
        <v>71750</v>
      </c>
      <c r="O11">
        <v>22850</v>
      </c>
      <c r="P11">
        <v>26100</v>
      </c>
      <c r="Q11">
        <v>29350</v>
      </c>
      <c r="R11">
        <v>32600</v>
      </c>
      <c r="S11">
        <v>35250</v>
      </c>
      <c r="T11">
        <v>37850</v>
      </c>
      <c r="U11">
        <v>41910</v>
      </c>
      <c r="V11">
        <v>46630</v>
      </c>
      <c r="W11">
        <v>60900</v>
      </c>
      <c r="X11">
        <v>69600</v>
      </c>
      <c r="Y11">
        <v>78300</v>
      </c>
      <c r="Z11">
        <v>86950</v>
      </c>
      <c r="AA11">
        <v>93950</v>
      </c>
      <c r="AB11">
        <v>100900</v>
      </c>
      <c r="AC11">
        <v>107850</v>
      </c>
      <c r="AD11">
        <v>114800</v>
      </c>
      <c r="AE11" t="s">
        <v>136</v>
      </c>
      <c r="AF11" t="s">
        <v>35</v>
      </c>
      <c r="AG11" t="s">
        <v>137</v>
      </c>
      <c r="AH11" t="s">
        <v>138</v>
      </c>
      <c r="AI11">
        <v>1</v>
      </c>
    </row>
    <row r="12" spans="1:35" x14ac:dyDescent="0.25">
      <c r="A12" t="s">
        <v>131</v>
      </c>
      <c r="B12" t="s">
        <v>156</v>
      </c>
      <c r="C12" t="s">
        <v>825</v>
      </c>
      <c r="D12" t="s">
        <v>133</v>
      </c>
      <c r="E12" s="1">
        <v>115600</v>
      </c>
      <c r="F12" t="s">
        <v>134</v>
      </c>
      <c r="G12">
        <v>38050</v>
      </c>
      <c r="H12">
        <v>43500</v>
      </c>
      <c r="I12">
        <v>48950</v>
      </c>
      <c r="J12">
        <v>54350</v>
      </c>
      <c r="K12">
        <v>58700</v>
      </c>
      <c r="L12">
        <v>63050</v>
      </c>
      <c r="M12">
        <v>67400</v>
      </c>
      <c r="N12">
        <v>71750</v>
      </c>
      <c r="O12">
        <v>22850</v>
      </c>
      <c r="P12">
        <v>26100</v>
      </c>
      <c r="Q12">
        <v>29350</v>
      </c>
      <c r="R12">
        <v>32600</v>
      </c>
      <c r="S12">
        <v>35250</v>
      </c>
      <c r="T12">
        <v>37850</v>
      </c>
      <c r="U12">
        <v>41910</v>
      </c>
      <c r="V12">
        <v>46630</v>
      </c>
      <c r="W12">
        <v>60900</v>
      </c>
      <c r="X12">
        <v>69600</v>
      </c>
      <c r="Y12">
        <v>78300</v>
      </c>
      <c r="Z12">
        <v>86950</v>
      </c>
      <c r="AA12">
        <v>93950</v>
      </c>
      <c r="AB12">
        <v>100900</v>
      </c>
      <c r="AC12">
        <v>107850</v>
      </c>
      <c r="AD12">
        <v>114800</v>
      </c>
      <c r="AE12" t="s">
        <v>136</v>
      </c>
      <c r="AF12" t="s">
        <v>35</v>
      </c>
      <c r="AG12" t="s">
        <v>137</v>
      </c>
      <c r="AH12" t="s">
        <v>138</v>
      </c>
      <c r="AI12">
        <v>1</v>
      </c>
    </row>
    <row r="13" spans="1:35" x14ac:dyDescent="0.25">
      <c r="A13" t="s">
        <v>131</v>
      </c>
      <c r="B13" t="s">
        <v>158</v>
      </c>
      <c r="C13" t="s">
        <v>826</v>
      </c>
      <c r="D13" t="s">
        <v>133</v>
      </c>
      <c r="E13" s="1">
        <v>115600</v>
      </c>
      <c r="F13" t="s">
        <v>134</v>
      </c>
      <c r="G13">
        <v>38050</v>
      </c>
      <c r="H13">
        <v>43500</v>
      </c>
      <c r="I13">
        <v>48950</v>
      </c>
      <c r="J13">
        <v>54350</v>
      </c>
      <c r="K13">
        <v>58700</v>
      </c>
      <c r="L13">
        <v>63050</v>
      </c>
      <c r="M13">
        <v>67400</v>
      </c>
      <c r="N13">
        <v>71750</v>
      </c>
      <c r="O13">
        <v>22850</v>
      </c>
      <c r="P13">
        <v>26100</v>
      </c>
      <c r="Q13">
        <v>29350</v>
      </c>
      <c r="R13">
        <v>32600</v>
      </c>
      <c r="S13">
        <v>35250</v>
      </c>
      <c r="T13">
        <v>37850</v>
      </c>
      <c r="U13">
        <v>41910</v>
      </c>
      <c r="V13">
        <v>46630</v>
      </c>
      <c r="W13">
        <v>60900</v>
      </c>
      <c r="X13">
        <v>69600</v>
      </c>
      <c r="Y13">
        <v>78300</v>
      </c>
      <c r="Z13">
        <v>86950</v>
      </c>
      <c r="AA13">
        <v>93950</v>
      </c>
      <c r="AB13">
        <v>100900</v>
      </c>
      <c r="AC13">
        <v>107850</v>
      </c>
      <c r="AD13">
        <v>114800</v>
      </c>
      <c r="AE13" t="s">
        <v>136</v>
      </c>
      <c r="AF13" t="s">
        <v>35</v>
      </c>
      <c r="AG13" t="s">
        <v>137</v>
      </c>
      <c r="AH13" t="s">
        <v>138</v>
      </c>
      <c r="AI13">
        <v>1</v>
      </c>
    </row>
    <row r="14" spans="1:35" x14ac:dyDescent="0.25">
      <c r="A14" t="s">
        <v>131</v>
      </c>
      <c r="B14" t="s">
        <v>160</v>
      </c>
      <c r="C14" t="s">
        <v>827</v>
      </c>
      <c r="D14" t="s">
        <v>133</v>
      </c>
      <c r="E14" s="1">
        <v>115600</v>
      </c>
      <c r="F14" t="s">
        <v>134</v>
      </c>
      <c r="G14">
        <v>38050</v>
      </c>
      <c r="H14">
        <v>43500</v>
      </c>
      <c r="I14">
        <v>48950</v>
      </c>
      <c r="J14">
        <v>54350</v>
      </c>
      <c r="K14">
        <v>58700</v>
      </c>
      <c r="L14">
        <v>63050</v>
      </c>
      <c r="M14">
        <v>67400</v>
      </c>
      <c r="N14">
        <v>71750</v>
      </c>
      <c r="O14">
        <v>22850</v>
      </c>
      <c r="P14">
        <v>26100</v>
      </c>
      <c r="Q14">
        <v>29350</v>
      </c>
      <c r="R14">
        <v>32600</v>
      </c>
      <c r="S14">
        <v>35250</v>
      </c>
      <c r="T14">
        <v>37850</v>
      </c>
      <c r="U14">
        <v>41910</v>
      </c>
      <c r="V14">
        <v>46630</v>
      </c>
      <c r="W14">
        <v>60900</v>
      </c>
      <c r="X14">
        <v>69600</v>
      </c>
      <c r="Y14">
        <v>78300</v>
      </c>
      <c r="Z14">
        <v>86950</v>
      </c>
      <c r="AA14">
        <v>93950</v>
      </c>
      <c r="AB14">
        <v>100900</v>
      </c>
      <c r="AC14">
        <v>107850</v>
      </c>
      <c r="AD14">
        <v>114800</v>
      </c>
      <c r="AE14" t="s">
        <v>136</v>
      </c>
      <c r="AF14" t="s">
        <v>35</v>
      </c>
      <c r="AG14" t="s">
        <v>137</v>
      </c>
      <c r="AH14" t="s">
        <v>138</v>
      </c>
      <c r="AI14">
        <v>1</v>
      </c>
    </row>
    <row r="15" spans="1:35" x14ac:dyDescent="0.25">
      <c r="A15" t="s">
        <v>131</v>
      </c>
      <c r="B15" t="s">
        <v>162</v>
      </c>
      <c r="C15" t="s">
        <v>828</v>
      </c>
      <c r="D15" t="s">
        <v>133</v>
      </c>
      <c r="E15" s="1">
        <v>115600</v>
      </c>
      <c r="F15" t="s">
        <v>134</v>
      </c>
      <c r="G15">
        <v>38050</v>
      </c>
      <c r="H15">
        <v>43500</v>
      </c>
      <c r="I15">
        <v>48950</v>
      </c>
      <c r="J15">
        <v>54350</v>
      </c>
      <c r="K15">
        <v>58700</v>
      </c>
      <c r="L15">
        <v>63050</v>
      </c>
      <c r="M15">
        <v>67400</v>
      </c>
      <c r="N15">
        <v>71750</v>
      </c>
      <c r="O15">
        <v>22850</v>
      </c>
      <c r="P15">
        <v>26100</v>
      </c>
      <c r="Q15">
        <v>29350</v>
      </c>
      <c r="R15">
        <v>32600</v>
      </c>
      <c r="S15">
        <v>35250</v>
      </c>
      <c r="T15">
        <v>37850</v>
      </c>
      <c r="U15">
        <v>41910</v>
      </c>
      <c r="V15">
        <v>46630</v>
      </c>
      <c r="W15">
        <v>60900</v>
      </c>
      <c r="X15">
        <v>69600</v>
      </c>
      <c r="Y15">
        <v>78300</v>
      </c>
      <c r="Z15">
        <v>86950</v>
      </c>
      <c r="AA15">
        <v>93950</v>
      </c>
      <c r="AB15">
        <v>100900</v>
      </c>
      <c r="AC15">
        <v>107850</v>
      </c>
      <c r="AD15">
        <v>114800</v>
      </c>
      <c r="AE15" t="s">
        <v>136</v>
      </c>
      <c r="AF15" t="s">
        <v>35</v>
      </c>
      <c r="AG15" t="s">
        <v>137</v>
      </c>
      <c r="AH15" t="s">
        <v>138</v>
      </c>
      <c r="AI15">
        <v>1</v>
      </c>
    </row>
    <row r="16" spans="1:35" x14ac:dyDescent="0.25">
      <c r="A16" t="s">
        <v>131</v>
      </c>
      <c r="B16" t="s">
        <v>164</v>
      </c>
      <c r="C16" t="s">
        <v>829</v>
      </c>
      <c r="D16" t="s">
        <v>133</v>
      </c>
      <c r="E16" s="1">
        <v>115600</v>
      </c>
      <c r="F16" t="s">
        <v>134</v>
      </c>
      <c r="G16">
        <v>38050</v>
      </c>
      <c r="H16">
        <v>43500</v>
      </c>
      <c r="I16">
        <v>48950</v>
      </c>
      <c r="J16">
        <v>54350</v>
      </c>
      <c r="K16">
        <v>58700</v>
      </c>
      <c r="L16">
        <v>63050</v>
      </c>
      <c r="M16">
        <v>67400</v>
      </c>
      <c r="N16">
        <v>71750</v>
      </c>
      <c r="O16">
        <v>22850</v>
      </c>
      <c r="P16">
        <v>26100</v>
      </c>
      <c r="Q16">
        <v>29350</v>
      </c>
      <c r="R16">
        <v>32600</v>
      </c>
      <c r="S16">
        <v>35250</v>
      </c>
      <c r="T16">
        <v>37850</v>
      </c>
      <c r="U16">
        <v>41910</v>
      </c>
      <c r="V16">
        <v>46630</v>
      </c>
      <c r="W16">
        <v>60900</v>
      </c>
      <c r="X16">
        <v>69600</v>
      </c>
      <c r="Y16">
        <v>78300</v>
      </c>
      <c r="Z16">
        <v>86950</v>
      </c>
      <c r="AA16">
        <v>93950</v>
      </c>
      <c r="AB16">
        <v>100900</v>
      </c>
      <c r="AC16">
        <v>107850</v>
      </c>
      <c r="AD16">
        <v>114800</v>
      </c>
      <c r="AE16" t="s">
        <v>136</v>
      </c>
      <c r="AF16" t="s">
        <v>35</v>
      </c>
      <c r="AG16" t="s">
        <v>137</v>
      </c>
      <c r="AH16" t="s">
        <v>138</v>
      </c>
      <c r="AI16">
        <v>1</v>
      </c>
    </row>
    <row r="17" spans="1:35" x14ac:dyDescent="0.25">
      <c r="A17" t="s">
        <v>131</v>
      </c>
      <c r="B17" t="s">
        <v>165</v>
      </c>
      <c r="C17" t="s">
        <v>830</v>
      </c>
      <c r="D17" t="s">
        <v>166</v>
      </c>
      <c r="E17" s="1">
        <v>87300</v>
      </c>
      <c r="F17" t="s">
        <v>167</v>
      </c>
      <c r="G17">
        <v>33850</v>
      </c>
      <c r="H17">
        <v>38650</v>
      </c>
      <c r="I17">
        <v>43500</v>
      </c>
      <c r="J17">
        <v>48300</v>
      </c>
      <c r="K17">
        <v>52200</v>
      </c>
      <c r="L17">
        <v>56050</v>
      </c>
      <c r="M17">
        <v>59900</v>
      </c>
      <c r="N17">
        <v>63800</v>
      </c>
      <c r="O17">
        <v>20300</v>
      </c>
      <c r="P17">
        <v>23200</v>
      </c>
      <c r="Q17">
        <v>26100</v>
      </c>
      <c r="R17">
        <v>29000</v>
      </c>
      <c r="S17">
        <v>32470</v>
      </c>
      <c r="T17">
        <v>37190</v>
      </c>
      <c r="U17">
        <v>41910</v>
      </c>
      <c r="V17">
        <v>46630</v>
      </c>
      <c r="W17">
        <v>54150</v>
      </c>
      <c r="X17">
        <v>61850</v>
      </c>
      <c r="Y17">
        <v>69600</v>
      </c>
      <c r="Z17">
        <v>77300</v>
      </c>
      <c r="AA17">
        <v>83500</v>
      </c>
      <c r="AB17">
        <v>89700</v>
      </c>
      <c r="AC17">
        <v>95900</v>
      </c>
      <c r="AD17">
        <v>102050</v>
      </c>
      <c r="AE17" t="s">
        <v>136</v>
      </c>
      <c r="AF17" t="s">
        <v>36</v>
      </c>
      <c r="AG17" t="s">
        <v>169</v>
      </c>
      <c r="AH17" t="s">
        <v>138</v>
      </c>
      <c r="AI17">
        <v>1</v>
      </c>
    </row>
    <row r="18" spans="1:35" x14ac:dyDescent="0.25">
      <c r="A18" t="s">
        <v>131</v>
      </c>
      <c r="B18" t="s">
        <v>170</v>
      </c>
      <c r="C18" t="s">
        <v>831</v>
      </c>
      <c r="D18" t="s">
        <v>171</v>
      </c>
      <c r="E18" s="1">
        <v>92100</v>
      </c>
      <c r="F18" t="s">
        <v>172</v>
      </c>
      <c r="G18">
        <v>32950</v>
      </c>
      <c r="H18">
        <v>37650</v>
      </c>
      <c r="I18">
        <v>42350</v>
      </c>
      <c r="J18">
        <v>47050</v>
      </c>
      <c r="K18">
        <v>50850</v>
      </c>
      <c r="L18">
        <v>54600</v>
      </c>
      <c r="M18">
        <v>58350</v>
      </c>
      <c r="N18">
        <v>62150</v>
      </c>
      <c r="O18">
        <v>19800</v>
      </c>
      <c r="P18">
        <v>22600</v>
      </c>
      <c r="Q18">
        <v>25450</v>
      </c>
      <c r="R18">
        <v>28250</v>
      </c>
      <c r="S18">
        <v>32470</v>
      </c>
      <c r="T18">
        <v>37190</v>
      </c>
      <c r="U18">
        <v>41910</v>
      </c>
      <c r="V18">
        <v>46630</v>
      </c>
      <c r="W18">
        <v>52750</v>
      </c>
      <c r="X18">
        <v>60250</v>
      </c>
      <c r="Y18">
        <v>67800</v>
      </c>
      <c r="Z18">
        <v>75300</v>
      </c>
      <c r="AA18">
        <v>81350</v>
      </c>
      <c r="AB18">
        <v>87350</v>
      </c>
      <c r="AC18">
        <v>93400</v>
      </c>
      <c r="AD18">
        <v>99400</v>
      </c>
      <c r="AE18" t="s">
        <v>136</v>
      </c>
      <c r="AF18" t="s">
        <v>36</v>
      </c>
      <c r="AG18" t="s">
        <v>169</v>
      </c>
      <c r="AH18" t="s">
        <v>138</v>
      </c>
      <c r="AI18">
        <v>1</v>
      </c>
    </row>
    <row r="19" spans="1:35" x14ac:dyDescent="0.25">
      <c r="A19" t="s">
        <v>131</v>
      </c>
      <c r="B19" t="s">
        <v>174</v>
      </c>
      <c r="C19" t="s">
        <v>832</v>
      </c>
      <c r="D19" t="s">
        <v>171</v>
      </c>
      <c r="E19" s="1">
        <v>92100</v>
      </c>
      <c r="F19" t="s">
        <v>172</v>
      </c>
      <c r="G19">
        <v>32950</v>
      </c>
      <c r="H19">
        <v>37650</v>
      </c>
      <c r="I19">
        <v>42350</v>
      </c>
      <c r="J19">
        <v>47050</v>
      </c>
      <c r="K19">
        <v>50850</v>
      </c>
      <c r="L19">
        <v>54600</v>
      </c>
      <c r="M19">
        <v>58350</v>
      </c>
      <c r="N19">
        <v>62150</v>
      </c>
      <c r="O19">
        <v>19800</v>
      </c>
      <c r="P19">
        <v>22600</v>
      </c>
      <c r="Q19">
        <v>25450</v>
      </c>
      <c r="R19">
        <v>28250</v>
      </c>
      <c r="S19">
        <v>32470</v>
      </c>
      <c r="T19">
        <v>37190</v>
      </c>
      <c r="U19">
        <v>41910</v>
      </c>
      <c r="V19">
        <v>46630</v>
      </c>
      <c r="W19">
        <v>52750</v>
      </c>
      <c r="X19">
        <v>60250</v>
      </c>
      <c r="Y19">
        <v>67800</v>
      </c>
      <c r="Z19">
        <v>75300</v>
      </c>
      <c r="AA19">
        <v>81350</v>
      </c>
      <c r="AB19">
        <v>87350</v>
      </c>
      <c r="AC19">
        <v>93400</v>
      </c>
      <c r="AD19">
        <v>99400</v>
      </c>
      <c r="AE19" t="s">
        <v>136</v>
      </c>
      <c r="AF19" t="s">
        <v>36</v>
      </c>
      <c r="AG19" t="s">
        <v>169</v>
      </c>
      <c r="AH19" t="s">
        <v>138</v>
      </c>
      <c r="AI19">
        <v>1</v>
      </c>
    </row>
    <row r="20" spans="1:35" x14ac:dyDescent="0.25">
      <c r="A20" t="s">
        <v>131</v>
      </c>
      <c r="B20" t="s">
        <v>176</v>
      </c>
      <c r="C20" t="s">
        <v>833</v>
      </c>
      <c r="D20" t="s">
        <v>166</v>
      </c>
      <c r="E20" s="1">
        <v>87300</v>
      </c>
      <c r="F20" t="s">
        <v>167</v>
      </c>
      <c r="G20">
        <v>33850</v>
      </c>
      <c r="H20">
        <v>38650</v>
      </c>
      <c r="I20">
        <v>43500</v>
      </c>
      <c r="J20">
        <v>48300</v>
      </c>
      <c r="K20">
        <v>52200</v>
      </c>
      <c r="L20">
        <v>56050</v>
      </c>
      <c r="M20">
        <v>59900</v>
      </c>
      <c r="N20">
        <v>63800</v>
      </c>
      <c r="O20">
        <v>20300</v>
      </c>
      <c r="P20">
        <v>23200</v>
      </c>
      <c r="Q20">
        <v>26100</v>
      </c>
      <c r="R20">
        <v>29000</v>
      </c>
      <c r="S20">
        <v>32470</v>
      </c>
      <c r="T20">
        <v>37190</v>
      </c>
      <c r="U20">
        <v>41910</v>
      </c>
      <c r="V20">
        <v>46630</v>
      </c>
      <c r="W20">
        <v>54150</v>
      </c>
      <c r="X20">
        <v>61850</v>
      </c>
      <c r="Y20">
        <v>69600</v>
      </c>
      <c r="Z20">
        <v>77300</v>
      </c>
      <c r="AA20">
        <v>83500</v>
      </c>
      <c r="AB20">
        <v>89700</v>
      </c>
      <c r="AC20">
        <v>95900</v>
      </c>
      <c r="AD20">
        <v>102050</v>
      </c>
      <c r="AE20" t="s">
        <v>136</v>
      </c>
      <c r="AF20" t="s">
        <v>36</v>
      </c>
      <c r="AG20" t="s">
        <v>169</v>
      </c>
      <c r="AH20" t="s">
        <v>138</v>
      </c>
      <c r="AI20">
        <v>1</v>
      </c>
    </row>
    <row r="21" spans="1:35" x14ac:dyDescent="0.25">
      <c r="A21" t="s">
        <v>131</v>
      </c>
      <c r="B21" t="s">
        <v>177</v>
      </c>
      <c r="C21" t="s">
        <v>834</v>
      </c>
      <c r="D21" t="s">
        <v>171</v>
      </c>
      <c r="E21" s="1">
        <v>92100</v>
      </c>
      <c r="F21" t="s">
        <v>172</v>
      </c>
      <c r="G21">
        <v>32950</v>
      </c>
      <c r="H21">
        <v>37650</v>
      </c>
      <c r="I21">
        <v>42350</v>
      </c>
      <c r="J21">
        <v>47050</v>
      </c>
      <c r="K21">
        <v>50850</v>
      </c>
      <c r="L21">
        <v>54600</v>
      </c>
      <c r="M21">
        <v>58350</v>
      </c>
      <c r="N21">
        <v>62150</v>
      </c>
      <c r="O21">
        <v>19800</v>
      </c>
      <c r="P21">
        <v>22600</v>
      </c>
      <c r="Q21">
        <v>25450</v>
      </c>
      <c r="R21">
        <v>28250</v>
      </c>
      <c r="S21">
        <v>32470</v>
      </c>
      <c r="T21">
        <v>37190</v>
      </c>
      <c r="U21">
        <v>41910</v>
      </c>
      <c r="V21">
        <v>46630</v>
      </c>
      <c r="W21">
        <v>52750</v>
      </c>
      <c r="X21">
        <v>60250</v>
      </c>
      <c r="Y21">
        <v>67800</v>
      </c>
      <c r="Z21">
        <v>75300</v>
      </c>
      <c r="AA21">
        <v>81350</v>
      </c>
      <c r="AB21">
        <v>87350</v>
      </c>
      <c r="AC21">
        <v>93400</v>
      </c>
      <c r="AD21">
        <v>99400</v>
      </c>
      <c r="AE21" t="s">
        <v>136</v>
      </c>
      <c r="AF21" t="s">
        <v>36</v>
      </c>
      <c r="AG21" t="s">
        <v>169</v>
      </c>
      <c r="AH21" t="s">
        <v>138</v>
      </c>
      <c r="AI21">
        <v>1</v>
      </c>
    </row>
    <row r="22" spans="1:35" x14ac:dyDescent="0.25">
      <c r="A22" t="s">
        <v>131</v>
      </c>
      <c r="B22" t="s">
        <v>179</v>
      </c>
      <c r="C22" t="s">
        <v>835</v>
      </c>
      <c r="D22" t="s">
        <v>166</v>
      </c>
      <c r="E22" s="1">
        <v>87300</v>
      </c>
      <c r="F22" t="s">
        <v>167</v>
      </c>
      <c r="G22">
        <v>33850</v>
      </c>
      <c r="H22">
        <v>38650</v>
      </c>
      <c r="I22">
        <v>43500</v>
      </c>
      <c r="J22">
        <v>48300</v>
      </c>
      <c r="K22">
        <v>52200</v>
      </c>
      <c r="L22">
        <v>56050</v>
      </c>
      <c r="M22">
        <v>59900</v>
      </c>
      <c r="N22">
        <v>63800</v>
      </c>
      <c r="O22">
        <v>20300</v>
      </c>
      <c r="P22">
        <v>23200</v>
      </c>
      <c r="Q22">
        <v>26100</v>
      </c>
      <c r="R22">
        <v>29000</v>
      </c>
      <c r="S22">
        <v>32470</v>
      </c>
      <c r="T22">
        <v>37190</v>
      </c>
      <c r="U22">
        <v>41910</v>
      </c>
      <c r="V22">
        <v>46630</v>
      </c>
      <c r="W22">
        <v>54150</v>
      </c>
      <c r="X22">
        <v>61850</v>
      </c>
      <c r="Y22">
        <v>69600</v>
      </c>
      <c r="Z22">
        <v>77300</v>
      </c>
      <c r="AA22">
        <v>83500</v>
      </c>
      <c r="AB22">
        <v>89700</v>
      </c>
      <c r="AC22">
        <v>95900</v>
      </c>
      <c r="AD22">
        <v>102050</v>
      </c>
      <c r="AE22" t="s">
        <v>136</v>
      </c>
      <c r="AF22" t="s">
        <v>36</v>
      </c>
      <c r="AG22" t="s">
        <v>169</v>
      </c>
      <c r="AH22" t="s">
        <v>138</v>
      </c>
      <c r="AI22">
        <v>1</v>
      </c>
    </row>
    <row r="23" spans="1:35" x14ac:dyDescent="0.25">
      <c r="A23" t="s">
        <v>131</v>
      </c>
      <c r="B23" t="s">
        <v>181</v>
      </c>
      <c r="C23" t="s">
        <v>836</v>
      </c>
      <c r="D23" t="s">
        <v>171</v>
      </c>
      <c r="E23" s="1">
        <v>92100</v>
      </c>
      <c r="F23" t="s">
        <v>172</v>
      </c>
      <c r="G23">
        <v>32950</v>
      </c>
      <c r="H23">
        <v>37650</v>
      </c>
      <c r="I23">
        <v>42350</v>
      </c>
      <c r="J23">
        <v>47050</v>
      </c>
      <c r="K23">
        <v>50850</v>
      </c>
      <c r="L23">
        <v>54600</v>
      </c>
      <c r="M23">
        <v>58350</v>
      </c>
      <c r="N23">
        <v>62150</v>
      </c>
      <c r="O23">
        <v>19800</v>
      </c>
      <c r="P23">
        <v>22600</v>
      </c>
      <c r="Q23">
        <v>25450</v>
      </c>
      <c r="R23">
        <v>28250</v>
      </c>
      <c r="S23">
        <v>32470</v>
      </c>
      <c r="T23">
        <v>37190</v>
      </c>
      <c r="U23">
        <v>41910</v>
      </c>
      <c r="V23">
        <v>46630</v>
      </c>
      <c r="W23">
        <v>52750</v>
      </c>
      <c r="X23">
        <v>60250</v>
      </c>
      <c r="Y23">
        <v>67800</v>
      </c>
      <c r="Z23">
        <v>75300</v>
      </c>
      <c r="AA23">
        <v>81350</v>
      </c>
      <c r="AB23">
        <v>87350</v>
      </c>
      <c r="AC23">
        <v>93400</v>
      </c>
      <c r="AD23">
        <v>99400</v>
      </c>
      <c r="AE23" t="s">
        <v>136</v>
      </c>
      <c r="AF23" t="s">
        <v>36</v>
      </c>
      <c r="AG23" t="s">
        <v>169</v>
      </c>
      <c r="AH23" t="s">
        <v>138</v>
      </c>
      <c r="AI23">
        <v>1</v>
      </c>
    </row>
    <row r="24" spans="1:35" x14ac:dyDescent="0.25">
      <c r="A24" t="s">
        <v>131</v>
      </c>
      <c r="B24" t="s">
        <v>183</v>
      </c>
      <c r="C24" t="s">
        <v>89</v>
      </c>
      <c r="D24" t="s">
        <v>171</v>
      </c>
      <c r="E24" s="1">
        <v>92100</v>
      </c>
      <c r="F24" t="s">
        <v>172</v>
      </c>
      <c r="G24">
        <v>32950</v>
      </c>
      <c r="H24">
        <v>37650</v>
      </c>
      <c r="I24">
        <v>42350</v>
      </c>
      <c r="J24">
        <v>47050</v>
      </c>
      <c r="K24">
        <v>50850</v>
      </c>
      <c r="L24">
        <v>54600</v>
      </c>
      <c r="M24">
        <v>58350</v>
      </c>
      <c r="N24">
        <v>62150</v>
      </c>
      <c r="O24">
        <v>19800</v>
      </c>
      <c r="P24">
        <v>22600</v>
      </c>
      <c r="Q24">
        <v>25450</v>
      </c>
      <c r="R24">
        <v>28250</v>
      </c>
      <c r="S24">
        <v>32470</v>
      </c>
      <c r="T24">
        <v>37190</v>
      </c>
      <c r="U24">
        <v>41910</v>
      </c>
      <c r="V24">
        <v>46630</v>
      </c>
      <c r="W24">
        <v>52750</v>
      </c>
      <c r="X24">
        <v>60250</v>
      </c>
      <c r="Y24">
        <v>67800</v>
      </c>
      <c r="Z24">
        <v>75300</v>
      </c>
      <c r="AA24">
        <v>81350</v>
      </c>
      <c r="AB24">
        <v>87350</v>
      </c>
      <c r="AC24">
        <v>93400</v>
      </c>
      <c r="AD24">
        <v>99400</v>
      </c>
      <c r="AE24" t="s">
        <v>136</v>
      </c>
      <c r="AF24" t="s">
        <v>36</v>
      </c>
      <c r="AG24" t="s">
        <v>169</v>
      </c>
      <c r="AH24" t="s">
        <v>138</v>
      </c>
      <c r="AI24">
        <v>1</v>
      </c>
    </row>
    <row r="25" spans="1:35" x14ac:dyDescent="0.25">
      <c r="A25" t="s">
        <v>131</v>
      </c>
      <c r="B25" t="s">
        <v>185</v>
      </c>
      <c r="C25" t="s">
        <v>837</v>
      </c>
      <c r="D25" t="s">
        <v>171</v>
      </c>
      <c r="E25" s="1">
        <v>92100</v>
      </c>
      <c r="F25" t="s">
        <v>172</v>
      </c>
      <c r="G25">
        <v>32950</v>
      </c>
      <c r="H25">
        <v>37650</v>
      </c>
      <c r="I25">
        <v>42350</v>
      </c>
      <c r="J25">
        <v>47050</v>
      </c>
      <c r="K25">
        <v>50850</v>
      </c>
      <c r="L25">
        <v>54600</v>
      </c>
      <c r="M25">
        <v>58350</v>
      </c>
      <c r="N25">
        <v>62150</v>
      </c>
      <c r="O25">
        <v>19800</v>
      </c>
      <c r="P25">
        <v>22600</v>
      </c>
      <c r="Q25">
        <v>25450</v>
      </c>
      <c r="R25">
        <v>28250</v>
      </c>
      <c r="S25">
        <v>32470</v>
      </c>
      <c r="T25">
        <v>37190</v>
      </c>
      <c r="U25">
        <v>41910</v>
      </c>
      <c r="V25">
        <v>46630</v>
      </c>
      <c r="W25">
        <v>52750</v>
      </c>
      <c r="X25">
        <v>60250</v>
      </c>
      <c r="Y25">
        <v>67800</v>
      </c>
      <c r="Z25">
        <v>75300</v>
      </c>
      <c r="AA25">
        <v>81350</v>
      </c>
      <c r="AB25">
        <v>87350</v>
      </c>
      <c r="AC25">
        <v>93400</v>
      </c>
      <c r="AD25">
        <v>99400</v>
      </c>
      <c r="AE25" t="s">
        <v>136</v>
      </c>
      <c r="AF25" t="s">
        <v>36</v>
      </c>
      <c r="AG25" t="s">
        <v>169</v>
      </c>
      <c r="AH25" t="s">
        <v>138</v>
      </c>
      <c r="AI25">
        <v>1</v>
      </c>
    </row>
    <row r="26" spans="1:35" x14ac:dyDescent="0.25">
      <c r="A26" t="s">
        <v>131</v>
      </c>
      <c r="B26" t="s">
        <v>187</v>
      </c>
      <c r="C26" t="s">
        <v>838</v>
      </c>
      <c r="D26" t="s">
        <v>171</v>
      </c>
      <c r="E26" s="1">
        <v>92100</v>
      </c>
      <c r="F26" t="s">
        <v>172</v>
      </c>
      <c r="G26">
        <v>32950</v>
      </c>
      <c r="H26">
        <v>37650</v>
      </c>
      <c r="I26">
        <v>42350</v>
      </c>
      <c r="J26">
        <v>47050</v>
      </c>
      <c r="K26">
        <v>50850</v>
      </c>
      <c r="L26">
        <v>54600</v>
      </c>
      <c r="M26">
        <v>58350</v>
      </c>
      <c r="N26">
        <v>62150</v>
      </c>
      <c r="O26">
        <v>19800</v>
      </c>
      <c r="P26">
        <v>22600</v>
      </c>
      <c r="Q26">
        <v>25450</v>
      </c>
      <c r="R26">
        <v>28250</v>
      </c>
      <c r="S26">
        <v>32470</v>
      </c>
      <c r="T26">
        <v>37190</v>
      </c>
      <c r="U26">
        <v>41910</v>
      </c>
      <c r="V26">
        <v>46630</v>
      </c>
      <c r="W26">
        <v>52750</v>
      </c>
      <c r="X26">
        <v>60250</v>
      </c>
      <c r="Y26">
        <v>67800</v>
      </c>
      <c r="Z26">
        <v>75300</v>
      </c>
      <c r="AA26">
        <v>81350</v>
      </c>
      <c r="AB26">
        <v>87350</v>
      </c>
      <c r="AC26">
        <v>93400</v>
      </c>
      <c r="AD26">
        <v>99400</v>
      </c>
      <c r="AE26" t="s">
        <v>136</v>
      </c>
      <c r="AF26" t="s">
        <v>36</v>
      </c>
      <c r="AG26" t="s">
        <v>169</v>
      </c>
      <c r="AH26" t="s">
        <v>138</v>
      </c>
      <c r="AI26">
        <v>1</v>
      </c>
    </row>
    <row r="27" spans="1:35" x14ac:dyDescent="0.25">
      <c r="A27" t="s">
        <v>131</v>
      </c>
      <c r="B27" t="s">
        <v>188</v>
      </c>
      <c r="C27" t="s">
        <v>839</v>
      </c>
      <c r="D27" t="s">
        <v>166</v>
      </c>
      <c r="E27" s="1">
        <v>87300</v>
      </c>
      <c r="F27" t="s">
        <v>167</v>
      </c>
      <c r="G27">
        <v>33850</v>
      </c>
      <c r="H27">
        <v>38650</v>
      </c>
      <c r="I27">
        <v>43500</v>
      </c>
      <c r="J27">
        <v>48300</v>
      </c>
      <c r="K27">
        <v>52200</v>
      </c>
      <c r="L27">
        <v>56050</v>
      </c>
      <c r="M27">
        <v>59900</v>
      </c>
      <c r="N27">
        <v>63800</v>
      </c>
      <c r="O27">
        <v>20300</v>
      </c>
      <c r="P27">
        <v>23200</v>
      </c>
      <c r="Q27">
        <v>26100</v>
      </c>
      <c r="R27">
        <v>29000</v>
      </c>
      <c r="S27">
        <v>32470</v>
      </c>
      <c r="T27">
        <v>37190</v>
      </c>
      <c r="U27">
        <v>41910</v>
      </c>
      <c r="V27">
        <v>46630</v>
      </c>
      <c r="W27">
        <v>54150</v>
      </c>
      <c r="X27">
        <v>61850</v>
      </c>
      <c r="Y27">
        <v>69600</v>
      </c>
      <c r="Z27">
        <v>77300</v>
      </c>
      <c r="AA27">
        <v>83500</v>
      </c>
      <c r="AB27">
        <v>89700</v>
      </c>
      <c r="AC27">
        <v>95900</v>
      </c>
      <c r="AD27">
        <v>102050</v>
      </c>
      <c r="AE27" t="s">
        <v>136</v>
      </c>
      <c r="AF27" t="s">
        <v>36</v>
      </c>
      <c r="AG27" t="s">
        <v>169</v>
      </c>
      <c r="AH27" t="s">
        <v>138</v>
      </c>
      <c r="AI27">
        <v>1</v>
      </c>
    </row>
    <row r="28" spans="1:35" x14ac:dyDescent="0.25">
      <c r="A28" t="s">
        <v>131</v>
      </c>
      <c r="B28" t="s">
        <v>190</v>
      </c>
      <c r="C28" t="s">
        <v>840</v>
      </c>
      <c r="D28" t="s">
        <v>166</v>
      </c>
      <c r="E28" s="1">
        <v>87300</v>
      </c>
      <c r="F28" t="s">
        <v>167</v>
      </c>
      <c r="G28">
        <v>33850</v>
      </c>
      <c r="H28">
        <v>38650</v>
      </c>
      <c r="I28">
        <v>43500</v>
      </c>
      <c r="J28">
        <v>48300</v>
      </c>
      <c r="K28">
        <v>52200</v>
      </c>
      <c r="L28">
        <v>56050</v>
      </c>
      <c r="M28">
        <v>59900</v>
      </c>
      <c r="N28">
        <v>63800</v>
      </c>
      <c r="O28">
        <v>20300</v>
      </c>
      <c r="P28">
        <v>23200</v>
      </c>
      <c r="Q28">
        <v>26100</v>
      </c>
      <c r="R28">
        <v>29000</v>
      </c>
      <c r="S28">
        <v>32470</v>
      </c>
      <c r="T28">
        <v>37190</v>
      </c>
      <c r="U28">
        <v>41910</v>
      </c>
      <c r="V28">
        <v>46630</v>
      </c>
      <c r="W28">
        <v>54150</v>
      </c>
      <c r="X28">
        <v>61850</v>
      </c>
      <c r="Y28">
        <v>69600</v>
      </c>
      <c r="Z28">
        <v>77300</v>
      </c>
      <c r="AA28">
        <v>83500</v>
      </c>
      <c r="AB28">
        <v>89700</v>
      </c>
      <c r="AC28">
        <v>95900</v>
      </c>
      <c r="AD28">
        <v>102050</v>
      </c>
      <c r="AE28" t="s">
        <v>136</v>
      </c>
      <c r="AF28" t="s">
        <v>36</v>
      </c>
      <c r="AG28" t="s">
        <v>169</v>
      </c>
      <c r="AH28" t="s">
        <v>138</v>
      </c>
      <c r="AI28">
        <v>1</v>
      </c>
    </row>
    <row r="29" spans="1:35" x14ac:dyDescent="0.25">
      <c r="A29" t="s">
        <v>131</v>
      </c>
      <c r="B29" t="s">
        <v>192</v>
      </c>
      <c r="C29" t="s">
        <v>841</v>
      </c>
      <c r="D29" t="s">
        <v>166</v>
      </c>
      <c r="E29" s="1">
        <v>87300</v>
      </c>
      <c r="F29" t="s">
        <v>167</v>
      </c>
      <c r="G29">
        <v>33850</v>
      </c>
      <c r="H29">
        <v>38650</v>
      </c>
      <c r="I29">
        <v>43500</v>
      </c>
      <c r="J29">
        <v>48300</v>
      </c>
      <c r="K29">
        <v>52200</v>
      </c>
      <c r="L29">
        <v>56050</v>
      </c>
      <c r="M29">
        <v>59900</v>
      </c>
      <c r="N29">
        <v>63800</v>
      </c>
      <c r="O29">
        <v>20300</v>
      </c>
      <c r="P29">
        <v>23200</v>
      </c>
      <c r="Q29">
        <v>26100</v>
      </c>
      <c r="R29">
        <v>29000</v>
      </c>
      <c r="S29">
        <v>32470</v>
      </c>
      <c r="T29">
        <v>37190</v>
      </c>
      <c r="U29">
        <v>41910</v>
      </c>
      <c r="V29">
        <v>46630</v>
      </c>
      <c r="W29">
        <v>54150</v>
      </c>
      <c r="X29">
        <v>61850</v>
      </c>
      <c r="Y29">
        <v>69600</v>
      </c>
      <c r="Z29">
        <v>77300</v>
      </c>
      <c r="AA29">
        <v>83500</v>
      </c>
      <c r="AB29">
        <v>89700</v>
      </c>
      <c r="AC29">
        <v>95900</v>
      </c>
      <c r="AD29">
        <v>102050</v>
      </c>
      <c r="AE29" t="s">
        <v>136</v>
      </c>
      <c r="AF29" t="s">
        <v>36</v>
      </c>
      <c r="AG29" t="s">
        <v>169</v>
      </c>
      <c r="AH29" t="s">
        <v>138</v>
      </c>
      <c r="AI29">
        <v>1</v>
      </c>
    </row>
    <row r="30" spans="1:35" x14ac:dyDescent="0.25">
      <c r="A30" t="s">
        <v>131</v>
      </c>
      <c r="B30" t="s">
        <v>193</v>
      </c>
      <c r="C30" t="s">
        <v>842</v>
      </c>
      <c r="D30" t="s">
        <v>166</v>
      </c>
      <c r="E30" s="1">
        <v>87300</v>
      </c>
      <c r="F30" t="s">
        <v>167</v>
      </c>
      <c r="G30">
        <v>33850</v>
      </c>
      <c r="H30">
        <v>38650</v>
      </c>
      <c r="I30">
        <v>43500</v>
      </c>
      <c r="J30">
        <v>48300</v>
      </c>
      <c r="K30">
        <v>52200</v>
      </c>
      <c r="L30">
        <v>56050</v>
      </c>
      <c r="M30">
        <v>59900</v>
      </c>
      <c r="N30">
        <v>63800</v>
      </c>
      <c r="O30">
        <v>20300</v>
      </c>
      <c r="P30">
        <v>23200</v>
      </c>
      <c r="Q30">
        <v>26100</v>
      </c>
      <c r="R30">
        <v>29000</v>
      </c>
      <c r="S30">
        <v>32470</v>
      </c>
      <c r="T30">
        <v>37190</v>
      </c>
      <c r="U30">
        <v>41910</v>
      </c>
      <c r="V30">
        <v>46630</v>
      </c>
      <c r="W30">
        <v>54150</v>
      </c>
      <c r="X30">
        <v>61850</v>
      </c>
      <c r="Y30">
        <v>69600</v>
      </c>
      <c r="Z30">
        <v>77300</v>
      </c>
      <c r="AA30">
        <v>83500</v>
      </c>
      <c r="AB30">
        <v>89700</v>
      </c>
      <c r="AC30">
        <v>95900</v>
      </c>
      <c r="AD30">
        <v>102050</v>
      </c>
      <c r="AE30" t="s">
        <v>136</v>
      </c>
      <c r="AF30" t="s">
        <v>36</v>
      </c>
      <c r="AG30" t="s">
        <v>169</v>
      </c>
      <c r="AH30" t="s">
        <v>138</v>
      </c>
      <c r="AI30">
        <v>1</v>
      </c>
    </row>
    <row r="31" spans="1:35" x14ac:dyDescent="0.25">
      <c r="A31" t="s">
        <v>131</v>
      </c>
      <c r="B31" t="s">
        <v>195</v>
      </c>
      <c r="C31" t="s">
        <v>843</v>
      </c>
      <c r="D31" t="s">
        <v>171</v>
      </c>
      <c r="E31" s="1">
        <v>92100</v>
      </c>
      <c r="F31" t="s">
        <v>172</v>
      </c>
      <c r="G31">
        <v>32950</v>
      </c>
      <c r="H31">
        <v>37650</v>
      </c>
      <c r="I31">
        <v>42350</v>
      </c>
      <c r="J31">
        <v>47050</v>
      </c>
      <c r="K31">
        <v>50850</v>
      </c>
      <c r="L31">
        <v>54600</v>
      </c>
      <c r="M31">
        <v>58350</v>
      </c>
      <c r="N31">
        <v>62150</v>
      </c>
      <c r="O31">
        <v>19800</v>
      </c>
      <c r="P31">
        <v>22600</v>
      </c>
      <c r="Q31">
        <v>25450</v>
      </c>
      <c r="R31">
        <v>28250</v>
      </c>
      <c r="S31">
        <v>32470</v>
      </c>
      <c r="T31">
        <v>37190</v>
      </c>
      <c r="U31">
        <v>41910</v>
      </c>
      <c r="V31">
        <v>46630</v>
      </c>
      <c r="W31">
        <v>52750</v>
      </c>
      <c r="X31">
        <v>60250</v>
      </c>
      <c r="Y31">
        <v>67800</v>
      </c>
      <c r="Z31">
        <v>75300</v>
      </c>
      <c r="AA31">
        <v>81350</v>
      </c>
      <c r="AB31">
        <v>87350</v>
      </c>
      <c r="AC31">
        <v>93400</v>
      </c>
      <c r="AD31">
        <v>99400</v>
      </c>
      <c r="AE31" t="s">
        <v>136</v>
      </c>
      <c r="AF31" t="s">
        <v>36</v>
      </c>
      <c r="AG31" t="s">
        <v>169</v>
      </c>
      <c r="AH31" t="s">
        <v>138</v>
      </c>
      <c r="AI31">
        <v>1</v>
      </c>
    </row>
    <row r="32" spans="1:35" x14ac:dyDescent="0.25">
      <c r="A32" t="s">
        <v>131</v>
      </c>
      <c r="B32" t="s">
        <v>197</v>
      </c>
      <c r="C32" t="s">
        <v>844</v>
      </c>
      <c r="D32" t="s">
        <v>171</v>
      </c>
      <c r="E32" s="1">
        <v>92100</v>
      </c>
      <c r="F32" t="s">
        <v>172</v>
      </c>
      <c r="G32">
        <v>32950</v>
      </c>
      <c r="H32">
        <v>37650</v>
      </c>
      <c r="I32">
        <v>42350</v>
      </c>
      <c r="J32">
        <v>47050</v>
      </c>
      <c r="K32">
        <v>50850</v>
      </c>
      <c r="L32">
        <v>54600</v>
      </c>
      <c r="M32">
        <v>58350</v>
      </c>
      <c r="N32">
        <v>62150</v>
      </c>
      <c r="O32">
        <v>19800</v>
      </c>
      <c r="P32">
        <v>22600</v>
      </c>
      <c r="Q32">
        <v>25450</v>
      </c>
      <c r="R32">
        <v>28250</v>
      </c>
      <c r="S32">
        <v>32470</v>
      </c>
      <c r="T32">
        <v>37190</v>
      </c>
      <c r="U32">
        <v>41910</v>
      </c>
      <c r="V32">
        <v>46630</v>
      </c>
      <c r="W32">
        <v>52750</v>
      </c>
      <c r="X32">
        <v>60250</v>
      </c>
      <c r="Y32">
        <v>67800</v>
      </c>
      <c r="Z32">
        <v>75300</v>
      </c>
      <c r="AA32">
        <v>81350</v>
      </c>
      <c r="AB32">
        <v>87350</v>
      </c>
      <c r="AC32">
        <v>93400</v>
      </c>
      <c r="AD32">
        <v>99400</v>
      </c>
      <c r="AE32" t="s">
        <v>136</v>
      </c>
      <c r="AF32" t="s">
        <v>36</v>
      </c>
      <c r="AG32" t="s">
        <v>169</v>
      </c>
      <c r="AH32" t="s">
        <v>138</v>
      </c>
      <c r="AI32">
        <v>1</v>
      </c>
    </row>
    <row r="33" spans="1:35" x14ac:dyDescent="0.25">
      <c r="A33" t="s">
        <v>131</v>
      </c>
      <c r="B33" t="s">
        <v>199</v>
      </c>
      <c r="C33" t="s">
        <v>845</v>
      </c>
      <c r="D33" t="s">
        <v>171</v>
      </c>
      <c r="E33" s="1">
        <v>92100</v>
      </c>
      <c r="F33" t="s">
        <v>172</v>
      </c>
      <c r="G33">
        <v>32950</v>
      </c>
      <c r="H33">
        <v>37650</v>
      </c>
      <c r="I33">
        <v>42350</v>
      </c>
      <c r="J33">
        <v>47050</v>
      </c>
      <c r="K33">
        <v>50850</v>
      </c>
      <c r="L33">
        <v>54600</v>
      </c>
      <c r="M33">
        <v>58350</v>
      </c>
      <c r="N33">
        <v>62150</v>
      </c>
      <c r="O33">
        <v>19800</v>
      </c>
      <c r="P33">
        <v>22600</v>
      </c>
      <c r="Q33">
        <v>25450</v>
      </c>
      <c r="R33">
        <v>28250</v>
      </c>
      <c r="S33">
        <v>32470</v>
      </c>
      <c r="T33">
        <v>37190</v>
      </c>
      <c r="U33">
        <v>41910</v>
      </c>
      <c r="V33">
        <v>46630</v>
      </c>
      <c r="W33">
        <v>52750</v>
      </c>
      <c r="X33">
        <v>60250</v>
      </c>
      <c r="Y33">
        <v>67800</v>
      </c>
      <c r="Z33">
        <v>75300</v>
      </c>
      <c r="AA33">
        <v>81350</v>
      </c>
      <c r="AB33">
        <v>87350</v>
      </c>
      <c r="AC33">
        <v>93400</v>
      </c>
      <c r="AD33">
        <v>99400</v>
      </c>
      <c r="AE33" t="s">
        <v>136</v>
      </c>
      <c r="AF33" t="s">
        <v>36</v>
      </c>
      <c r="AG33" t="s">
        <v>169</v>
      </c>
      <c r="AH33" t="s">
        <v>138</v>
      </c>
      <c r="AI33">
        <v>1</v>
      </c>
    </row>
    <row r="34" spans="1:35" x14ac:dyDescent="0.25">
      <c r="A34" t="s">
        <v>131</v>
      </c>
      <c r="B34" t="s">
        <v>201</v>
      </c>
      <c r="C34" t="s">
        <v>846</v>
      </c>
      <c r="D34" t="s">
        <v>171</v>
      </c>
      <c r="E34" s="1">
        <v>92100</v>
      </c>
      <c r="F34" t="s">
        <v>172</v>
      </c>
      <c r="G34">
        <v>32950</v>
      </c>
      <c r="H34">
        <v>37650</v>
      </c>
      <c r="I34">
        <v>42350</v>
      </c>
      <c r="J34">
        <v>47050</v>
      </c>
      <c r="K34">
        <v>50850</v>
      </c>
      <c r="L34">
        <v>54600</v>
      </c>
      <c r="M34">
        <v>58350</v>
      </c>
      <c r="N34">
        <v>62150</v>
      </c>
      <c r="O34">
        <v>19800</v>
      </c>
      <c r="P34">
        <v>22600</v>
      </c>
      <c r="Q34">
        <v>25450</v>
      </c>
      <c r="R34">
        <v>28250</v>
      </c>
      <c r="S34">
        <v>32470</v>
      </c>
      <c r="T34">
        <v>37190</v>
      </c>
      <c r="U34">
        <v>41910</v>
      </c>
      <c r="V34">
        <v>46630</v>
      </c>
      <c r="W34">
        <v>52750</v>
      </c>
      <c r="X34">
        <v>60250</v>
      </c>
      <c r="Y34">
        <v>67800</v>
      </c>
      <c r="Z34">
        <v>75300</v>
      </c>
      <c r="AA34">
        <v>81350</v>
      </c>
      <c r="AB34">
        <v>87350</v>
      </c>
      <c r="AC34">
        <v>93400</v>
      </c>
      <c r="AD34">
        <v>99400</v>
      </c>
      <c r="AE34" t="s">
        <v>136</v>
      </c>
      <c r="AF34" t="s">
        <v>36</v>
      </c>
      <c r="AG34" t="s">
        <v>169</v>
      </c>
      <c r="AH34" t="s">
        <v>138</v>
      </c>
      <c r="AI34">
        <v>1</v>
      </c>
    </row>
    <row r="35" spans="1:35" x14ac:dyDescent="0.25">
      <c r="A35" t="s">
        <v>131</v>
      </c>
      <c r="B35" t="s">
        <v>203</v>
      </c>
      <c r="C35" t="s">
        <v>1110</v>
      </c>
      <c r="D35" t="s">
        <v>171</v>
      </c>
      <c r="E35" s="1">
        <v>92100</v>
      </c>
      <c r="F35" t="s">
        <v>172</v>
      </c>
      <c r="G35">
        <v>32950</v>
      </c>
      <c r="H35">
        <v>37650</v>
      </c>
      <c r="I35">
        <v>42350</v>
      </c>
      <c r="J35">
        <v>47050</v>
      </c>
      <c r="K35">
        <v>50850</v>
      </c>
      <c r="L35">
        <v>54600</v>
      </c>
      <c r="M35">
        <v>58350</v>
      </c>
      <c r="N35">
        <v>62150</v>
      </c>
      <c r="O35">
        <v>19800</v>
      </c>
      <c r="P35">
        <v>22600</v>
      </c>
      <c r="Q35">
        <v>25450</v>
      </c>
      <c r="R35">
        <v>28250</v>
      </c>
      <c r="S35">
        <v>32470</v>
      </c>
      <c r="T35">
        <v>37190</v>
      </c>
      <c r="U35">
        <v>41910</v>
      </c>
      <c r="V35">
        <v>46630</v>
      </c>
      <c r="W35">
        <v>52750</v>
      </c>
      <c r="X35">
        <v>60250</v>
      </c>
      <c r="Y35">
        <v>67800</v>
      </c>
      <c r="Z35">
        <v>75300</v>
      </c>
      <c r="AA35">
        <v>81350</v>
      </c>
      <c r="AB35">
        <v>87350</v>
      </c>
      <c r="AC35">
        <v>93400</v>
      </c>
      <c r="AD35">
        <v>99400</v>
      </c>
      <c r="AE35" t="s">
        <v>136</v>
      </c>
      <c r="AF35" t="s">
        <v>36</v>
      </c>
      <c r="AG35" t="s">
        <v>169</v>
      </c>
      <c r="AH35" t="s">
        <v>138</v>
      </c>
      <c r="AI35">
        <v>1</v>
      </c>
    </row>
    <row r="36" spans="1:35" x14ac:dyDescent="0.25">
      <c r="A36" t="s">
        <v>131</v>
      </c>
      <c r="B36" t="s">
        <v>205</v>
      </c>
      <c r="C36" t="s">
        <v>847</v>
      </c>
      <c r="D36" t="s">
        <v>171</v>
      </c>
      <c r="E36" s="1">
        <v>92100</v>
      </c>
      <c r="F36" t="s">
        <v>172</v>
      </c>
      <c r="G36">
        <v>32950</v>
      </c>
      <c r="H36">
        <v>37650</v>
      </c>
      <c r="I36">
        <v>42350</v>
      </c>
      <c r="J36">
        <v>47050</v>
      </c>
      <c r="K36">
        <v>50850</v>
      </c>
      <c r="L36">
        <v>54600</v>
      </c>
      <c r="M36">
        <v>58350</v>
      </c>
      <c r="N36">
        <v>62150</v>
      </c>
      <c r="O36">
        <v>19800</v>
      </c>
      <c r="P36">
        <v>22600</v>
      </c>
      <c r="Q36">
        <v>25450</v>
      </c>
      <c r="R36">
        <v>28250</v>
      </c>
      <c r="S36">
        <v>32470</v>
      </c>
      <c r="T36">
        <v>37190</v>
      </c>
      <c r="U36">
        <v>41910</v>
      </c>
      <c r="V36">
        <v>46630</v>
      </c>
      <c r="W36">
        <v>52750</v>
      </c>
      <c r="X36">
        <v>60250</v>
      </c>
      <c r="Y36">
        <v>67800</v>
      </c>
      <c r="Z36">
        <v>75300</v>
      </c>
      <c r="AA36">
        <v>81350</v>
      </c>
      <c r="AB36">
        <v>87350</v>
      </c>
      <c r="AC36">
        <v>93400</v>
      </c>
      <c r="AD36">
        <v>99400</v>
      </c>
      <c r="AE36" t="s">
        <v>136</v>
      </c>
      <c r="AF36" t="s">
        <v>36</v>
      </c>
      <c r="AG36" t="s">
        <v>169</v>
      </c>
      <c r="AH36" t="s">
        <v>138</v>
      </c>
      <c r="AI36">
        <v>1</v>
      </c>
    </row>
    <row r="37" spans="1:35" x14ac:dyDescent="0.25">
      <c r="A37" t="s">
        <v>131</v>
      </c>
      <c r="B37" t="s">
        <v>206</v>
      </c>
      <c r="C37" t="s">
        <v>848</v>
      </c>
      <c r="D37" t="s">
        <v>171</v>
      </c>
      <c r="E37" s="1">
        <v>92100</v>
      </c>
      <c r="F37" t="s">
        <v>172</v>
      </c>
      <c r="G37">
        <v>32950</v>
      </c>
      <c r="H37">
        <v>37650</v>
      </c>
      <c r="I37">
        <v>42350</v>
      </c>
      <c r="J37">
        <v>47050</v>
      </c>
      <c r="K37">
        <v>50850</v>
      </c>
      <c r="L37">
        <v>54600</v>
      </c>
      <c r="M37">
        <v>58350</v>
      </c>
      <c r="N37">
        <v>62150</v>
      </c>
      <c r="O37">
        <v>19800</v>
      </c>
      <c r="P37">
        <v>22600</v>
      </c>
      <c r="Q37">
        <v>25450</v>
      </c>
      <c r="R37">
        <v>28250</v>
      </c>
      <c r="S37">
        <v>32470</v>
      </c>
      <c r="T37">
        <v>37190</v>
      </c>
      <c r="U37">
        <v>41910</v>
      </c>
      <c r="V37">
        <v>46630</v>
      </c>
      <c r="W37">
        <v>52750</v>
      </c>
      <c r="X37">
        <v>60250</v>
      </c>
      <c r="Y37">
        <v>67800</v>
      </c>
      <c r="Z37">
        <v>75300</v>
      </c>
      <c r="AA37">
        <v>81350</v>
      </c>
      <c r="AB37">
        <v>87350</v>
      </c>
      <c r="AC37">
        <v>93400</v>
      </c>
      <c r="AD37">
        <v>99400</v>
      </c>
      <c r="AE37" t="s">
        <v>136</v>
      </c>
      <c r="AF37" t="s">
        <v>36</v>
      </c>
      <c r="AG37" t="s">
        <v>169</v>
      </c>
      <c r="AH37" t="s">
        <v>138</v>
      </c>
      <c r="AI37">
        <v>1</v>
      </c>
    </row>
    <row r="38" spans="1:35" x14ac:dyDescent="0.25">
      <c r="A38" t="s">
        <v>131</v>
      </c>
      <c r="B38" t="s">
        <v>207</v>
      </c>
      <c r="C38" t="s">
        <v>1111</v>
      </c>
      <c r="D38" t="s">
        <v>166</v>
      </c>
      <c r="E38" s="1">
        <v>87300</v>
      </c>
      <c r="F38" t="s">
        <v>167</v>
      </c>
      <c r="G38">
        <v>33850</v>
      </c>
      <c r="H38">
        <v>38650</v>
      </c>
      <c r="I38">
        <v>43500</v>
      </c>
      <c r="J38">
        <v>48300</v>
      </c>
      <c r="K38">
        <v>52200</v>
      </c>
      <c r="L38">
        <v>56050</v>
      </c>
      <c r="M38">
        <v>59900</v>
      </c>
      <c r="N38">
        <v>63800</v>
      </c>
      <c r="O38">
        <v>20300</v>
      </c>
      <c r="P38">
        <v>23200</v>
      </c>
      <c r="Q38">
        <v>26100</v>
      </c>
      <c r="R38">
        <v>29000</v>
      </c>
      <c r="S38">
        <v>32470</v>
      </c>
      <c r="T38">
        <v>37190</v>
      </c>
      <c r="U38">
        <v>41910</v>
      </c>
      <c r="V38">
        <v>46630</v>
      </c>
      <c r="W38">
        <v>54150</v>
      </c>
      <c r="X38">
        <v>61850</v>
      </c>
      <c r="Y38">
        <v>69600</v>
      </c>
      <c r="Z38">
        <v>77300</v>
      </c>
      <c r="AA38">
        <v>83500</v>
      </c>
      <c r="AB38">
        <v>89700</v>
      </c>
      <c r="AC38">
        <v>95900</v>
      </c>
      <c r="AD38">
        <v>102050</v>
      </c>
      <c r="AE38" t="s">
        <v>136</v>
      </c>
      <c r="AF38" t="s">
        <v>36</v>
      </c>
      <c r="AG38" t="s">
        <v>169</v>
      </c>
      <c r="AH38" t="s">
        <v>138</v>
      </c>
      <c r="AI38">
        <v>1</v>
      </c>
    </row>
    <row r="39" spans="1:35" x14ac:dyDescent="0.25">
      <c r="A39" t="s">
        <v>131</v>
      </c>
      <c r="B39" t="s">
        <v>209</v>
      </c>
      <c r="C39" t="s">
        <v>849</v>
      </c>
      <c r="D39" t="s">
        <v>166</v>
      </c>
      <c r="E39" s="1">
        <v>87300</v>
      </c>
      <c r="F39" t="s">
        <v>167</v>
      </c>
      <c r="G39">
        <v>33850</v>
      </c>
      <c r="H39">
        <v>38650</v>
      </c>
      <c r="I39">
        <v>43500</v>
      </c>
      <c r="J39">
        <v>48300</v>
      </c>
      <c r="K39">
        <v>52200</v>
      </c>
      <c r="L39">
        <v>56050</v>
      </c>
      <c r="M39">
        <v>59900</v>
      </c>
      <c r="N39">
        <v>63800</v>
      </c>
      <c r="O39">
        <v>20300</v>
      </c>
      <c r="P39">
        <v>23200</v>
      </c>
      <c r="Q39">
        <v>26100</v>
      </c>
      <c r="R39">
        <v>29000</v>
      </c>
      <c r="S39">
        <v>32470</v>
      </c>
      <c r="T39">
        <v>37190</v>
      </c>
      <c r="U39">
        <v>41910</v>
      </c>
      <c r="V39">
        <v>46630</v>
      </c>
      <c r="W39">
        <v>54150</v>
      </c>
      <c r="X39">
        <v>61850</v>
      </c>
      <c r="Y39">
        <v>69600</v>
      </c>
      <c r="Z39">
        <v>77300</v>
      </c>
      <c r="AA39">
        <v>83500</v>
      </c>
      <c r="AB39">
        <v>89700</v>
      </c>
      <c r="AC39">
        <v>95900</v>
      </c>
      <c r="AD39">
        <v>102050</v>
      </c>
      <c r="AE39" t="s">
        <v>136</v>
      </c>
      <c r="AF39" t="s">
        <v>36</v>
      </c>
      <c r="AG39" t="s">
        <v>169</v>
      </c>
      <c r="AH39" t="s">
        <v>138</v>
      </c>
      <c r="AI39">
        <v>1</v>
      </c>
    </row>
    <row r="40" spans="1:35" x14ac:dyDescent="0.25">
      <c r="A40" t="s">
        <v>131</v>
      </c>
      <c r="B40" t="s">
        <v>210</v>
      </c>
      <c r="C40" t="s">
        <v>850</v>
      </c>
      <c r="D40" t="s">
        <v>171</v>
      </c>
      <c r="E40" s="1">
        <v>92100</v>
      </c>
      <c r="F40" t="s">
        <v>172</v>
      </c>
      <c r="G40">
        <v>32950</v>
      </c>
      <c r="H40">
        <v>37650</v>
      </c>
      <c r="I40">
        <v>42350</v>
      </c>
      <c r="J40">
        <v>47050</v>
      </c>
      <c r="K40">
        <v>50850</v>
      </c>
      <c r="L40">
        <v>54600</v>
      </c>
      <c r="M40">
        <v>58350</v>
      </c>
      <c r="N40">
        <v>62150</v>
      </c>
      <c r="O40">
        <v>19800</v>
      </c>
      <c r="P40">
        <v>22600</v>
      </c>
      <c r="Q40">
        <v>25450</v>
      </c>
      <c r="R40">
        <v>28250</v>
      </c>
      <c r="S40">
        <v>32470</v>
      </c>
      <c r="T40">
        <v>37190</v>
      </c>
      <c r="U40">
        <v>41910</v>
      </c>
      <c r="V40">
        <v>46630</v>
      </c>
      <c r="W40">
        <v>52750</v>
      </c>
      <c r="X40">
        <v>60250</v>
      </c>
      <c r="Y40">
        <v>67800</v>
      </c>
      <c r="Z40">
        <v>75300</v>
      </c>
      <c r="AA40">
        <v>81350</v>
      </c>
      <c r="AB40">
        <v>87350</v>
      </c>
      <c r="AC40">
        <v>93400</v>
      </c>
      <c r="AD40">
        <v>99400</v>
      </c>
      <c r="AE40" t="s">
        <v>136</v>
      </c>
      <c r="AF40" t="s">
        <v>36</v>
      </c>
      <c r="AG40" t="s">
        <v>169</v>
      </c>
      <c r="AH40" t="s">
        <v>138</v>
      </c>
      <c r="AI40">
        <v>1</v>
      </c>
    </row>
    <row r="41" spans="1:35" x14ac:dyDescent="0.25">
      <c r="A41" t="s">
        <v>131</v>
      </c>
      <c r="B41" t="s">
        <v>212</v>
      </c>
      <c r="C41" t="s">
        <v>851</v>
      </c>
      <c r="D41" t="s">
        <v>171</v>
      </c>
      <c r="E41" s="1">
        <v>92100</v>
      </c>
      <c r="F41" t="s">
        <v>172</v>
      </c>
      <c r="G41">
        <v>32950</v>
      </c>
      <c r="H41">
        <v>37650</v>
      </c>
      <c r="I41">
        <v>42350</v>
      </c>
      <c r="J41">
        <v>47050</v>
      </c>
      <c r="K41">
        <v>50850</v>
      </c>
      <c r="L41">
        <v>54600</v>
      </c>
      <c r="M41">
        <v>58350</v>
      </c>
      <c r="N41">
        <v>62150</v>
      </c>
      <c r="O41">
        <v>19800</v>
      </c>
      <c r="P41">
        <v>22600</v>
      </c>
      <c r="Q41">
        <v>25450</v>
      </c>
      <c r="R41">
        <v>28250</v>
      </c>
      <c r="S41">
        <v>32470</v>
      </c>
      <c r="T41">
        <v>37190</v>
      </c>
      <c r="U41">
        <v>41910</v>
      </c>
      <c r="V41">
        <v>46630</v>
      </c>
      <c r="W41">
        <v>52750</v>
      </c>
      <c r="X41">
        <v>60250</v>
      </c>
      <c r="Y41">
        <v>67800</v>
      </c>
      <c r="Z41">
        <v>75300</v>
      </c>
      <c r="AA41">
        <v>81350</v>
      </c>
      <c r="AB41">
        <v>87350</v>
      </c>
      <c r="AC41">
        <v>93400</v>
      </c>
      <c r="AD41">
        <v>99400</v>
      </c>
      <c r="AE41" t="s">
        <v>136</v>
      </c>
      <c r="AF41" t="s">
        <v>36</v>
      </c>
      <c r="AG41" t="s">
        <v>169</v>
      </c>
      <c r="AH41" t="s">
        <v>138</v>
      </c>
      <c r="AI41">
        <v>1</v>
      </c>
    </row>
    <row r="42" spans="1:35" x14ac:dyDescent="0.25">
      <c r="A42" t="s">
        <v>131</v>
      </c>
      <c r="B42" t="s">
        <v>214</v>
      </c>
      <c r="C42" t="s">
        <v>852</v>
      </c>
      <c r="D42" t="s">
        <v>171</v>
      </c>
      <c r="E42" s="1">
        <v>92100</v>
      </c>
      <c r="F42" t="s">
        <v>172</v>
      </c>
      <c r="G42">
        <v>32950</v>
      </c>
      <c r="H42">
        <v>37650</v>
      </c>
      <c r="I42">
        <v>42350</v>
      </c>
      <c r="J42">
        <v>47050</v>
      </c>
      <c r="K42">
        <v>50850</v>
      </c>
      <c r="L42">
        <v>54600</v>
      </c>
      <c r="M42">
        <v>58350</v>
      </c>
      <c r="N42">
        <v>62150</v>
      </c>
      <c r="O42">
        <v>19800</v>
      </c>
      <c r="P42">
        <v>22600</v>
      </c>
      <c r="Q42">
        <v>25450</v>
      </c>
      <c r="R42">
        <v>28250</v>
      </c>
      <c r="S42">
        <v>32470</v>
      </c>
      <c r="T42">
        <v>37190</v>
      </c>
      <c r="U42">
        <v>41910</v>
      </c>
      <c r="V42">
        <v>46630</v>
      </c>
      <c r="W42">
        <v>52750</v>
      </c>
      <c r="X42">
        <v>60250</v>
      </c>
      <c r="Y42">
        <v>67800</v>
      </c>
      <c r="Z42">
        <v>75300</v>
      </c>
      <c r="AA42">
        <v>81350</v>
      </c>
      <c r="AB42">
        <v>87350</v>
      </c>
      <c r="AC42">
        <v>93400</v>
      </c>
      <c r="AD42">
        <v>99400</v>
      </c>
      <c r="AE42" t="s">
        <v>136</v>
      </c>
      <c r="AF42" t="s">
        <v>36</v>
      </c>
      <c r="AG42" t="s">
        <v>169</v>
      </c>
      <c r="AH42" t="s">
        <v>138</v>
      </c>
      <c r="AI42">
        <v>1</v>
      </c>
    </row>
    <row r="43" spans="1:35" x14ac:dyDescent="0.25">
      <c r="A43" t="s">
        <v>131</v>
      </c>
      <c r="B43" t="s">
        <v>216</v>
      </c>
      <c r="C43" t="s">
        <v>853</v>
      </c>
      <c r="D43" t="s">
        <v>166</v>
      </c>
      <c r="E43" s="1">
        <v>87300</v>
      </c>
      <c r="F43" t="s">
        <v>167</v>
      </c>
      <c r="G43">
        <v>33850</v>
      </c>
      <c r="H43">
        <v>38650</v>
      </c>
      <c r="I43">
        <v>43500</v>
      </c>
      <c r="J43">
        <v>48300</v>
      </c>
      <c r="K43">
        <v>52200</v>
      </c>
      <c r="L43">
        <v>56050</v>
      </c>
      <c r="M43">
        <v>59900</v>
      </c>
      <c r="N43">
        <v>63800</v>
      </c>
      <c r="O43">
        <v>20300</v>
      </c>
      <c r="P43">
        <v>23200</v>
      </c>
      <c r="Q43">
        <v>26100</v>
      </c>
      <c r="R43">
        <v>29000</v>
      </c>
      <c r="S43">
        <v>32470</v>
      </c>
      <c r="T43">
        <v>37190</v>
      </c>
      <c r="U43">
        <v>41910</v>
      </c>
      <c r="V43">
        <v>46630</v>
      </c>
      <c r="W43">
        <v>54150</v>
      </c>
      <c r="X43">
        <v>61850</v>
      </c>
      <c r="Y43">
        <v>69600</v>
      </c>
      <c r="Z43">
        <v>77300</v>
      </c>
      <c r="AA43">
        <v>83500</v>
      </c>
      <c r="AB43">
        <v>89700</v>
      </c>
      <c r="AC43">
        <v>95900</v>
      </c>
      <c r="AD43">
        <v>102050</v>
      </c>
      <c r="AE43" t="s">
        <v>136</v>
      </c>
      <c r="AF43" t="s">
        <v>36</v>
      </c>
      <c r="AG43" t="s">
        <v>169</v>
      </c>
      <c r="AH43" t="s">
        <v>138</v>
      </c>
      <c r="AI43">
        <v>1</v>
      </c>
    </row>
    <row r="44" spans="1:35" x14ac:dyDescent="0.25">
      <c r="A44" t="s">
        <v>131</v>
      </c>
      <c r="B44" t="s">
        <v>218</v>
      </c>
      <c r="C44" t="s">
        <v>854</v>
      </c>
      <c r="D44" t="s">
        <v>171</v>
      </c>
      <c r="E44" s="1">
        <v>92100</v>
      </c>
      <c r="F44" t="s">
        <v>172</v>
      </c>
      <c r="G44">
        <v>32950</v>
      </c>
      <c r="H44">
        <v>37650</v>
      </c>
      <c r="I44">
        <v>42350</v>
      </c>
      <c r="J44">
        <v>47050</v>
      </c>
      <c r="K44">
        <v>50850</v>
      </c>
      <c r="L44">
        <v>54600</v>
      </c>
      <c r="M44">
        <v>58350</v>
      </c>
      <c r="N44">
        <v>62150</v>
      </c>
      <c r="O44">
        <v>19800</v>
      </c>
      <c r="P44">
        <v>22600</v>
      </c>
      <c r="Q44">
        <v>25450</v>
      </c>
      <c r="R44">
        <v>28250</v>
      </c>
      <c r="S44">
        <v>32470</v>
      </c>
      <c r="T44">
        <v>37190</v>
      </c>
      <c r="U44">
        <v>41910</v>
      </c>
      <c r="V44">
        <v>46630</v>
      </c>
      <c r="W44">
        <v>52750</v>
      </c>
      <c r="X44">
        <v>60250</v>
      </c>
      <c r="Y44">
        <v>67800</v>
      </c>
      <c r="Z44">
        <v>75300</v>
      </c>
      <c r="AA44">
        <v>81350</v>
      </c>
      <c r="AB44">
        <v>87350</v>
      </c>
      <c r="AC44">
        <v>93400</v>
      </c>
      <c r="AD44">
        <v>99400</v>
      </c>
      <c r="AE44" t="s">
        <v>136</v>
      </c>
      <c r="AF44" t="s">
        <v>36</v>
      </c>
      <c r="AG44" t="s">
        <v>169</v>
      </c>
      <c r="AH44" t="s">
        <v>138</v>
      </c>
      <c r="AI44">
        <v>1</v>
      </c>
    </row>
    <row r="45" spans="1:35" x14ac:dyDescent="0.25">
      <c r="A45" t="s">
        <v>131</v>
      </c>
      <c r="B45" t="s">
        <v>220</v>
      </c>
      <c r="C45" t="s">
        <v>815</v>
      </c>
      <c r="D45" t="s">
        <v>171</v>
      </c>
      <c r="E45" s="1">
        <v>92100</v>
      </c>
      <c r="F45" t="s">
        <v>172</v>
      </c>
      <c r="G45">
        <v>32950</v>
      </c>
      <c r="H45">
        <v>37650</v>
      </c>
      <c r="I45">
        <v>42350</v>
      </c>
      <c r="J45">
        <v>47050</v>
      </c>
      <c r="K45">
        <v>50850</v>
      </c>
      <c r="L45">
        <v>54600</v>
      </c>
      <c r="M45">
        <v>58350</v>
      </c>
      <c r="N45">
        <v>62150</v>
      </c>
      <c r="O45">
        <v>19800</v>
      </c>
      <c r="P45">
        <v>22600</v>
      </c>
      <c r="Q45">
        <v>25450</v>
      </c>
      <c r="R45">
        <v>28250</v>
      </c>
      <c r="S45">
        <v>32470</v>
      </c>
      <c r="T45">
        <v>37190</v>
      </c>
      <c r="U45">
        <v>41910</v>
      </c>
      <c r="V45">
        <v>46630</v>
      </c>
      <c r="W45">
        <v>52750</v>
      </c>
      <c r="X45">
        <v>60250</v>
      </c>
      <c r="Y45">
        <v>67800</v>
      </c>
      <c r="Z45">
        <v>75300</v>
      </c>
      <c r="AA45">
        <v>81350</v>
      </c>
      <c r="AB45">
        <v>87350</v>
      </c>
      <c r="AC45">
        <v>93400</v>
      </c>
      <c r="AD45">
        <v>99400</v>
      </c>
      <c r="AE45" t="s">
        <v>136</v>
      </c>
      <c r="AF45" t="s">
        <v>36</v>
      </c>
      <c r="AG45" t="s">
        <v>169</v>
      </c>
      <c r="AH45" t="s">
        <v>138</v>
      </c>
      <c r="AI45">
        <v>1</v>
      </c>
    </row>
    <row r="46" spans="1:35" x14ac:dyDescent="0.25">
      <c r="A46" t="s">
        <v>131</v>
      </c>
      <c r="B46" t="s">
        <v>221</v>
      </c>
      <c r="C46" t="s">
        <v>855</v>
      </c>
      <c r="D46" t="s">
        <v>171</v>
      </c>
      <c r="E46" s="1">
        <v>92100</v>
      </c>
      <c r="F46" t="s">
        <v>172</v>
      </c>
      <c r="G46">
        <v>32950</v>
      </c>
      <c r="H46">
        <v>37650</v>
      </c>
      <c r="I46">
        <v>42350</v>
      </c>
      <c r="J46">
        <v>47050</v>
      </c>
      <c r="K46">
        <v>50850</v>
      </c>
      <c r="L46">
        <v>54600</v>
      </c>
      <c r="M46">
        <v>58350</v>
      </c>
      <c r="N46">
        <v>62150</v>
      </c>
      <c r="O46">
        <v>19800</v>
      </c>
      <c r="P46">
        <v>22600</v>
      </c>
      <c r="Q46">
        <v>25450</v>
      </c>
      <c r="R46">
        <v>28250</v>
      </c>
      <c r="S46">
        <v>32470</v>
      </c>
      <c r="T46">
        <v>37190</v>
      </c>
      <c r="U46">
        <v>41910</v>
      </c>
      <c r="V46">
        <v>46630</v>
      </c>
      <c r="W46">
        <v>52750</v>
      </c>
      <c r="X46">
        <v>60250</v>
      </c>
      <c r="Y46">
        <v>67800</v>
      </c>
      <c r="Z46">
        <v>75300</v>
      </c>
      <c r="AA46">
        <v>81350</v>
      </c>
      <c r="AB46">
        <v>87350</v>
      </c>
      <c r="AC46">
        <v>93400</v>
      </c>
      <c r="AD46">
        <v>99400</v>
      </c>
      <c r="AE46" t="s">
        <v>136</v>
      </c>
      <c r="AF46" t="s">
        <v>36</v>
      </c>
      <c r="AG46" t="s">
        <v>169</v>
      </c>
      <c r="AH46" t="s">
        <v>138</v>
      </c>
      <c r="AI46">
        <v>1</v>
      </c>
    </row>
    <row r="47" spans="1:35" x14ac:dyDescent="0.25">
      <c r="A47" t="s">
        <v>131</v>
      </c>
      <c r="B47" t="s">
        <v>223</v>
      </c>
      <c r="C47" t="s">
        <v>856</v>
      </c>
      <c r="D47" t="s">
        <v>171</v>
      </c>
      <c r="E47" s="1">
        <v>92100</v>
      </c>
      <c r="F47" t="s">
        <v>172</v>
      </c>
      <c r="G47">
        <v>32950</v>
      </c>
      <c r="H47">
        <v>37650</v>
      </c>
      <c r="I47">
        <v>42350</v>
      </c>
      <c r="J47">
        <v>47050</v>
      </c>
      <c r="K47">
        <v>50850</v>
      </c>
      <c r="L47">
        <v>54600</v>
      </c>
      <c r="M47">
        <v>58350</v>
      </c>
      <c r="N47">
        <v>62150</v>
      </c>
      <c r="O47">
        <v>19800</v>
      </c>
      <c r="P47">
        <v>22600</v>
      </c>
      <c r="Q47">
        <v>25450</v>
      </c>
      <c r="R47">
        <v>28250</v>
      </c>
      <c r="S47">
        <v>32470</v>
      </c>
      <c r="T47">
        <v>37190</v>
      </c>
      <c r="U47">
        <v>41910</v>
      </c>
      <c r="V47">
        <v>46630</v>
      </c>
      <c r="W47">
        <v>52750</v>
      </c>
      <c r="X47">
        <v>60250</v>
      </c>
      <c r="Y47">
        <v>67800</v>
      </c>
      <c r="Z47">
        <v>75300</v>
      </c>
      <c r="AA47">
        <v>81350</v>
      </c>
      <c r="AB47">
        <v>87350</v>
      </c>
      <c r="AC47">
        <v>93400</v>
      </c>
      <c r="AD47">
        <v>99400</v>
      </c>
      <c r="AE47" t="s">
        <v>136</v>
      </c>
      <c r="AF47" t="s">
        <v>36</v>
      </c>
      <c r="AG47" t="s">
        <v>169</v>
      </c>
      <c r="AH47" t="s">
        <v>138</v>
      </c>
      <c r="AI47">
        <v>1</v>
      </c>
    </row>
    <row r="48" spans="1:35" x14ac:dyDescent="0.25">
      <c r="A48" t="s">
        <v>131</v>
      </c>
      <c r="B48" t="s">
        <v>225</v>
      </c>
      <c r="C48" t="s">
        <v>857</v>
      </c>
      <c r="D48" t="s">
        <v>171</v>
      </c>
      <c r="E48" s="1">
        <v>92100</v>
      </c>
      <c r="F48" t="s">
        <v>172</v>
      </c>
      <c r="G48">
        <v>32950</v>
      </c>
      <c r="H48">
        <v>37650</v>
      </c>
      <c r="I48">
        <v>42350</v>
      </c>
      <c r="J48">
        <v>47050</v>
      </c>
      <c r="K48">
        <v>50850</v>
      </c>
      <c r="L48">
        <v>54600</v>
      </c>
      <c r="M48">
        <v>58350</v>
      </c>
      <c r="N48">
        <v>62150</v>
      </c>
      <c r="O48">
        <v>19800</v>
      </c>
      <c r="P48">
        <v>22600</v>
      </c>
      <c r="Q48">
        <v>25450</v>
      </c>
      <c r="R48">
        <v>28250</v>
      </c>
      <c r="S48">
        <v>32470</v>
      </c>
      <c r="T48">
        <v>37190</v>
      </c>
      <c r="U48">
        <v>41910</v>
      </c>
      <c r="V48">
        <v>46630</v>
      </c>
      <c r="W48">
        <v>52750</v>
      </c>
      <c r="X48">
        <v>60250</v>
      </c>
      <c r="Y48">
        <v>67800</v>
      </c>
      <c r="Z48">
        <v>75300</v>
      </c>
      <c r="AA48">
        <v>81350</v>
      </c>
      <c r="AB48">
        <v>87350</v>
      </c>
      <c r="AC48">
        <v>93400</v>
      </c>
      <c r="AD48">
        <v>99400</v>
      </c>
      <c r="AE48" t="s">
        <v>136</v>
      </c>
      <c r="AF48" t="s">
        <v>36</v>
      </c>
      <c r="AG48" t="s">
        <v>169</v>
      </c>
      <c r="AH48" t="s">
        <v>138</v>
      </c>
      <c r="AI48">
        <v>1</v>
      </c>
    </row>
    <row r="49" spans="1:35" x14ac:dyDescent="0.25">
      <c r="A49" t="s">
        <v>131</v>
      </c>
      <c r="B49" t="s">
        <v>226</v>
      </c>
      <c r="C49" t="s">
        <v>858</v>
      </c>
      <c r="D49" t="s">
        <v>227</v>
      </c>
      <c r="E49" s="1">
        <v>89300</v>
      </c>
      <c r="F49" t="s">
        <v>228</v>
      </c>
      <c r="G49">
        <v>32950</v>
      </c>
      <c r="H49">
        <v>37650</v>
      </c>
      <c r="I49">
        <v>42350</v>
      </c>
      <c r="J49">
        <v>47050</v>
      </c>
      <c r="K49">
        <v>50850</v>
      </c>
      <c r="L49">
        <v>54600</v>
      </c>
      <c r="M49">
        <v>58350</v>
      </c>
      <c r="N49">
        <v>62150</v>
      </c>
      <c r="O49">
        <v>19800</v>
      </c>
      <c r="P49">
        <v>22600</v>
      </c>
      <c r="Q49">
        <v>25450</v>
      </c>
      <c r="R49">
        <v>28250</v>
      </c>
      <c r="S49">
        <v>32470</v>
      </c>
      <c r="T49">
        <v>37190</v>
      </c>
      <c r="U49">
        <v>41910</v>
      </c>
      <c r="V49">
        <v>46630</v>
      </c>
      <c r="W49">
        <v>52750</v>
      </c>
      <c r="X49">
        <v>60250</v>
      </c>
      <c r="Y49">
        <v>67800</v>
      </c>
      <c r="Z49">
        <v>75300</v>
      </c>
      <c r="AA49">
        <v>81350</v>
      </c>
      <c r="AB49">
        <v>87350</v>
      </c>
      <c r="AC49">
        <v>93400</v>
      </c>
      <c r="AD49">
        <v>99400</v>
      </c>
      <c r="AE49" t="s">
        <v>136</v>
      </c>
      <c r="AF49" t="s">
        <v>37</v>
      </c>
      <c r="AG49" t="s">
        <v>230</v>
      </c>
      <c r="AH49" t="s">
        <v>138</v>
      </c>
      <c r="AI49">
        <v>1</v>
      </c>
    </row>
    <row r="50" spans="1:35" x14ac:dyDescent="0.25">
      <c r="A50" t="s">
        <v>131</v>
      </c>
      <c r="B50" t="s">
        <v>231</v>
      </c>
      <c r="C50" t="s">
        <v>1112</v>
      </c>
      <c r="D50" t="s">
        <v>232</v>
      </c>
      <c r="E50" s="1">
        <v>97600</v>
      </c>
      <c r="F50" t="s">
        <v>233</v>
      </c>
      <c r="G50">
        <v>33850</v>
      </c>
      <c r="H50">
        <v>38700</v>
      </c>
      <c r="I50">
        <v>43550</v>
      </c>
      <c r="J50">
        <v>48350</v>
      </c>
      <c r="K50">
        <v>52250</v>
      </c>
      <c r="L50">
        <v>56100</v>
      </c>
      <c r="M50">
        <v>60000</v>
      </c>
      <c r="N50">
        <v>63850</v>
      </c>
      <c r="O50">
        <v>20300</v>
      </c>
      <c r="P50">
        <v>23200</v>
      </c>
      <c r="Q50">
        <v>26100</v>
      </c>
      <c r="R50">
        <v>29000</v>
      </c>
      <c r="S50">
        <v>32470</v>
      </c>
      <c r="T50">
        <v>37190</v>
      </c>
      <c r="U50">
        <v>41910</v>
      </c>
      <c r="V50">
        <v>46630</v>
      </c>
      <c r="W50">
        <v>54150</v>
      </c>
      <c r="X50">
        <v>61900</v>
      </c>
      <c r="Y50">
        <v>69650</v>
      </c>
      <c r="Z50">
        <v>77350</v>
      </c>
      <c r="AA50">
        <v>83550</v>
      </c>
      <c r="AB50">
        <v>89750</v>
      </c>
      <c r="AC50">
        <v>95950</v>
      </c>
      <c r="AD50">
        <v>102150</v>
      </c>
      <c r="AE50" t="s">
        <v>136</v>
      </c>
      <c r="AF50" t="s">
        <v>37</v>
      </c>
      <c r="AG50" t="s">
        <v>230</v>
      </c>
      <c r="AH50" t="s">
        <v>138</v>
      </c>
      <c r="AI50">
        <v>1</v>
      </c>
    </row>
    <row r="51" spans="1:35" x14ac:dyDescent="0.25">
      <c r="A51" t="s">
        <v>131</v>
      </c>
      <c r="B51" t="s">
        <v>235</v>
      </c>
      <c r="C51" t="s">
        <v>859</v>
      </c>
      <c r="D51" t="s">
        <v>236</v>
      </c>
      <c r="E51" s="1">
        <v>117700</v>
      </c>
      <c r="F51" t="s">
        <v>237</v>
      </c>
      <c r="G51">
        <v>39100</v>
      </c>
      <c r="H51">
        <v>44700</v>
      </c>
      <c r="I51">
        <v>50300</v>
      </c>
      <c r="J51">
        <v>55850</v>
      </c>
      <c r="K51">
        <v>60350</v>
      </c>
      <c r="L51">
        <v>64800</v>
      </c>
      <c r="M51">
        <v>69300</v>
      </c>
      <c r="N51">
        <v>73750</v>
      </c>
      <c r="O51">
        <v>23450</v>
      </c>
      <c r="P51">
        <v>26800</v>
      </c>
      <c r="Q51">
        <v>30150</v>
      </c>
      <c r="R51">
        <v>33500</v>
      </c>
      <c r="S51">
        <v>36200</v>
      </c>
      <c r="T51">
        <v>38900</v>
      </c>
      <c r="U51">
        <v>41910</v>
      </c>
      <c r="V51">
        <v>46630</v>
      </c>
      <c r="W51">
        <v>62550</v>
      </c>
      <c r="X51">
        <v>71500</v>
      </c>
      <c r="Y51">
        <v>80450</v>
      </c>
      <c r="Z51">
        <v>89350</v>
      </c>
      <c r="AA51">
        <v>96500</v>
      </c>
      <c r="AB51">
        <v>103650</v>
      </c>
      <c r="AC51">
        <v>110800</v>
      </c>
      <c r="AD51">
        <v>117950</v>
      </c>
      <c r="AE51" t="s">
        <v>136</v>
      </c>
      <c r="AF51" t="s">
        <v>37</v>
      </c>
      <c r="AG51" t="s">
        <v>230</v>
      </c>
      <c r="AH51" t="s">
        <v>138</v>
      </c>
      <c r="AI51">
        <v>1</v>
      </c>
    </row>
    <row r="52" spans="1:35" x14ac:dyDescent="0.25">
      <c r="A52" t="s">
        <v>131</v>
      </c>
      <c r="B52" t="s">
        <v>239</v>
      </c>
      <c r="C52" t="s">
        <v>860</v>
      </c>
      <c r="D52" t="s">
        <v>227</v>
      </c>
      <c r="E52" s="1">
        <v>89300</v>
      </c>
      <c r="F52" t="s">
        <v>228</v>
      </c>
      <c r="G52">
        <v>32950</v>
      </c>
      <c r="H52">
        <v>37650</v>
      </c>
      <c r="I52">
        <v>42350</v>
      </c>
      <c r="J52">
        <v>47050</v>
      </c>
      <c r="K52">
        <v>50850</v>
      </c>
      <c r="L52">
        <v>54600</v>
      </c>
      <c r="M52">
        <v>58350</v>
      </c>
      <c r="N52">
        <v>62150</v>
      </c>
      <c r="O52">
        <v>19800</v>
      </c>
      <c r="P52">
        <v>22600</v>
      </c>
      <c r="Q52">
        <v>25450</v>
      </c>
      <c r="R52">
        <v>28250</v>
      </c>
      <c r="S52">
        <v>32470</v>
      </c>
      <c r="T52">
        <v>37190</v>
      </c>
      <c r="U52">
        <v>41910</v>
      </c>
      <c r="V52">
        <v>46630</v>
      </c>
      <c r="W52">
        <v>52750</v>
      </c>
      <c r="X52">
        <v>60250</v>
      </c>
      <c r="Y52">
        <v>67800</v>
      </c>
      <c r="Z52">
        <v>75300</v>
      </c>
      <c r="AA52">
        <v>81350</v>
      </c>
      <c r="AB52">
        <v>87350</v>
      </c>
      <c r="AC52">
        <v>93400</v>
      </c>
      <c r="AD52">
        <v>99400</v>
      </c>
      <c r="AE52" t="s">
        <v>136</v>
      </c>
      <c r="AF52" t="s">
        <v>37</v>
      </c>
      <c r="AG52" t="s">
        <v>230</v>
      </c>
      <c r="AH52" t="s">
        <v>138</v>
      </c>
      <c r="AI52">
        <v>1</v>
      </c>
    </row>
    <row r="53" spans="1:35" x14ac:dyDescent="0.25">
      <c r="A53" t="s">
        <v>131</v>
      </c>
      <c r="B53" t="s">
        <v>241</v>
      </c>
      <c r="C53" t="s">
        <v>861</v>
      </c>
      <c r="D53" t="s">
        <v>236</v>
      </c>
      <c r="E53" s="1">
        <v>117700</v>
      </c>
      <c r="F53" t="s">
        <v>237</v>
      </c>
      <c r="G53">
        <v>39100</v>
      </c>
      <c r="H53">
        <v>44700</v>
      </c>
      <c r="I53">
        <v>50300</v>
      </c>
      <c r="J53">
        <v>55850</v>
      </c>
      <c r="K53">
        <v>60350</v>
      </c>
      <c r="L53">
        <v>64800</v>
      </c>
      <c r="M53">
        <v>69300</v>
      </c>
      <c r="N53">
        <v>73750</v>
      </c>
      <c r="O53">
        <v>23450</v>
      </c>
      <c r="P53">
        <v>26800</v>
      </c>
      <c r="Q53">
        <v>30150</v>
      </c>
      <c r="R53">
        <v>33500</v>
      </c>
      <c r="S53">
        <v>36200</v>
      </c>
      <c r="T53">
        <v>38900</v>
      </c>
      <c r="U53">
        <v>41910</v>
      </c>
      <c r="V53">
        <v>46630</v>
      </c>
      <c r="W53">
        <v>62550</v>
      </c>
      <c r="X53">
        <v>71500</v>
      </c>
      <c r="Y53">
        <v>80450</v>
      </c>
      <c r="Z53">
        <v>89350</v>
      </c>
      <c r="AA53">
        <v>96500</v>
      </c>
      <c r="AB53">
        <v>103650</v>
      </c>
      <c r="AC53">
        <v>110800</v>
      </c>
      <c r="AD53">
        <v>117950</v>
      </c>
      <c r="AE53" t="s">
        <v>136</v>
      </c>
      <c r="AF53" t="s">
        <v>37</v>
      </c>
      <c r="AG53" t="s">
        <v>230</v>
      </c>
      <c r="AH53" t="s">
        <v>138</v>
      </c>
      <c r="AI53">
        <v>1</v>
      </c>
    </row>
    <row r="54" spans="1:35" x14ac:dyDescent="0.25">
      <c r="A54" t="s">
        <v>131</v>
      </c>
      <c r="B54" t="s">
        <v>243</v>
      </c>
      <c r="C54" t="s">
        <v>862</v>
      </c>
      <c r="D54" t="s">
        <v>244</v>
      </c>
      <c r="E54" s="1">
        <v>143400</v>
      </c>
      <c r="F54" t="s">
        <v>245</v>
      </c>
      <c r="G54">
        <v>49850</v>
      </c>
      <c r="H54">
        <v>57000</v>
      </c>
      <c r="I54">
        <v>64100</v>
      </c>
      <c r="J54">
        <v>71200</v>
      </c>
      <c r="K54">
        <v>76900</v>
      </c>
      <c r="L54">
        <v>82600</v>
      </c>
      <c r="M54">
        <v>88300</v>
      </c>
      <c r="N54">
        <v>94000</v>
      </c>
      <c r="O54">
        <v>29900</v>
      </c>
      <c r="P54">
        <v>34200</v>
      </c>
      <c r="Q54">
        <v>38450</v>
      </c>
      <c r="R54">
        <v>42700</v>
      </c>
      <c r="S54">
        <v>46150</v>
      </c>
      <c r="T54">
        <v>49550</v>
      </c>
      <c r="U54">
        <v>52950</v>
      </c>
      <c r="V54">
        <v>56400</v>
      </c>
      <c r="W54">
        <v>62600</v>
      </c>
      <c r="X54">
        <v>71550</v>
      </c>
      <c r="Y54">
        <v>80500</v>
      </c>
      <c r="Z54">
        <v>89400</v>
      </c>
      <c r="AA54">
        <v>96600</v>
      </c>
      <c r="AB54">
        <v>103750</v>
      </c>
      <c r="AC54">
        <v>110900</v>
      </c>
      <c r="AD54">
        <v>118050</v>
      </c>
      <c r="AE54" t="s">
        <v>136</v>
      </c>
      <c r="AF54" t="s">
        <v>37</v>
      </c>
      <c r="AG54" t="s">
        <v>230</v>
      </c>
      <c r="AH54" t="s">
        <v>138</v>
      </c>
      <c r="AI54">
        <v>1</v>
      </c>
    </row>
    <row r="55" spans="1:35" x14ac:dyDescent="0.25">
      <c r="A55" t="s">
        <v>131</v>
      </c>
      <c r="B55" t="s">
        <v>246</v>
      </c>
      <c r="C55" t="s">
        <v>863</v>
      </c>
      <c r="D55" t="s">
        <v>227</v>
      </c>
      <c r="E55" s="1">
        <v>89300</v>
      </c>
      <c r="F55" t="s">
        <v>228</v>
      </c>
      <c r="G55">
        <v>32950</v>
      </c>
      <c r="H55">
        <v>37650</v>
      </c>
      <c r="I55">
        <v>42350</v>
      </c>
      <c r="J55">
        <v>47050</v>
      </c>
      <c r="K55">
        <v>50850</v>
      </c>
      <c r="L55">
        <v>54600</v>
      </c>
      <c r="M55">
        <v>58350</v>
      </c>
      <c r="N55">
        <v>62150</v>
      </c>
      <c r="O55">
        <v>19800</v>
      </c>
      <c r="P55">
        <v>22600</v>
      </c>
      <c r="Q55">
        <v>25450</v>
      </c>
      <c r="R55">
        <v>28250</v>
      </c>
      <c r="S55">
        <v>32470</v>
      </c>
      <c r="T55">
        <v>37190</v>
      </c>
      <c r="U55">
        <v>41910</v>
      </c>
      <c r="V55">
        <v>46630</v>
      </c>
      <c r="W55">
        <v>52750</v>
      </c>
      <c r="X55">
        <v>60250</v>
      </c>
      <c r="Y55">
        <v>67800</v>
      </c>
      <c r="Z55">
        <v>75300</v>
      </c>
      <c r="AA55">
        <v>81350</v>
      </c>
      <c r="AB55">
        <v>87350</v>
      </c>
      <c r="AC55">
        <v>93400</v>
      </c>
      <c r="AD55">
        <v>99400</v>
      </c>
      <c r="AE55" t="s">
        <v>136</v>
      </c>
      <c r="AF55" t="s">
        <v>37</v>
      </c>
      <c r="AG55" t="s">
        <v>230</v>
      </c>
      <c r="AH55" t="s">
        <v>138</v>
      </c>
      <c r="AI55">
        <v>1</v>
      </c>
    </row>
    <row r="56" spans="1:35" x14ac:dyDescent="0.25">
      <c r="A56" t="s">
        <v>131</v>
      </c>
      <c r="B56" t="s">
        <v>248</v>
      </c>
      <c r="C56" t="s">
        <v>1113</v>
      </c>
      <c r="D56" t="s">
        <v>232</v>
      </c>
      <c r="E56" s="1">
        <v>97600</v>
      </c>
      <c r="F56" t="s">
        <v>233</v>
      </c>
      <c r="G56">
        <v>33850</v>
      </c>
      <c r="H56">
        <v>38700</v>
      </c>
      <c r="I56">
        <v>43550</v>
      </c>
      <c r="J56">
        <v>48350</v>
      </c>
      <c r="K56">
        <v>52250</v>
      </c>
      <c r="L56">
        <v>56100</v>
      </c>
      <c r="M56">
        <v>60000</v>
      </c>
      <c r="N56">
        <v>63850</v>
      </c>
      <c r="O56">
        <v>20300</v>
      </c>
      <c r="P56">
        <v>23200</v>
      </c>
      <c r="Q56">
        <v>26100</v>
      </c>
      <c r="R56">
        <v>29000</v>
      </c>
      <c r="S56">
        <v>32470</v>
      </c>
      <c r="T56">
        <v>37190</v>
      </c>
      <c r="U56">
        <v>41910</v>
      </c>
      <c r="V56">
        <v>46630</v>
      </c>
      <c r="W56">
        <v>54150</v>
      </c>
      <c r="X56">
        <v>61900</v>
      </c>
      <c r="Y56">
        <v>69650</v>
      </c>
      <c r="Z56">
        <v>77350</v>
      </c>
      <c r="AA56">
        <v>83550</v>
      </c>
      <c r="AB56">
        <v>89750</v>
      </c>
      <c r="AC56">
        <v>95950</v>
      </c>
      <c r="AD56">
        <v>102150</v>
      </c>
      <c r="AE56" t="s">
        <v>136</v>
      </c>
      <c r="AF56" t="s">
        <v>37</v>
      </c>
      <c r="AG56" t="s">
        <v>230</v>
      </c>
      <c r="AH56" t="s">
        <v>138</v>
      </c>
      <c r="AI56">
        <v>1</v>
      </c>
    </row>
    <row r="57" spans="1:35" x14ac:dyDescent="0.25">
      <c r="A57" t="s">
        <v>131</v>
      </c>
      <c r="B57" t="s">
        <v>250</v>
      </c>
      <c r="C57" t="s">
        <v>864</v>
      </c>
      <c r="D57" t="s">
        <v>227</v>
      </c>
      <c r="E57" s="1">
        <v>89300</v>
      </c>
      <c r="F57" t="s">
        <v>228</v>
      </c>
      <c r="G57">
        <v>32950</v>
      </c>
      <c r="H57">
        <v>37650</v>
      </c>
      <c r="I57">
        <v>42350</v>
      </c>
      <c r="J57">
        <v>47050</v>
      </c>
      <c r="K57">
        <v>50850</v>
      </c>
      <c r="L57">
        <v>54600</v>
      </c>
      <c r="M57">
        <v>58350</v>
      </c>
      <c r="N57">
        <v>62150</v>
      </c>
      <c r="O57">
        <v>19800</v>
      </c>
      <c r="P57">
        <v>22600</v>
      </c>
      <c r="Q57">
        <v>25450</v>
      </c>
      <c r="R57">
        <v>28250</v>
      </c>
      <c r="S57">
        <v>32470</v>
      </c>
      <c r="T57">
        <v>37190</v>
      </c>
      <c r="U57">
        <v>41910</v>
      </c>
      <c r="V57">
        <v>46630</v>
      </c>
      <c r="W57">
        <v>52750</v>
      </c>
      <c r="X57">
        <v>60250</v>
      </c>
      <c r="Y57">
        <v>67800</v>
      </c>
      <c r="Z57">
        <v>75300</v>
      </c>
      <c r="AA57">
        <v>81350</v>
      </c>
      <c r="AB57">
        <v>87350</v>
      </c>
      <c r="AC57">
        <v>93400</v>
      </c>
      <c r="AD57">
        <v>99400</v>
      </c>
      <c r="AE57" t="s">
        <v>136</v>
      </c>
      <c r="AF57" t="s">
        <v>37</v>
      </c>
      <c r="AG57" t="s">
        <v>230</v>
      </c>
      <c r="AH57" t="s">
        <v>138</v>
      </c>
      <c r="AI57">
        <v>1</v>
      </c>
    </row>
    <row r="58" spans="1:35" x14ac:dyDescent="0.25">
      <c r="A58" t="s">
        <v>131</v>
      </c>
      <c r="B58" t="s">
        <v>252</v>
      </c>
      <c r="C58" t="s">
        <v>865</v>
      </c>
      <c r="D58" t="s">
        <v>236</v>
      </c>
      <c r="E58" s="1">
        <v>117700</v>
      </c>
      <c r="F58" t="s">
        <v>237</v>
      </c>
      <c r="G58">
        <v>39100</v>
      </c>
      <c r="H58">
        <v>44700</v>
      </c>
      <c r="I58">
        <v>50300</v>
      </c>
      <c r="J58">
        <v>55850</v>
      </c>
      <c r="K58">
        <v>60350</v>
      </c>
      <c r="L58">
        <v>64800</v>
      </c>
      <c r="M58">
        <v>69300</v>
      </c>
      <c r="N58">
        <v>73750</v>
      </c>
      <c r="O58">
        <v>23450</v>
      </c>
      <c r="P58">
        <v>26800</v>
      </c>
      <c r="Q58">
        <v>30150</v>
      </c>
      <c r="R58">
        <v>33500</v>
      </c>
      <c r="S58">
        <v>36200</v>
      </c>
      <c r="T58">
        <v>38900</v>
      </c>
      <c r="U58">
        <v>41910</v>
      </c>
      <c r="V58">
        <v>46630</v>
      </c>
      <c r="W58">
        <v>62550</v>
      </c>
      <c r="X58">
        <v>71500</v>
      </c>
      <c r="Y58">
        <v>80450</v>
      </c>
      <c r="Z58">
        <v>89350</v>
      </c>
      <c r="AA58">
        <v>96500</v>
      </c>
      <c r="AB58">
        <v>103650</v>
      </c>
      <c r="AC58">
        <v>110800</v>
      </c>
      <c r="AD58">
        <v>117950</v>
      </c>
      <c r="AE58" t="s">
        <v>136</v>
      </c>
      <c r="AF58" t="s">
        <v>37</v>
      </c>
      <c r="AG58" t="s">
        <v>230</v>
      </c>
      <c r="AH58" t="s">
        <v>138</v>
      </c>
      <c r="AI58">
        <v>1</v>
      </c>
    </row>
    <row r="59" spans="1:35" x14ac:dyDescent="0.25">
      <c r="A59" t="s">
        <v>131</v>
      </c>
      <c r="B59" t="s">
        <v>253</v>
      </c>
      <c r="C59" t="s">
        <v>1114</v>
      </c>
      <c r="D59" t="s">
        <v>227</v>
      </c>
      <c r="E59" s="1">
        <v>89300</v>
      </c>
      <c r="F59" t="s">
        <v>228</v>
      </c>
      <c r="G59">
        <v>32950</v>
      </c>
      <c r="H59">
        <v>37650</v>
      </c>
      <c r="I59">
        <v>42350</v>
      </c>
      <c r="J59">
        <v>47050</v>
      </c>
      <c r="K59">
        <v>50850</v>
      </c>
      <c r="L59">
        <v>54600</v>
      </c>
      <c r="M59">
        <v>58350</v>
      </c>
      <c r="N59">
        <v>62150</v>
      </c>
      <c r="O59">
        <v>19800</v>
      </c>
      <c r="P59">
        <v>22600</v>
      </c>
      <c r="Q59">
        <v>25450</v>
      </c>
      <c r="R59">
        <v>28250</v>
      </c>
      <c r="S59">
        <v>32470</v>
      </c>
      <c r="T59">
        <v>37190</v>
      </c>
      <c r="U59">
        <v>41910</v>
      </c>
      <c r="V59">
        <v>46630</v>
      </c>
      <c r="W59">
        <v>52750</v>
      </c>
      <c r="X59">
        <v>60250</v>
      </c>
      <c r="Y59">
        <v>67800</v>
      </c>
      <c r="Z59">
        <v>75300</v>
      </c>
      <c r="AA59">
        <v>81350</v>
      </c>
      <c r="AB59">
        <v>87350</v>
      </c>
      <c r="AC59">
        <v>93400</v>
      </c>
      <c r="AD59">
        <v>99400</v>
      </c>
      <c r="AE59" t="s">
        <v>136</v>
      </c>
      <c r="AF59" t="s">
        <v>37</v>
      </c>
      <c r="AG59" t="s">
        <v>230</v>
      </c>
      <c r="AH59" t="s">
        <v>138</v>
      </c>
      <c r="AI59">
        <v>1</v>
      </c>
    </row>
    <row r="60" spans="1:35" x14ac:dyDescent="0.25">
      <c r="A60" t="s">
        <v>131</v>
      </c>
      <c r="B60" t="s">
        <v>255</v>
      </c>
      <c r="C60" t="s">
        <v>866</v>
      </c>
      <c r="D60" t="s">
        <v>232</v>
      </c>
      <c r="E60" s="1">
        <v>97600</v>
      </c>
      <c r="F60" t="s">
        <v>233</v>
      </c>
      <c r="G60">
        <v>33850</v>
      </c>
      <c r="H60">
        <v>38700</v>
      </c>
      <c r="I60">
        <v>43550</v>
      </c>
      <c r="J60">
        <v>48350</v>
      </c>
      <c r="K60">
        <v>52250</v>
      </c>
      <c r="L60">
        <v>56100</v>
      </c>
      <c r="M60">
        <v>60000</v>
      </c>
      <c r="N60">
        <v>63850</v>
      </c>
      <c r="O60">
        <v>20300</v>
      </c>
      <c r="P60">
        <v>23200</v>
      </c>
      <c r="Q60">
        <v>26100</v>
      </c>
      <c r="R60">
        <v>29000</v>
      </c>
      <c r="S60">
        <v>32470</v>
      </c>
      <c r="T60">
        <v>37190</v>
      </c>
      <c r="U60">
        <v>41910</v>
      </c>
      <c r="V60">
        <v>46630</v>
      </c>
      <c r="W60">
        <v>54150</v>
      </c>
      <c r="X60">
        <v>61900</v>
      </c>
      <c r="Y60">
        <v>69650</v>
      </c>
      <c r="Z60">
        <v>77350</v>
      </c>
      <c r="AA60">
        <v>83550</v>
      </c>
      <c r="AB60">
        <v>89750</v>
      </c>
      <c r="AC60">
        <v>95950</v>
      </c>
      <c r="AD60">
        <v>102150</v>
      </c>
      <c r="AE60" t="s">
        <v>136</v>
      </c>
      <c r="AF60" t="s">
        <v>37</v>
      </c>
      <c r="AG60" t="s">
        <v>230</v>
      </c>
      <c r="AH60" t="s">
        <v>138</v>
      </c>
      <c r="AI60">
        <v>1</v>
      </c>
    </row>
    <row r="61" spans="1:35" x14ac:dyDescent="0.25">
      <c r="A61" t="s">
        <v>131</v>
      </c>
      <c r="B61" t="s">
        <v>257</v>
      </c>
      <c r="C61" t="s">
        <v>867</v>
      </c>
      <c r="D61" t="s">
        <v>236</v>
      </c>
      <c r="E61" s="1">
        <v>117700</v>
      </c>
      <c r="F61" t="s">
        <v>237</v>
      </c>
      <c r="G61">
        <v>39100</v>
      </c>
      <c r="H61">
        <v>44700</v>
      </c>
      <c r="I61">
        <v>50300</v>
      </c>
      <c r="J61">
        <v>55850</v>
      </c>
      <c r="K61">
        <v>60350</v>
      </c>
      <c r="L61">
        <v>64800</v>
      </c>
      <c r="M61">
        <v>69300</v>
      </c>
      <c r="N61">
        <v>73750</v>
      </c>
      <c r="O61">
        <v>23450</v>
      </c>
      <c r="P61">
        <v>26800</v>
      </c>
      <c r="Q61">
        <v>30150</v>
      </c>
      <c r="R61">
        <v>33500</v>
      </c>
      <c r="S61">
        <v>36200</v>
      </c>
      <c r="T61">
        <v>38900</v>
      </c>
      <c r="U61">
        <v>41910</v>
      </c>
      <c r="V61">
        <v>46630</v>
      </c>
      <c r="W61">
        <v>62550</v>
      </c>
      <c r="X61">
        <v>71500</v>
      </c>
      <c r="Y61">
        <v>80450</v>
      </c>
      <c r="Z61">
        <v>89350</v>
      </c>
      <c r="AA61">
        <v>96500</v>
      </c>
      <c r="AB61">
        <v>103650</v>
      </c>
      <c r="AC61">
        <v>110800</v>
      </c>
      <c r="AD61">
        <v>117950</v>
      </c>
      <c r="AE61" t="s">
        <v>136</v>
      </c>
      <c r="AF61" t="s">
        <v>37</v>
      </c>
      <c r="AG61" t="s">
        <v>230</v>
      </c>
      <c r="AH61" t="s">
        <v>138</v>
      </c>
      <c r="AI61">
        <v>1</v>
      </c>
    </row>
    <row r="62" spans="1:35" x14ac:dyDescent="0.25">
      <c r="A62" t="s">
        <v>131</v>
      </c>
      <c r="B62" t="s">
        <v>259</v>
      </c>
      <c r="C62" t="s">
        <v>868</v>
      </c>
      <c r="D62" t="s">
        <v>244</v>
      </c>
      <c r="E62" s="1">
        <v>143400</v>
      </c>
      <c r="F62" t="s">
        <v>245</v>
      </c>
      <c r="G62">
        <v>49850</v>
      </c>
      <c r="H62">
        <v>57000</v>
      </c>
      <c r="I62">
        <v>64100</v>
      </c>
      <c r="J62">
        <v>71200</v>
      </c>
      <c r="K62">
        <v>76900</v>
      </c>
      <c r="L62">
        <v>82600</v>
      </c>
      <c r="M62">
        <v>88300</v>
      </c>
      <c r="N62">
        <v>94000</v>
      </c>
      <c r="O62">
        <v>29900</v>
      </c>
      <c r="P62">
        <v>34200</v>
      </c>
      <c r="Q62">
        <v>38450</v>
      </c>
      <c r="R62">
        <v>42700</v>
      </c>
      <c r="S62">
        <v>46150</v>
      </c>
      <c r="T62">
        <v>49550</v>
      </c>
      <c r="U62">
        <v>52950</v>
      </c>
      <c r="V62">
        <v>56400</v>
      </c>
      <c r="W62">
        <v>62600</v>
      </c>
      <c r="X62">
        <v>71550</v>
      </c>
      <c r="Y62">
        <v>80500</v>
      </c>
      <c r="Z62">
        <v>89400</v>
      </c>
      <c r="AA62">
        <v>96600</v>
      </c>
      <c r="AB62">
        <v>103750</v>
      </c>
      <c r="AC62">
        <v>110900</v>
      </c>
      <c r="AD62">
        <v>118050</v>
      </c>
      <c r="AE62" t="s">
        <v>136</v>
      </c>
      <c r="AF62" t="s">
        <v>37</v>
      </c>
      <c r="AG62" t="s">
        <v>230</v>
      </c>
      <c r="AH62" t="s">
        <v>138</v>
      </c>
      <c r="AI62">
        <v>1</v>
      </c>
    </row>
    <row r="63" spans="1:35" x14ac:dyDescent="0.25">
      <c r="A63" t="s">
        <v>131</v>
      </c>
      <c r="B63" t="s">
        <v>261</v>
      </c>
      <c r="C63" t="s">
        <v>869</v>
      </c>
      <c r="D63" t="s">
        <v>232</v>
      </c>
      <c r="E63" s="1">
        <v>97600</v>
      </c>
      <c r="F63" t="s">
        <v>233</v>
      </c>
      <c r="G63">
        <v>33850</v>
      </c>
      <c r="H63">
        <v>38700</v>
      </c>
      <c r="I63">
        <v>43550</v>
      </c>
      <c r="J63">
        <v>48350</v>
      </c>
      <c r="K63">
        <v>52250</v>
      </c>
      <c r="L63">
        <v>56100</v>
      </c>
      <c r="M63">
        <v>60000</v>
      </c>
      <c r="N63">
        <v>63850</v>
      </c>
      <c r="O63">
        <v>20300</v>
      </c>
      <c r="P63">
        <v>23200</v>
      </c>
      <c r="Q63">
        <v>26100</v>
      </c>
      <c r="R63">
        <v>29000</v>
      </c>
      <c r="S63">
        <v>32470</v>
      </c>
      <c r="T63">
        <v>37190</v>
      </c>
      <c r="U63">
        <v>41910</v>
      </c>
      <c r="V63">
        <v>46630</v>
      </c>
      <c r="W63">
        <v>54150</v>
      </c>
      <c r="X63">
        <v>61900</v>
      </c>
      <c r="Y63">
        <v>69650</v>
      </c>
      <c r="Z63">
        <v>77350</v>
      </c>
      <c r="AA63">
        <v>83550</v>
      </c>
      <c r="AB63">
        <v>89750</v>
      </c>
      <c r="AC63">
        <v>95950</v>
      </c>
      <c r="AD63">
        <v>102150</v>
      </c>
      <c r="AE63" t="s">
        <v>136</v>
      </c>
      <c r="AF63" t="s">
        <v>37</v>
      </c>
      <c r="AG63" t="s">
        <v>230</v>
      </c>
      <c r="AH63" t="s">
        <v>138</v>
      </c>
      <c r="AI63">
        <v>1</v>
      </c>
    </row>
    <row r="64" spans="1:35" x14ac:dyDescent="0.25">
      <c r="A64" t="s">
        <v>131</v>
      </c>
      <c r="B64" t="s">
        <v>263</v>
      </c>
      <c r="C64" t="s">
        <v>870</v>
      </c>
      <c r="D64" t="s">
        <v>232</v>
      </c>
      <c r="E64" s="1">
        <v>97600</v>
      </c>
      <c r="F64" t="s">
        <v>233</v>
      </c>
      <c r="G64">
        <v>33850</v>
      </c>
      <c r="H64">
        <v>38700</v>
      </c>
      <c r="I64">
        <v>43550</v>
      </c>
      <c r="J64">
        <v>48350</v>
      </c>
      <c r="K64">
        <v>52250</v>
      </c>
      <c r="L64">
        <v>56100</v>
      </c>
      <c r="M64">
        <v>60000</v>
      </c>
      <c r="N64">
        <v>63850</v>
      </c>
      <c r="O64">
        <v>20300</v>
      </c>
      <c r="P64">
        <v>23200</v>
      </c>
      <c r="Q64">
        <v>26100</v>
      </c>
      <c r="R64">
        <v>29000</v>
      </c>
      <c r="S64">
        <v>32470</v>
      </c>
      <c r="T64">
        <v>37190</v>
      </c>
      <c r="U64">
        <v>41910</v>
      </c>
      <c r="V64">
        <v>46630</v>
      </c>
      <c r="W64">
        <v>54150</v>
      </c>
      <c r="X64">
        <v>61900</v>
      </c>
      <c r="Y64">
        <v>69650</v>
      </c>
      <c r="Z64">
        <v>77350</v>
      </c>
      <c r="AA64">
        <v>83550</v>
      </c>
      <c r="AB64">
        <v>89750</v>
      </c>
      <c r="AC64">
        <v>95950</v>
      </c>
      <c r="AD64">
        <v>102150</v>
      </c>
      <c r="AE64" t="s">
        <v>136</v>
      </c>
      <c r="AF64" t="s">
        <v>37</v>
      </c>
      <c r="AG64" t="s">
        <v>230</v>
      </c>
      <c r="AH64" t="s">
        <v>138</v>
      </c>
      <c r="AI64">
        <v>1</v>
      </c>
    </row>
    <row r="65" spans="1:35" x14ac:dyDescent="0.25">
      <c r="A65" t="s">
        <v>131</v>
      </c>
      <c r="B65" t="s">
        <v>265</v>
      </c>
      <c r="C65" t="s">
        <v>871</v>
      </c>
      <c r="D65" t="s">
        <v>232</v>
      </c>
      <c r="E65" s="1">
        <v>97600</v>
      </c>
      <c r="F65" t="s">
        <v>233</v>
      </c>
      <c r="G65">
        <v>33850</v>
      </c>
      <c r="H65">
        <v>38700</v>
      </c>
      <c r="I65">
        <v>43550</v>
      </c>
      <c r="J65">
        <v>48350</v>
      </c>
      <c r="K65">
        <v>52250</v>
      </c>
      <c r="L65">
        <v>56100</v>
      </c>
      <c r="M65">
        <v>60000</v>
      </c>
      <c r="N65">
        <v>63850</v>
      </c>
      <c r="O65">
        <v>20300</v>
      </c>
      <c r="P65">
        <v>23200</v>
      </c>
      <c r="Q65">
        <v>26100</v>
      </c>
      <c r="R65">
        <v>29000</v>
      </c>
      <c r="S65">
        <v>32470</v>
      </c>
      <c r="T65">
        <v>37190</v>
      </c>
      <c r="U65">
        <v>41910</v>
      </c>
      <c r="V65">
        <v>46630</v>
      </c>
      <c r="W65">
        <v>54150</v>
      </c>
      <c r="X65">
        <v>61900</v>
      </c>
      <c r="Y65">
        <v>69650</v>
      </c>
      <c r="Z65">
        <v>77350</v>
      </c>
      <c r="AA65">
        <v>83550</v>
      </c>
      <c r="AB65">
        <v>89750</v>
      </c>
      <c r="AC65">
        <v>95950</v>
      </c>
      <c r="AD65">
        <v>102150</v>
      </c>
      <c r="AE65" t="s">
        <v>136</v>
      </c>
      <c r="AF65" t="s">
        <v>37</v>
      </c>
      <c r="AG65" t="s">
        <v>230</v>
      </c>
      <c r="AH65" t="s">
        <v>138</v>
      </c>
      <c r="AI65">
        <v>1</v>
      </c>
    </row>
    <row r="66" spans="1:35" x14ac:dyDescent="0.25">
      <c r="A66" t="s">
        <v>131</v>
      </c>
      <c r="B66" t="s">
        <v>267</v>
      </c>
      <c r="C66" t="s">
        <v>872</v>
      </c>
      <c r="D66" t="s">
        <v>232</v>
      </c>
      <c r="E66" s="1">
        <v>97600</v>
      </c>
      <c r="F66" t="s">
        <v>233</v>
      </c>
      <c r="G66">
        <v>33850</v>
      </c>
      <c r="H66">
        <v>38700</v>
      </c>
      <c r="I66">
        <v>43550</v>
      </c>
      <c r="J66">
        <v>48350</v>
      </c>
      <c r="K66">
        <v>52250</v>
      </c>
      <c r="L66">
        <v>56100</v>
      </c>
      <c r="M66">
        <v>60000</v>
      </c>
      <c r="N66">
        <v>63850</v>
      </c>
      <c r="O66">
        <v>20300</v>
      </c>
      <c r="P66">
        <v>23200</v>
      </c>
      <c r="Q66">
        <v>26100</v>
      </c>
      <c r="R66">
        <v>29000</v>
      </c>
      <c r="S66">
        <v>32470</v>
      </c>
      <c r="T66">
        <v>37190</v>
      </c>
      <c r="U66">
        <v>41910</v>
      </c>
      <c r="V66">
        <v>46630</v>
      </c>
      <c r="W66">
        <v>54150</v>
      </c>
      <c r="X66">
        <v>61900</v>
      </c>
      <c r="Y66">
        <v>69650</v>
      </c>
      <c r="Z66">
        <v>77350</v>
      </c>
      <c r="AA66">
        <v>83550</v>
      </c>
      <c r="AB66">
        <v>89750</v>
      </c>
      <c r="AC66">
        <v>95950</v>
      </c>
      <c r="AD66">
        <v>102150</v>
      </c>
      <c r="AE66" t="s">
        <v>136</v>
      </c>
      <c r="AF66" t="s">
        <v>37</v>
      </c>
      <c r="AG66" t="s">
        <v>230</v>
      </c>
      <c r="AH66" t="s">
        <v>138</v>
      </c>
      <c r="AI66">
        <v>1</v>
      </c>
    </row>
    <row r="67" spans="1:35" x14ac:dyDescent="0.25">
      <c r="A67" t="s">
        <v>131</v>
      </c>
      <c r="B67" t="s">
        <v>269</v>
      </c>
      <c r="C67" t="s">
        <v>1115</v>
      </c>
      <c r="D67" t="s">
        <v>236</v>
      </c>
      <c r="E67" s="1">
        <v>117700</v>
      </c>
      <c r="F67" t="s">
        <v>237</v>
      </c>
      <c r="G67">
        <v>39100</v>
      </c>
      <c r="H67">
        <v>44700</v>
      </c>
      <c r="I67">
        <v>50300</v>
      </c>
      <c r="J67">
        <v>55850</v>
      </c>
      <c r="K67">
        <v>60350</v>
      </c>
      <c r="L67">
        <v>64800</v>
      </c>
      <c r="M67">
        <v>69300</v>
      </c>
      <c r="N67">
        <v>73750</v>
      </c>
      <c r="O67">
        <v>23450</v>
      </c>
      <c r="P67">
        <v>26800</v>
      </c>
      <c r="Q67">
        <v>30150</v>
      </c>
      <c r="R67">
        <v>33500</v>
      </c>
      <c r="S67">
        <v>36200</v>
      </c>
      <c r="T67">
        <v>38900</v>
      </c>
      <c r="U67">
        <v>41910</v>
      </c>
      <c r="V67">
        <v>46630</v>
      </c>
      <c r="W67">
        <v>62550</v>
      </c>
      <c r="X67">
        <v>71500</v>
      </c>
      <c r="Y67">
        <v>80450</v>
      </c>
      <c r="Z67">
        <v>89350</v>
      </c>
      <c r="AA67">
        <v>96500</v>
      </c>
      <c r="AB67">
        <v>103650</v>
      </c>
      <c r="AC67">
        <v>110800</v>
      </c>
      <c r="AD67">
        <v>117950</v>
      </c>
      <c r="AE67" t="s">
        <v>136</v>
      </c>
      <c r="AF67" t="s">
        <v>37</v>
      </c>
      <c r="AG67" t="s">
        <v>230</v>
      </c>
      <c r="AH67" t="s">
        <v>138</v>
      </c>
      <c r="AI67">
        <v>1</v>
      </c>
    </row>
    <row r="68" spans="1:35" x14ac:dyDescent="0.25">
      <c r="A68" t="s">
        <v>131</v>
      </c>
      <c r="B68" t="s">
        <v>271</v>
      </c>
      <c r="C68" t="s">
        <v>873</v>
      </c>
      <c r="D68" t="s">
        <v>232</v>
      </c>
      <c r="E68" s="1">
        <v>97600</v>
      </c>
      <c r="F68" t="s">
        <v>233</v>
      </c>
      <c r="G68">
        <v>33850</v>
      </c>
      <c r="H68">
        <v>38700</v>
      </c>
      <c r="I68">
        <v>43550</v>
      </c>
      <c r="J68">
        <v>48350</v>
      </c>
      <c r="K68">
        <v>52250</v>
      </c>
      <c r="L68">
        <v>56100</v>
      </c>
      <c r="M68">
        <v>60000</v>
      </c>
      <c r="N68">
        <v>63850</v>
      </c>
      <c r="O68">
        <v>20300</v>
      </c>
      <c r="P68">
        <v>23200</v>
      </c>
      <c r="Q68">
        <v>26100</v>
      </c>
      <c r="R68">
        <v>29000</v>
      </c>
      <c r="S68">
        <v>32470</v>
      </c>
      <c r="T68">
        <v>37190</v>
      </c>
      <c r="U68">
        <v>41910</v>
      </c>
      <c r="V68">
        <v>46630</v>
      </c>
      <c r="W68">
        <v>54150</v>
      </c>
      <c r="X68">
        <v>61900</v>
      </c>
      <c r="Y68">
        <v>69650</v>
      </c>
      <c r="Z68">
        <v>77350</v>
      </c>
      <c r="AA68">
        <v>83550</v>
      </c>
      <c r="AB68">
        <v>89750</v>
      </c>
      <c r="AC68">
        <v>95950</v>
      </c>
      <c r="AD68">
        <v>102150</v>
      </c>
      <c r="AE68" t="s">
        <v>136</v>
      </c>
      <c r="AF68" t="s">
        <v>37</v>
      </c>
      <c r="AG68" t="s">
        <v>230</v>
      </c>
      <c r="AH68" t="s">
        <v>138</v>
      </c>
      <c r="AI68">
        <v>1</v>
      </c>
    </row>
    <row r="69" spans="1:35" x14ac:dyDescent="0.25">
      <c r="A69" t="s">
        <v>131</v>
      </c>
      <c r="B69" t="s">
        <v>272</v>
      </c>
      <c r="C69" t="s">
        <v>874</v>
      </c>
      <c r="D69" t="s">
        <v>273</v>
      </c>
      <c r="E69" s="1">
        <v>107400</v>
      </c>
      <c r="F69" t="s">
        <v>274</v>
      </c>
      <c r="G69">
        <v>43050</v>
      </c>
      <c r="H69">
        <v>49200</v>
      </c>
      <c r="I69">
        <v>55350</v>
      </c>
      <c r="J69">
        <v>61500</v>
      </c>
      <c r="K69">
        <v>66450</v>
      </c>
      <c r="L69">
        <v>71350</v>
      </c>
      <c r="M69">
        <v>76300</v>
      </c>
      <c r="N69">
        <v>81200</v>
      </c>
      <c r="O69">
        <v>25850</v>
      </c>
      <c r="P69">
        <v>29550</v>
      </c>
      <c r="Q69">
        <v>33250</v>
      </c>
      <c r="R69">
        <v>36900</v>
      </c>
      <c r="S69">
        <v>39900</v>
      </c>
      <c r="T69">
        <v>42850</v>
      </c>
      <c r="U69">
        <v>45800</v>
      </c>
      <c r="V69">
        <v>48750</v>
      </c>
      <c r="W69">
        <v>66250</v>
      </c>
      <c r="X69">
        <v>75700</v>
      </c>
      <c r="Y69">
        <v>85150</v>
      </c>
      <c r="Z69">
        <v>94600</v>
      </c>
      <c r="AA69">
        <v>102200</v>
      </c>
      <c r="AB69">
        <v>109750</v>
      </c>
      <c r="AC69">
        <v>117350</v>
      </c>
      <c r="AD69">
        <v>124900</v>
      </c>
      <c r="AE69" t="s">
        <v>136</v>
      </c>
      <c r="AF69" t="s">
        <v>38</v>
      </c>
      <c r="AG69" t="s">
        <v>276</v>
      </c>
      <c r="AH69" t="s">
        <v>138</v>
      </c>
      <c r="AI69">
        <v>0</v>
      </c>
    </row>
    <row r="70" spans="1:35" x14ac:dyDescent="0.25">
      <c r="A70" t="s">
        <v>131</v>
      </c>
      <c r="B70" t="s">
        <v>277</v>
      </c>
      <c r="C70" t="s">
        <v>875</v>
      </c>
      <c r="D70" t="s">
        <v>273</v>
      </c>
      <c r="E70" s="1">
        <v>107400</v>
      </c>
      <c r="F70" t="s">
        <v>274</v>
      </c>
      <c r="G70">
        <v>43050</v>
      </c>
      <c r="H70">
        <v>49200</v>
      </c>
      <c r="I70">
        <v>55350</v>
      </c>
      <c r="J70">
        <v>61500</v>
      </c>
      <c r="K70">
        <v>66450</v>
      </c>
      <c r="L70">
        <v>71350</v>
      </c>
      <c r="M70">
        <v>76300</v>
      </c>
      <c r="N70">
        <v>81200</v>
      </c>
      <c r="O70">
        <v>25850</v>
      </c>
      <c r="P70">
        <v>29550</v>
      </c>
      <c r="Q70">
        <v>33250</v>
      </c>
      <c r="R70">
        <v>36900</v>
      </c>
      <c r="S70">
        <v>39900</v>
      </c>
      <c r="T70">
        <v>42850</v>
      </c>
      <c r="U70">
        <v>45800</v>
      </c>
      <c r="V70">
        <v>48750</v>
      </c>
      <c r="W70">
        <v>66250</v>
      </c>
      <c r="X70">
        <v>75700</v>
      </c>
      <c r="Y70">
        <v>85150</v>
      </c>
      <c r="Z70">
        <v>94600</v>
      </c>
      <c r="AA70">
        <v>102200</v>
      </c>
      <c r="AB70">
        <v>109750</v>
      </c>
      <c r="AC70">
        <v>117350</v>
      </c>
      <c r="AD70">
        <v>124900</v>
      </c>
      <c r="AE70" t="s">
        <v>136</v>
      </c>
      <c r="AF70" t="s">
        <v>38</v>
      </c>
      <c r="AG70" t="s">
        <v>276</v>
      </c>
      <c r="AH70" t="s">
        <v>138</v>
      </c>
      <c r="AI70">
        <v>0</v>
      </c>
    </row>
    <row r="71" spans="1:35" x14ac:dyDescent="0.25">
      <c r="A71" t="s">
        <v>131</v>
      </c>
      <c r="B71" t="s">
        <v>279</v>
      </c>
      <c r="C71" t="s">
        <v>876</v>
      </c>
      <c r="D71" t="s">
        <v>273</v>
      </c>
      <c r="E71" s="1">
        <v>107400</v>
      </c>
      <c r="F71" t="s">
        <v>274</v>
      </c>
      <c r="G71">
        <v>43050</v>
      </c>
      <c r="H71">
        <v>49200</v>
      </c>
      <c r="I71">
        <v>55350</v>
      </c>
      <c r="J71">
        <v>61500</v>
      </c>
      <c r="K71">
        <v>66450</v>
      </c>
      <c r="L71">
        <v>71350</v>
      </c>
      <c r="M71">
        <v>76300</v>
      </c>
      <c r="N71">
        <v>81200</v>
      </c>
      <c r="O71">
        <v>25850</v>
      </c>
      <c r="P71">
        <v>29550</v>
      </c>
      <c r="Q71">
        <v>33250</v>
      </c>
      <c r="R71">
        <v>36900</v>
      </c>
      <c r="S71">
        <v>39900</v>
      </c>
      <c r="T71">
        <v>42850</v>
      </c>
      <c r="U71">
        <v>45800</v>
      </c>
      <c r="V71">
        <v>48750</v>
      </c>
      <c r="W71">
        <v>66250</v>
      </c>
      <c r="X71">
        <v>75700</v>
      </c>
      <c r="Y71">
        <v>85150</v>
      </c>
      <c r="Z71">
        <v>94600</v>
      </c>
      <c r="AA71">
        <v>102200</v>
      </c>
      <c r="AB71">
        <v>109750</v>
      </c>
      <c r="AC71">
        <v>117350</v>
      </c>
      <c r="AD71">
        <v>124900</v>
      </c>
      <c r="AE71" t="s">
        <v>136</v>
      </c>
      <c r="AF71" t="s">
        <v>38</v>
      </c>
      <c r="AG71" t="s">
        <v>276</v>
      </c>
      <c r="AH71" t="s">
        <v>138</v>
      </c>
      <c r="AI71">
        <v>0</v>
      </c>
    </row>
    <row r="72" spans="1:35" x14ac:dyDescent="0.25">
      <c r="A72" t="s">
        <v>131</v>
      </c>
      <c r="B72" t="s">
        <v>281</v>
      </c>
      <c r="C72" t="s">
        <v>877</v>
      </c>
      <c r="D72" t="s">
        <v>273</v>
      </c>
      <c r="E72" s="1">
        <v>107400</v>
      </c>
      <c r="F72" t="s">
        <v>274</v>
      </c>
      <c r="G72">
        <v>43050</v>
      </c>
      <c r="H72">
        <v>49200</v>
      </c>
      <c r="I72">
        <v>55350</v>
      </c>
      <c r="J72">
        <v>61500</v>
      </c>
      <c r="K72">
        <v>66450</v>
      </c>
      <c r="L72">
        <v>71350</v>
      </c>
      <c r="M72">
        <v>76300</v>
      </c>
      <c r="N72">
        <v>81200</v>
      </c>
      <c r="O72">
        <v>25850</v>
      </c>
      <c r="P72">
        <v>29550</v>
      </c>
      <c r="Q72">
        <v>33250</v>
      </c>
      <c r="R72">
        <v>36900</v>
      </c>
      <c r="S72">
        <v>39900</v>
      </c>
      <c r="T72">
        <v>42850</v>
      </c>
      <c r="U72">
        <v>45800</v>
      </c>
      <c r="V72">
        <v>48750</v>
      </c>
      <c r="W72">
        <v>66250</v>
      </c>
      <c r="X72">
        <v>75700</v>
      </c>
      <c r="Y72">
        <v>85150</v>
      </c>
      <c r="Z72">
        <v>94600</v>
      </c>
      <c r="AA72">
        <v>102200</v>
      </c>
      <c r="AB72">
        <v>109750</v>
      </c>
      <c r="AC72">
        <v>117350</v>
      </c>
      <c r="AD72">
        <v>124900</v>
      </c>
      <c r="AE72" t="s">
        <v>136</v>
      </c>
      <c r="AF72" t="s">
        <v>38</v>
      </c>
      <c r="AG72" t="s">
        <v>276</v>
      </c>
      <c r="AH72" t="s">
        <v>138</v>
      </c>
      <c r="AI72">
        <v>0</v>
      </c>
    </row>
    <row r="73" spans="1:35" x14ac:dyDescent="0.25">
      <c r="A73" t="s">
        <v>131</v>
      </c>
      <c r="B73" t="s">
        <v>283</v>
      </c>
      <c r="C73" t="s">
        <v>878</v>
      </c>
      <c r="D73" t="s">
        <v>273</v>
      </c>
      <c r="E73" s="1">
        <v>107400</v>
      </c>
      <c r="F73" t="s">
        <v>274</v>
      </c>
      <c r="G73">
        <v>43050</v>
      </c>
      <c r="H73">
        <v>49200</v>
      </c>
      <c r="I73">
        <v>55350</v>
      </c>
      <c r="J73">
        <v>61500</v>
      </c>
      <c r="K73">
        <v>66450</v>
      </c>
      <c r="L73">
        <v>71350</v>
      </c>
      <c r="M73">
        <v>76300</v>
      </c>
      <c r="N73">
        <v>81200</v>
      </c>
      <c r="O73">
        <v>25850</v>
      </c>
      <c r="P73">
        <v>29550</v>
      </c>
      <c r="Q73">
        <v>33250</v>
      </c>
      <c r="R73">
        <v>36900</v>
      </c>
      <c r="S73">
        <v>39900</v>
      </c>
      <c r="T73">
        <v>42850</v>
      </c>
      <c r="U73">
        <v>45800</v>
      </c>
      <c r="V73">
        <v>48750</v>
      </c>
      <c r="W73">
        <v>66250</v>
      </c>
      <c r="X73">
        <v>75700</v>
      </c>
      <c r="Y73">
        <v>85150</v>
      </c>
      <c r="Z73">
        <v>94600</v>
      </c>
      <c r="AA73">
        <v>102200</v>
      </c>
      <c r="AB73">
        <v>109750</v>
      </c>
      <c r="AC73">
        <v>117350</v>
      </c>
      <c r="AD73">
        <v>124900</v>
      </c>
      <c r="AE73" t="s">
        <v>136</v>
      </c>
      <c r="AF73" t="s">
        <v>38</v>
      </c>
      <c r="AG73" t="s">
        <v>276</v>
      </c>
      <c r="AH73" t="s">
        <v>138</v>
      </c>
      <c r="AI73">
        <v>0</v>
      </c>
    </row>
    <row r="74" spans="1:35" x14ac:dyDescent="0.25">
      <c r="A74" t="s">
        <v>131</v>
      </c>
      <c r="B74" t="s">
        <v>285</v>
      </c>
      <c r="C74" t="s">
        <v>879</v>
      </c>
      <c r="D74" t="s">
        <v>273</v>
      </c>
      <c r="E74" s="1">
        <v>107400</v>
      </c>
      <c r="F74" t="s">
        <v>274</v>
      </c>
      <c r="G74">
        <v>43050</v>
      </c>
      <c r="H74">
        <v>49200</v>
      </c>
      <c r="I74">
        <v>55350</v>
      </c>
      <c r="J74">
        <v>61500</v>
      </c>
      <c r="K74">
        <v>66450</v>
      </c>
      <c r="L74">
        <v>71350</v>
      </c>
      <c r="M74">
        <v>76300</v>
      </c>
      <c r="N74">
        <v>81200</v>
      </c>
      <c r="O74">
        <v>25850</v>
      </c>
      <c r="P74">
        <v>29550</v>
      </c>
      <c r="Q74">
        <v>33250</v>
      </c>
      <c r="R74">
        <v>36900</v>
      </c>
      <c r="S74">
        <v>39900</v>
      </c>
      <c r="T74">
        <v>42850</v>
      </c>
      <c r="U74">
        <v>45800</v>
      </c>
      <c r="V74">
        <v>48750</v>
      </c>
      <c r="W74">
        <v>66250</v>
      </c>
      <c r="X74">
        <v>75700</v>
      </c>
      <c r="Y74">
        <v>85150</v>
      </c>
      <c r="Z74">
        <v>94600</v>
      </c>
      <c r="AA74">
        <v>102200</v>
      </c>
      <c r="AB74">
        <v>109750</v>
      </c>
      <c r="AC74">
        <v>117350</v>
      </c>
      <c r="AD74">
        <v>124900</v>
      </c>
      <c r="AE74" t="s">
        <v>136</v>
      </c>
      <c r="AF74" t="s">
        <v>38</v>
      </c>
      <c r="AG74" t="s">
        <v>276</v>
      </c>
      <c r="AH74" t="s">
        <v>138</v>
      </c>
      <c r="AI74">
        <v>0</v>
      </c>
    </row>
    <row r="75" spans="1:35" x14ac:dyDescent="0.25">
      <c r="A75" t="s">
        <v>131</v>
      </c>
      <c r="B75" t="s">
        <v>287</v>
      </c>
      <c r="C75" t="s">
        <v>880</v>
      </c>
      <c r="D75" t="s">
        <v>273</v>
      </c>
      <c r="E75" s="1">
        <v>107400</v>
      </c>
      <c r="F75" t="s">
        <v>274</v>
      </c>
      <c r="G75">
        <v>43050</v>
      </c>
      <c r="H75">
        <v>49200</v>
      </c>
      <c r="I75">
        <v>55350</v>
      </c>
      <c r="J75">
        <v>61500</v>
      </c>
      <c r="K75">
        <v>66450</v>
      </c>
      <c r="L75">
        <v>71350</v>
      </c>
      <c r="M75">
        <v>76300</v>
      </c>
      <c r="N75">
        <v>81200</v>
      </c>
      <c r="O75">
        <v>25850</v>
      </c>
      <c r="P75">
        <v>29550</v>
      </c>
      <c r="Q75">
        <v>33250</v>
      </c>
      <c r="R75">
        <v>36900</v>
      </c>
      <c r="S75">
        <v>39900</v>
      </c>
      <c r="T75">
        <v>42850</v>
      </c>
      <c r="U75">
        <v>45800</v>
      </c>
      <c r="V75">
        <v>48750</v>
      </c>
      <c r="W75">
        <v>66250</v>
      </c>
      <c r="X75">
        <v>75700</v>
      </c>
      <c r="Y75">
        <v>85150</v>
      </c>
      <c r="Z75">
        <v>94600</v>
      </c>
      <c r="AA75">
        <v>102200</v>
      </c>
      <c r="AB75">
        <v>109750</v>
      </c>
      <c r="AC75">
        <v>117350</v>
      </c>
      <c r="AD75">
        <v>124900</v>
      </c>
      <c r="AE75" t="s">
        <v>136</v>
      </c>
      <c r="AF75" t="s">
        <v>38</v>
      </c>
      <c r="AG75" t="s">
        <v>276</v>
      </c>
      <c r="AH75" t="s">
        <v>138</v>
      </c>
      <c r="AI75">
        <v>0</v>
      </c>
    </row>
    <row r="76" spans="1:35" x14ac:dyDescent="0.25">
      <c r="A76" t="s">
        <v>131</v>
      </c>
      <c r="B76" t="s">
        <v>289</v>
      </c>
      <c r="C76" t="s">
        <v>1116</v>
      </c>
      <c r="D76" t="s">
        <v>290</v>
      </c>
      <c r="E76" s="1">
        <v>140200</v>
      </c>
      <c r="F76" t="s">
        <v>291</v>
      </c>
      <c r="G76">
        <v>49100</v>
      </c>
      <c r="H76">
        <v>56100</v>
      </c>
      <c r="I76">
        <v>63100</v>
      </c>
      <c r="J76">
        <v>70100</v>
      </c>
      <c r="K76">
        <v>75750</v>
      </c>
      <c r="L76">
        <v>81350</v>
      </c>
      <c r="M76">
        <v>86950</v>
      </c>
      <c r="N76">
        <v>92550</v>
      </c>
      <c r="O76">
        <v>29450</v>
      </c>
      <c r="P76">
        <v>33650</v>
      </c>
      <c r="Q76">
        <v>37850</v>
      </c>
      <c r="R76">
        <v>42050</v>
      </c>
      <c r="S76">
        <v>45450</v>
      </c>
      <c r="T76">
        <v>48800</v>
      </c>
      <c r="U76">
        <v>52150</v>
      </c>
      <c r="V76">
        <v>55550</v>
      </c>
      <c r="W76">
        <v>78300</v>
      </c>
      <c r="X76">
        <v>89500</v>
      </c>
      <c r="Y76">
        <v>100700</v>
      </c>
      <c r="Z76">
        <v>111850</v>
      </c>
      <c r="AA76">
        <v>120800</v>
      </c>
      <c r="AB76">
        <v>129750</v>
      </c>
      <c r="AC76">
        <v>138700</v>
      </c>
      <c r="AD76">
        <v>147650</v>
      </c>
      <c r="AE76" t="s">
        <v>136</v>
      </c>
      <c r="AF76" t="s">
        <v>39</v>
      </c>
      <c r="AG76" t="s">
        <v>293</v>
      </c>
      <c r="AH76" t="s">
        <v>138</v>
      </c>
      <c r="AI76">
        <v>1</v>
      </c>
    </row>
    <row r="77" spans="1:35" x14ac:dyDescent="0.25">
      <c r="A77" t="s">
        <v>131</v>
      </c>
      <c r="B77" t="s">
        <v>294</v>
      </c>
      <c r="C77" t="s">
        <v>881</v>
      </c>
      <c r="D77" t="s">
        <v>295</v>
      </c>
      <c r="E77" s="1">
        <v>114000</v>
      </c>
      <c r="F77" t="s">
        <v>296</v>
      </c>
      <c r="G77">
        <v>40300</v>
      </c>
      <c r="H77">
        <v>46050</v>
      </c>
      <c r="I77">
        <v>51800</v>
      </c>
      <c r="J77">
        <v>57550</v>
      </c>
      <c r="K77">
        <v>62200</v>
      </c>
      <c r="L77">
        <v>66800</v>
      </c>
      <c r="M77">
        <v>71400</v>
      </c>
      <c r="N77">
        <v>76000</v>
      </c>
      <c r="O77">
        <v>24200</v>
      </c>
      <c r="P77">
        <v>27650</v>
      </c>
      <c r="Q77">
        <v>31100</v>
      </c>
      <c r="R77">
        <v>34550</v>
      </c>
      <c r="S77">
        <v>37350</v>
      </c>
      <c r="T77">
        <v>40100</v>
      </c>
      <c r="U77">
        <v>42850</v>
      </c>
      <c r="V77">
        <v>46630</v>
      </c>
      <c r="W77">
        <v>62600</v>
      </c>
      <c r="X77">
        <v>71550</v>
      </c>
      <c r="Y77">
        <v>80500</v>
      </c>
      <c r="Z77">
        <v>89400</v>
      </c>
      <c r="AA77">
        <v>96600</v>
      </c>
      <c r="AB77">
        <v>103750</v>
      </c>
      <c r="AC77">
        <v>110900</v>
      </c>
      <c r="AD77">
        <v>118050</v>
      </c>
      <c r="AE77" t="s">
        <v>136</v>
      </c>
      <c r="AF77" t="s">
        <v>39</v>
      </c>
      <c r="AG77" t="s">
        <v>293</v>
      </c>
      <c r="AH77" t="s">
        <v>138</v>
      </c>
      <c r="AI77">
        <v>1</v>
      </c>
    </row>
    <row r="78" spans="1:35" x14ac:dyDescent="0.25">
      <c r="A78" t="s">
        <v>131</v>
      </c>
      <c r="B78" t="s">
        <v>297</v>
      </c>
      <c r="C78" t="s">
        <v>1117</v>
      </c>
      <c r="D78" t="s">
        <v>290</v>
      </c>
      <c r="E78" s="1">
        <v>140200</v>
      </c>
      <c r="F78" t="s">
        <v>291</v>
      </c>
      <c r="G78">
        <v>49100</v>
      </c>
      <c r="H78">
        <v>56100</v>
      </c>
      <c r="I78">
        <v>63100</v>
      </c>
      <c r="J78">
        <v>70100</v>
      </c>
      <c r="K78">
        <v>75750</v>
      </c>
      <c r="L78">
        <v>81350</v>
      </c>
      <c r="M78">
        <v>86950</v>
      </c>
      <c r="N78">
        <v>92550</v>
      </c>
      <c r="O78">
        <v>29450</v>
      </c>
      <c r="P78">
        <v>33650</v>
      </c>
      <c r="Q78">
        <v>37850</v>
      </c>
      <c r="R78">
        <v>42050</v>
      </c>
      <c r="S78">
        <v>45450</v>
      </c>
      <c r="T78">
        <v>48800</v>
      </c>
      <c r="U78">
        <v>52150</v>
      </c>
      <c r="V78">
        <v>55550</v>
      </c>
      <c r="W78">
        <v>78300</v>
      </c>
      <c r="X78">
        <v>89500</v>
      </c>
      <c r="Y78">
        <v>100700</v>
      </c>
      <c r="Z78">
        <v>111850</v>
      </c>
      <c r="AA78">
        <v>120800</v>
      </c>
      <c r="AB78">
        <v>129750</v>
      </c>
      <c r="AC78">
        <v>138700</v>
      </c>
      <c r="AD78">
        <v>147650</v>
      </c>
      <c r="AE78" t="s">
        <v>136</v>
      </c>
      <c r="AF78" t="s">
        <v>39</v>
      </c>
      <c r="AG78" t="s">
        <v>293</v>
      </c>
      <c r="AH78" t="s">
        <v>138</v>
      </c>
      <c r="AI78">
        <v>1</v>
      </c>
    </row>
    <row r="79" spans="1:35" x14ac:dyDescent="0.25">
      <c r="A79" t="s">
        <v>131</v>
      </c>
      <c r="B79" t="s">
        <v>299</v>
      </c>
      <c r="C79" t="s">
        <v>882</v>
      </c>
      <c r="D79" t="s">
        <v>295</v>
      </c>
      <c r="E79" s="1">
        <v>114000</v>
      </c>
      <c r="F79" t="s">
        <v>296</v>
      </c>
      <c r="G79">
        <v>40300</v>
      </c>
      <c r="H79">
        <v>46050</v>
      </c>
      <c r="I79">
        <v>51800</v>
      </c>
      <c r="J79">
        <v>57550</v>
      </c>
      <c r="K79">
        <v>62200</v>
      </c>
      <c r="L79">
        <v>66800</v>
      </c>
      <c r="M79">
        <v>71400</v>
      </c>
      <c r="N79">
        <v>76000</v>
      </c>
      <c r="O79">
        <v>24200</v>
      </c>
      <c r="P79">
        <v>27650</v>
      </c>
      <c r="Q79">
        <v>31100</v>
      </c>
      <c r="R79">
        <v>34550</v>
      </c>
      <c r="S79">
        <v>37350</v>
      </c>
      <c r="T79">
        <v>40100</v>
      </c>
      <c r="U79">
        <v>42850</v>
      </c>
      <c r="V79">
        <v>46630</v>
      </c>
      <c r="W79">
        <v>62600</v>
      </c>
      <c r="X79">
        <v>71550</v>
      </c>
      <c r="Y79">
        <v>80500</v>
      </c>
      <c r="Z79">
        <v>89400</v>
      </c>
      <c r="AA79">
        <v>96600</v>
      </c>
      <c r="AB79">
        <v>103750</v>
      </c>
      <c r="AC79">
        <v>110900</v>
      </c>
      <c r="AD79">
        <v>118050</v>
      </c>
      <c r="AE79" t="s">
        <v>136</v>
      </c>
      <c r="AF79" t="s">
        <v>39</v>
      </c>
      <c r="AG79" t="s">
        <v>293</v>
      </c>
      <c r="AH79" t="s">
        <v>138</v>
      </c>
      <c r="AI79">
        <v>1</v>
      </c>
    </row>
    <row r="80" spans="1:35" x14ac:dyDescent="0.25">
      <c r="A80" t="s">
        <v>131</v>
      </c>
      <c r="B80" t="s">
        <v>301</v>
      </c>
      <c r="C80" t="s">
        <v>883</v>
      </c>
      <c r="D80" t="s">
        <v>290</v>
      </c>
      <c r="E80" s="1">
        <v>140200</v>
      </c>
      <c r="F80" t="s">
        <v>291</v>
      </c>
      <c r="G80">
        <v>49100</v>
      </c>
      <c r="H80">
        <v>56100</v>
      </c>
      <c r="I80">
        <v>63100</v>
      </c>
      <c r="J80">
        <v>70100</v>
      </c>
      <c r="K80">
        <v>75750</v>
      </c>
      <c r="L80">
        <v>81350</v>
      </c>
      <c r="M80">
        <v>86950</v>
      </c>
      <c r="N80">
        <v>92550</v>
      </c>
      <c r="O80">
        <v>29450</v>
      </c>
      <c r="P80">
        <v>33650</v>
      </c>
      <c r="Q80">
        <v>37850</v>
      </c>
      <c r="R80">
        <v>42050</v>
      </c>
      <c r="S80">
        <v>45450</v>
      </c>
      <c r="T80">
        <v>48800</v>
      </c>
      <c r="U80">
        <v>52150</v>
      </c>
      <c r="V80">
        <v>55550</v>
      </c>
      <c r="W80">
        <v>78300</v>
      </c>
      <c r="X80">
        <v>89500</v>
      </c>
      <c r="Y80">
        <v>100700</v>
      </c>
      <c r="Z80">
        <v>111850</v>
      </c>
      <c r="AA80">
        <v>120800</v>
      </c>
      <c r="AB80">
        <v>129750</v>
      </c>
      <c r="AC80">
        <v>138700</v>
      </c>
      <c r="AD80">
        <v>147650</v>
      </c>
      <c r="AE80" t="s">
        <v>136</v>
      </c>
      <c r="AF80" t="s">
        <v>39</v>
      </c>
      <c r="AG80" t="s">
        <v>293</v>
      </c>
      <c r="AH80" t="s">
        <v>138</v>
      </c>
      <c r="AI80">
        <v>1</v>
      </c>
    </row>
    <row r="81" spans="1:35" x14ac:dyDescent="0.25">
      <c r="A81" t="s">
        <v>131</v>
      </c>
      <c r="B81" t="s">
        <v>303</v>
      </c>
      <c r="C81" t="s">
        <v>884</v>
      </c>
      <c r="D81" t="s">
        <v>290</v>
      </c>
      <c r="E81" s="1">
        <v>140200</v>
      </c>
      <c r="F81" t="s">
        <v>291</v>
      </c>
      <c r="G81">
        <v>49100</v>
      </c>
      <c r="H81">
        <v>56100</v>
      </c>
      <c r="I81">
        <v>63100</v>
      </c>
      <c r="J81">
        <v>70100</v>
      </c>
      <c r="K81">
        <v>75750</v>
      </c>
      <c r="L81">
        <v>81350</v>
      </c>
      <c r="M81">
        <v>86950</v>
      </c>
      <c r="N81">
        <v>92550</v>
      </c>
      <c r="O81">
        <v>29450</v>
      </c>
      <c r="P81">
        <v>33650</v>
      </c>
      <c r="Q81">
        <v>37850</v>
      </c>
      <c r="R81">
        <v>42050</v>
      </c>
      <c r="S81">
        <v>45450</v>
      </c>
      <c r="T81">
        <v>48800</v>
      </c>
      <c r="U81">
        <v>52150</v>
      </c>
      <c r="V81">
        <v>55550</v>
      </c>
      <c r="W81">
        <v>78300</v>
      </c>
      <c r="X81">
        <v>89500</v>
      </c>
      <c r="Y81">
        <v>100700</v>
      </c>
      <c r="Z81">
        <v>111850</v>
      </c>
      <c r="AA81">
        <v>120800</v>
      </c>
      <c r="AB81">
        <v>129750</v>
      </c>
      <c r="AC81">
        <v>138700</v>
      </c>
      <c r="AD81">
        <v>147650</v>
      </c>
      <c r="AE81" t="s">
        <v>136</v>
      </c>
      <c r="AF81" t="s">
        <v>39</v>
      </c>
      <c r="AG81" t="s">
        <v>293</v>
      </c>
      <c r="AH81" t="s">
        <v>138</v>
      </c>
      <c r="AI81">
        <v>1</v>
      </c>
    </row>
    <row r="82" spans="1:35" x14ac:dyDescent="0.25">
      <c r="A82" t="s">
        <v>131</v>
      </c>
      <c r="B82" t="s">
        <v>304</v>
      </c>
      <c r="C82" t="s">
        <v>885</v>
      </c>
      <c r="D82" t="s">
        <v>295</v>
      </c>
      <c r="E82" s="1">
        <v>114000</v>
      </c>
      <c r="F82" t="s">
        <v>296</v>
      </c>
      <c r="G82">
        <v>40300</v>
      </c>
      <c r="H82">
        <v>46050</v>
      </c>
      <c r="I82">
        <v>51800</v>
      </c>
      <c r="J82">
        <v>57550</v>
      </c>
      <c r="K82">
        <v>62200</v>
      </c>
      <c r="L82">
        <v>66800</v>
      </c>
      <c r="M82">
        <v>71400</v>
      </c>
      <c r="N82">
        <v>76000</v>
      </c>
      <c r="O82">
        <v>24200</v>
      </c>
      <c r="P82">
        <v>27650</v>
      </c>
      <c r="Q82">
        <v>31100</v>
      </c>
      <c r="R82">
        <v>34550</v>
      </c>
      <c r="S82">
        <v>37350</v>
      </c>
      <c r="T82">
        <v>40100</v>
      </c>
      <c r="U82">
        <v>42850</v>
      </c>
      <c r="V82">
        <v>46630</v>
      </c>
      <c r="W82">
        <v>62600</v>
      </c>
      <c r="X82">
        <v>71550</v>
      </c>
      <c r="Y82">
        <v>80500</v>
      </c>
      <c r="Z82">
        <v>89400</v>
      </c>
      <c r="AA82">
        <v>96600</v>
      </c>
      <c r="AB82">
        <v>103750</v>
      </c>
      <c r="AC82">
        <v>110900</v>
      </c>
      <c r="AD82">
        <v>118050</v>
      </c>
      <c r="AE82" t="s">
        <v>136</v>
      </c>
      <c r="AF82" t="s">
        <v>39</v>
      </c>
      <c r="AG82" t="s">
        <v>293</v>
      </c>
      <c r="AH82" t="s">
        <v>138</v>
      </c>
      <c r="AI82">
        <v>1</v>
      </c>
    </row>
    <row r="83" spans="1:35" x14ac:dyDescent="0.25">
      <c r="A83" t="s">
        <v>131</v>
      </c>
      <c r="B83" t="s">
        <v>305</v>
      </c>
      <c r="C83" t="s">
        <v>1118</v>
      </c>
      <c r="D83" t="s">
        <v>290</v>
      </c>
      <c r="E83" s="1">
        <v>140200</v>
      </c>
      <c r="F83" t="s">
        <v>291</v>
      </c>
      <c r="G83">
        <v>49100</v>
      </c>
      <c r="H83">
        <v>56100</v>
      </c>
      <c r="I83">
        <v>63100</v>
      </c>
      <c r="J83">
        <v>70100</v>
      </c>
      <c r="K83">
        <v>75750</v>
      </c>
      <c r="L83">
        <v>81350</v>
      </c>
      <c r="M83">
        <v>86950</v>
      </c>
      <c r="N83">
        <v>92550</v>
      </c>
      <c r="O83">
        <v>29450</v>
      </c>
      <c r="P83">
        <v>33650</v>
      </c>
      <c r="Q83">
        <v>37850</v>
      </c>
      <c r="R83">
        <v>42050</v>
      </c>
      <c r="S83">
        <v>45450</v>
      </c>
      <c r="T83">
        <v>48800</v>
      </c>
      <c r="U83">
        <v>52150</v>
      </c>
      <c r="V83">
        <v>55550</v>
      </c>
      <c r="W83">
        <v>78300</v>
      </c>
      <c r="X83">
        <v>89500</v>
      </c>
      <c r="Y83">
        <v>100700</v>
      </c>
      <c r="Z83">
        <v>111850</v>
      </c>
      <c r="AA83">
        <v>120800</v>
      </c>
      <c r="AB83">
        <v>129750</v>
      </c>
      <c r="AC83">
        <v>138700</v>
      </c>
      <c r="AD83">
        <v>147650</v>
      </c>
      <c r="AE83" t="s">
        <v>136</v>
      </c>
      <c r="AF83" t="s">
        <v>39</v>
      </c>
      <c r="AG83" t="s">
        <v>293</v>
      </c>
      <c r="AH83" t="s">
        <v>138</v>
      </c>
      <c r="AI83">
        <v>1</v>
      </c>
    </row>
    <row r="84" spans="1:35" x14ac:dyDescent="0.25">
      <c r="A84" t="s">
        <v>131</v>
      </c>
      <c r="B84" t="s">
        <v>307</v>
      </c>
      <c r="C84" t="s">
        <v>886</v>
      </c>
      <c r="D84" t="s">
        <v>295</v>
      </c>
      <c r="E84" s="1">
        <v>114000</v>
      </c>
      <c r="F84" t="s">
        <v>296</v>
      </c>
      <c r="G84">
        <v>40300</v>
      </c>
      <c r="H84">
        <v>46050</v>
      </c>
      <c r="I84">
        <v>51800</v>
      </c>
      <c r="J84">
        <v>57550</v>
      </c>
      <c r="K84">
        <v>62200</v>
      </c>
      <c r="L84">
        <v>66800</v>
      </c>
      <c r="M84">
        <v>71400</v>
      </c>
      <c r="N84">
        <v>76000</v>
      </c>
      <c r="O84">
        <v>24200</v>
      </c>
      <c r="P84">
        <v>27650</v>
      </c>
      <c r="Q84">
        <v>31100</v>
      </c>
      <c r="R84">
        <v>34550</v>
      </c>
      <c r="S84">
        <v>37350</v>
      </c>
      <c r="T84">
        <v>40100</v>
      </c>
      <c r="U84">
        <v>42850</v>
      </c>
      <c r="V84">
        <v>46630</v>
      </c>
      <c r="W84">
        <v>62600</v>
      </c>
      <c r="X84">
        <v>71550</v>
      </c>
      <c r="Y84">
        <v>80500</v>
      </c>
      <c r="Z84">
        <v>89400</v>
      </c>
      <c r="AA84">
        <v>96600</v>
      </c>
      <c r="AB84">
        <v>103750</v>
      </c>
      <c r="AC84">
        <v>110900</v>
      </c>
      <c r="AD84">
        <v>118050</v>
      </c>
      <c r="AE84" t="s">
        <v>136</v>
      </c>
      <c r="AF84" t="s">
        <v>39</v>
      </c>
      <c r="AG84" t="s">
        <v>293</v>
      </c>
      <c r="AH84" t="s">
        <v>138</v>
      </c>
      <c r="AI84">
        <v>1</v>
      </c>
    </row>
    <row r="85" spans="1:35" x14ac:dyDescent="0.25">
      <c r="A85" t="s">
        <v>131</v>
      </c>
      <c r="B85" t="s">
        <v>309</v>
      </c>
      <c r="C85" t="s">
        <v>887</v>
      </c>
      <c r="D85" t="s">
        <v>290</v>
      </c>
      <c r="E85" s="1">
        <v>140200</v>
      </c>
      <c r="F85" t="s">
        <v>291</v>
      </c>
      <c r="G85">
        <v>49100</v>
      </c>
      <c r="H85">
        <v>56100</v>
      </c>
      <c r="I85">
        <v>63100</v>
      </c>
      <c r="J85">
        <v>70100</v>
      </c>
      <c r="K85">
        <v>75750</v>
      </c>
      <c r="L85">
        <v>81350</v>
      </c>
      <c r="M85">
        <v>86950</v>
      </c>
      <c r="N85">
        <v>92550</v>
      </c>
      <c r="O85">
        <v>29450</v>
      </c>
      <c r="P85">
        <v>33650</v>
      </c>
      <c r="Q85">
        <v>37850</v>
      </c>
      <c r="R85">
        <v>42050</v>
      </c>
      <c r="S85">
        <v>45450</v>
      </c>
      <c r="T85">
        <v>48800</v>
      </c>
      <c r="U85">
        <v>52150</v>
      </c>
      <c r="V85">
        <v>55550</v>
      </c>
      <c r="W85">
        <v>78300</v>
      </c>
      <c r="X85">
        <v>89500</v>
      </c>
      <c r="Y85">
        <v>100700</v>
      </c>
      <c r="Z85">
        <v>111850</v>
      </c>
      <c r="AA85">
        <v>120800</v>
      </c>
      <c r="AB85">
        <v>129750</v>
      </c>
      <c r="AC85">
        <v>138700</v>
      </c>
      <c r="AD85">
        <v>147650</v>
      </c>
      <c r="AE85" t="s">
        <v>136</v>
      </c>
      <c r="AF85" t="s">
        <v>39</v>
      </c>
      <c r="AG85" t="s">
        <v>293</v>
      </c>
      <c r="AH85" t="s">
        <v>138</v>
      </c>
      <c r="AI85">
        <v>1</v>
      </c>
    </row>
    <row r="86" spans="1:35" x14ac:dyDescent="0.25">
      <c r="A86" t="s">
        <v>131</v>
      </c>
      <c r="B86" t="s">
        <v>311</v>
      </c>
      <c r="C86" t="s">
        <v>1119</v>
      </c>
      <c r="D86" t="s">
        <v>295</v>
      </c>
      <c r="E86" s="1">
        <v>114000</v>
      </c>
      <c r="F86" t="s">
        <v>296</v>
      </c>
      <c r="G86">
        <v>40300</v>
      </c>
      <c r="H86">
        <v>46050</v>
      </c>
      <c r="I86">
        <v>51800</v>
      </c>
      <c r="J86">
        <v>57550</v>
      </c>
      <c r="K86">
        <v>62200</v>
      </c>
      <c r="L86">
        <v>66800</v>
      </c>
      <c r="M86">
        <v>71400</v>
      </c>
      <c r="N86">
        <v>76000</v>
      </c>
      <c r="O86">
        <v>24200</v>
      </c>
      <c r="P86">
        <v>27650</v>
      </c>
      <c r="Q86">
        <v>31100</v>
      </c>
      <c r="R86">
        <v>34550</v>
      </c>
      <c r="S86">
        <v>37350</v>
      </c>
      <c r="T86">
        <v>40100</v>
      </c>
      <c r="U86">
        <v>42850</v>
      </c>
      <c r="V86">
        <v>46630</v>
      </c>
      <c r="W86">
        <v>62600</v>
      </c>
      <c r="X86">
        <v>71550</v>
      </c>
      <c r="Y86">
        <v>80500</v>
      </c>
      <c r="Z86">
        <v>89400</v>
      </c>
      <c r="AA86">
        <v>96600</v>
      </c>
      <c r="AB86">
        <v>103750</v>
      </c>
      <c r="AC86">
        <v>110900</v>
      </c>
      <c r="AD86">
        <v>118050</v>
      </c>
      <c r="AE86" t="s">
        <v>136</v>
      </c>
      <c r="AF86" t="s">
        <v>39</v>
      </c>
      <c r="AG86" t="s">
        <v>293</v>
      </c>
      <c r="AH86" t="s">
        <v>138</v>
      </c>
      <c r="AI86">
        <v>1</v>
      </c>
    </row>
    <row r="87" spans="1:35" x14ac:dyDescent="0.25">
      <c r="A87" t="s">
        <v>131</v>
      </c>
      <c r="B87" t="s">
        <v>313</v>
      </c>
      <c r="C87" t="s">
        <v>888</v>
      </c>
      <c r="D87" t="s">
        <v>290</v>
      </c>
      <c r="E87" s="1">
        <v>140200</v>
      </c>
      <c r="F87" t="s">
        <v>291</v>
      </c>
      <c r="G87">
        <v>49100</v>
      </c>
      <c r="H87">
        <v>56100</v>
      </c>
      <c r="I87">
        <v>63100</v>
      </c>
      <c r="J87">
        <v>70100</v>
      </c>
      <c r="K87">
        <v>75750</v>
      </c>
      <c r="L87">
        <v>81350</v>
      </c>
      <c r="M87">
        <v>86950</v>
      </c>
      <c r="N87">
        <v>92550</v>
      </c>
      <c r="O87">
        <v>29450</v>
      </c>
      <c r="P87">
        <v>33650</v>
      </c>
      <c r="Q87">
        <v>37850</v>
      </c>
      <c r="R87">
        <v>42050</v>
      </c>
      <c r="S87">
        <v>45450</v>
      </c>
      <c r="T87">
        <v>48800</v>
      </c>
      <c r="U87">
        <v>52150</v>
      </c>
      <c r="V87">
        <v>55550</v>
      </c>
      <c r="W87">
        <v>78300</v>
      </c>
      <c r="X87">
        <v>89500</v>
      </c>
      <c r="Y87">
        <v>100700</v>
      </c>
      <c r="Z87">
        <v>111850</v>
      </c>
      <c r="AA87">
        <v>120800</v>
      </c>
      <c r="AB87">
        <v>129750</v>
      </c>
      <c r="AC87">
        <v>138700</v>
      </c>
      <c r="AD87">
        <v>147650</v>
      </c>
      <c r="AE87" t="s">
        <v>136</v>
      </c>
      <c r="AF87" t="s">
        <v>39</v>
      </c>
      <c r="AG87" t="s">
        <v>293</v>
      </c>
      <c r="AH87" t="s">
        <v>138</v>
      </c>
      <c r="AI87">
        <v>1</v>
      </c>
    </row>
    <row r="88" spans="1:35" x14ac:dyDescent="0.25">
      <c r="A88" t="s">
        <v>131</v>
      </c>
      <c r="B88" t="s">
        <v>315</v>
      </c>
      <c r="C88" t="s">
        <v>1120</v>
      </c>
      <c r="D88" t="s">
        <v>295</v>
      </c>
      <c r="E88" s="1">
        <v>114000</v>
      </c>
      <c r="F88" t="s">
        <v>296</v>
      </c>
      <c r="G88">
        <v>40300</v>
      </c>
      <c r="H88">
        <v>46050</v>
      </c>
      <c r="I88">
        <v>51800</v>
      </c>
      <c r="J88">
        <v>57550</v>
      </c>
      <c r="K88">
        <v>62200</v>
      </c>
      <c r="L88">
        <v>66800</v>
      </c>
      <c r="M88">
        <v>71400</v>
      </c>
      <c r="N88">
        <v>76000</v>
      </c>
      <c r="O88">
        <v>24200</v>
      </c>
      <c r="P88">
        <v>27650</v>
      </c>
      <c r="Q88">
        <v>31100</v>
      </c>
      <c r="R88">
        <v>34550</v>
      </c>
      <c r="S88">
        <v>37350</v>
      </c>
      <c r="T88">
        <v>40100</v>
      </c>
      <c r="U88">
        <v>42850</v>
      </c>
      <c r="V88">
        <v>46630</v>
      </c>
      <c r="W88">
        <v>62600</v>
      </c>
      <c r="X88">
        <v>71550</v>
      </c>
      <c r="Y88">
        <v>80500</v>
      </c>
      <c r="Z88">
        <v>89400</v>
      </c>
      <c r="AA88">
        <v>96600</v>
      </c>
      <c r="AB88">
        <v>103750</v>
      </c>
      <c r="AC88">
        <v>110900</v>
      </c>
      <c r="AD88">
        <v>118050</v>
      </c>
      <c r="AE88" t="s">
        <v>136</v>
      </c>
      <c r="AF88" t="s">
        <v>39</v>
      </c>
      <c r="AG88" t="s">
        <v>293</v>
      </c>
      <c r="AH88" t="s">
        <v>138</v>
      </c>
      <c r="AI88">
        <v>1</v>
      </c>
    </row>
    <row r="89" spans="1:35" x14ac:dyDescent="0.25">
      <c r="A89" t="s">
        <v>131</v>
      </c>
      <c r="B89" t="s">
        <v>317</v>
      </c>
      <c r="C89" t="s">
        <v>1121</v>
      </c>
      <c r="D89" t="s">
        <v>290</v>
      </c>
      <c r="E89" s="1">
        <v>140200</v>
      </c>
      <c r="F89" t="s">
        <v>291</v>
      </c>
      <c r="G89">
        <v>49100</v>
      </c>
      <c r="H89">
        <v>56100</v>
      </c>
      <c r="I89">
        <v>63100</v>
      </c>
      <c r="J89">
        <v>70100</v>
      </c>
      <c r="K89">
        <v>75750</v>
      </c>
      <c r="L89">
        <v>81350</v>
      </c>
      <c r="M89">
        <v>86950</v>
      </c>
      <c r="N89">
        <v>92550</v>
      </c>
      <c r="O89">
        <v>29450</v>
      </c>
      <c r="P89">
        <v>33650</v>
      </c>
      <c r="Q89">
        <v>37850</v>
      </c>
      <c r="R89">
        <v>42050</v>
      </c>
      <c r="S89">
        <v>45450</v>
      </c>
      <c r="T89">
        <v>48800</v>
      </c>
      <c r="U89">
        <v>52150</v>
      </c>
      <c r="V89">
        <v>55550</v>
      </c>
      <c r="W89">
        <v>78300</v>
      </c>
      <c r="X89">
        <v>89500</v>
      </c>
      <c r="Y89">
        <v>100700</v>
      </c>
      <c r="Z89">
        <v>111850</v>
      </c>
      <c r="AA89">
        <v>120800</v>
      </c>
      <c r="AB89">
        <v>129750</v>
      </c>
      <c r="AC89">
        <v>138700</v>
      </c>
      <c r="AD89">
        <v>147650</v>
      </c>
      <c r="AE89" t="s">
        <v>136</v>
      </c>
      <c r="AF89" t="s">
        <v>39</v>
      </c>
      <c r="AG89" t="s">
        <v>293</v>
      </c>
      <c r="AH89" t="s">
        <v>138</v>
      </c>
      <c r="AI89">
        <v>1</v>
      </c>
    </row>
    <row r="90" spans="1:35" x14ac:dyDescent="0.25">
      <c r="A90" t="s">
        <v>131</v>
      </c>
      <c r="B90" t="s">
        <v>319</v>
      </c>
      <c r="C90" t="s">
        <v>889</v>
      </c>
      <c r="D90" t="s">
        <v>290</v>
      </c>
      <c r="E90" s="1">
        <v>140200</v>
      </c>
      <c r="F90" t="s">
        <v>291</v>
      </c>
      <c r="G90">
        <v>49100</v>
      </c>
      <c r="H90">
        <v>56100</v>
      </c>
      <c r="I90">
        <v>63100</v>
      </c>
      <c r="J90">
        <v>70100</v>
      </c>
      <c r="K90">
        <v>75750</v>
      </c>
      <c r="L90">
        <v>81350</v>
      </c>
      <c r="M90">
        <v>86950</v>
      </c>
      <c r="N90">
        <v>92550</v>
      </c>
      <c r="O90">
        <v>29450</v>
      </c>
      <c r="P90">
        <v>33650</v>
      </c>
      <c r="Q90">
        <v>37850</v>
      </c>
      <c r="R90">
        <v>42050</v>
      </c>
      <c r="S90">
        <v>45450</v>
      </c>
      <c r="T90">
        <v>48800</v>
      </c>
      <c r="U90">
        <v>52150</v>
      </c>
      <c r="V90">
        <v>55550</v>
      </c>
      <c r="W90">
        <v>78300</v>
      </c>
      <c r="X90">
        <v>89500</v>
      </c>
      <c r="Y90">
        <v>100700</v>
      </c>
      <c r="Z90">
        <v>111850</v>
      </c>
      <c r="AA90">
        <v>120800</v>
      </c>
      <c r="AB90">
        <v>129750</v>
      </c>
      <c r="AC90">
        <v>138700</v>
      </c>
      <c r="AD90">
        <v>147650</v>
      </c>
      <c r="AE90" t="s">
        <v>136</v>
      </c>
      <c r="AF90" t="s">
        <v>39</v>
      </c>
      <c r="AG90" t="s">
        <v>293</v>
      </c>
      <c r="AH90" t="s">
        <v>138</v>
      </c>
      <c r="AI90">
        <v>1</v>
      </c>
    </row>
    <row r="91" spans="1:35" x14ac:dyDescent="0.25">
      <c r="A91" t="s">
        <v>131</v>
      </c>
      <c r="B91" t="s">
        <v>321</v>
      </c>
      <c r="C91" t="s">
        <v>890</v>
      </c>
      <c r="D91" t="s">
        <v>290</v>
      </c>
      <c r="E91" s="1">
        <v>140200</v>
      </c>
      <c r="F91" t="s">
        <v>291</v>
      </c>
      <c r="G91">
        <v>49100</v>
      </c>
      <c r="H91">
        <v>56100</v>
      </c>
      <c r="I91">
        <v>63100</v>
      </c>
      <c r="J91">
        <v>70100</v>
      </c>
      <c r="K91">
        <v>75750</v>
      </c>
      <c r="L91">
        <v>81350</v>
      </c>
      <c r="M91">
        <v>86950</v>
      </c>
      <c r="N91">
        <v>92550</v>
      </c>
      <c r="O91">
        <v>29450</v>
      </c>
      <c r="P91">
        <v>33650</v>
      </c>
      <c r="Q91">
        <v>37850</v>
      </c>
      <c r="R91">
        <v>42050</v>
      </c>
      <c r="S91">
        <v>45450</v>
      </c>
      <c r="T91">
        <v>48800</v>
      </c>
      <c r="U91">
        <v>52150</v>
      </c>
      <c r="V91">
        <v>55550</v>
      </c>
      <c r="W91">
        <v>78300</v>
      </c>
      <c r="X91">
        <v>89500</v>
      </c>
      <c r="Y91">
        <v>100700</v>
      </c>
      <c r="Z91">
        <v>111850</v>
      </c>
      <c r="AA91">
        <v>120800</v>
      </c>
      <c r="AB91">
        <v>129750</v>
      </c>
      <c r="AC91">
        <v>138700</v>
      </c>
      <c r="AD91">
        <v>147650</v>
      </c>
      <c r="AE91" t="s">
        <v>136</v>
      </c>
      <c r="AF91" t="s">
        <v>39</v>
      </c>
      <c r="AG91" t="s">
        <v>293</v>
      </c>
      <c r="AH91" t="s">
        <v>138</v>
      </c>
      <c r="AI91">
        <v>1</v>
      </c>
    </row>
    <row r="92" spans="1:35" x14ac:dyDescent="0.25">
      <c r="A92" t="s">
        <v>131</v>
      </c>
      <c r="B92" t="s">
        <v>323</v>
      </c>
      <c r="C92" t="s">
        <v>891</v>
      </c>
      <c r="D92" t="s">
        <v>290</v>
      </c>
      <c r="E92" s="1">
        <v>140200</v>
      </c>
      <c r="F92" t="s">
        <v>291</v>
      </c>
      <c r="G92">
        <v>49100</v>
      </c>
      <c r="H92">
        <v>56100</v>
      </c>
      <c r="I92">
        <v>63100</v>
      </c>
      <c r="J92">
        <v>70100</v>
      </c>
      <c r="K92">
        <v>75750</v>
      </c>
      <c r="L92">
        <v>81350</v>
      </c>
      <c r="M92">
        <v>86950</v>
      </c>
      <c r="N92">
        <v>92550</v>
      </c>
      <c r="O92">
        <v>29450</v>
      </c>
      <c r="P92">
        <v>33650</v>
      </c>
      <c r="Q92">
        <v>37850</v>
      </c>
      <c r="R92">
        <v>42050</v>
      </c>
      <c r="S92">
        <v>45450</v>
      </c>
      <c r="T92">
        <v>48800</v>
      </c>
      <c r="U92">
        <v>52150</v>
      </c>
      <c r="V92">
        <v>55550</v>
      </c>
      <c r="W92">
        <v>78300</v>
      </c>
      <c r="X92">
        <v>89500</v>
      </c>
      <c r="Y92">
        <v>100700</v>
      </c>
      <c r="Z92">
        <v>111850</v>
      </c>
      <c r="AA92">
        <v>120800</v>
      </c>
      <c r="AB92">
        <v>129750</v>
      </c>
      <c r="AC92">
        <v>138700</v>
      </c>
      <c r="AD92">
        <v>147650</v>
      </c>
      <c r="AE92" t="s">
        <v>136</v>
      </c>
      <c r="AF92" t="s">
        <v>39</v>
      </c>
      <c r="AG92" t="s">
        <v>293</v>
      </c>
      <c r="AH92" t="s">
        <v>138</v>
      </c>
      <c r="AI92">
        <v>1</v>
      </c>
    </row>
    <row r="93" spans="1:35" x14ac:dyDescent="0.25">
      <c r="A93" t="s">
        <v>131</v>
      </c>
      <c r="B93" t="s">
        <v>325</v>
      </c>
      <c r="C93" t="s">
        <v>892</v>
      </c>
      <c r="D93" t="s">
        <v>295</v>
      </c>
      <c r="E93" s="1">
        <v>114000</v>
      </c>
      <c r="F93" t="s">
        <v>296</v>
      </c>
      <c r="G93">
        <v>40300</v>
      </c>
      <c r="H93">
        <v>46050</v>
      </c>
      <c r="I93">
        <v>51800</v>
      </c>
      <c r="J93">
        <v>57550</v>
      </c>
      <c r="K93">
        <v>62200</v>
      </c>
      <c r="L93">
        <v>66800</v>
      </c>
      <c r="M93">
        <v>71400</v>
      </c>
      <c r="N93">
        <v>76000</v>
      </c>
      <c r="O93">
        <v>24200</v>
      </c>
      <c r="P93">
        <v>27650</v>
      </c>
      <c r="Q93">
        <v>31100</v>
      </c>
      <c r="R93">
        <v>34550</v>
      </c>
      <c r="S93">
        <v>37350</v>
      </c>
      <c r="T93">
        <v>40100</v>
      </c>
      <c r="U93">
        <v>42850</v>
      </c>
      <c r="V93">
        <v>46630</v>
      </c>
      <c r="W93">
        <v>62600</v>
      </c>
      <c r="X93">
        <v>71550</v>
      </c>
      <c r="Y93">
        <v>80500</v>
      </c>
      <c r="Z93">
        <v>89400</v>
      </c>
      <c r="AA93">
        <v>96600</v>
      </c>
      <c r="AB93">
        <v>103750</v>
      </c>
      <c r="AC93">
        <v>110900</v>
      </c>
      <c r="AD93">
        <v>118050</v>
      </c>
      <c r="AE93" t="s">
        <v>136</v>
      </c>
      <c r="AF93" t="s">
        <v>39</v>
      </c>
      <c r="AG93" t="s">
        <v>293</v>
      </c>
      <c r="AH93" t="s">
        <v>138</v>
      </c>
      <c r="AI93">
        <v>1</v>
      </c>
    </row>
    <row r="94" spans="1:35" x14ac:dyDescent="0.25">
      <c r="A94" t="s">
        <v>131</v>
      </c>
      <c r="B94" t="s">
        <v>327</v>
      </c>
      <c r="C94" t="s">
        <v>1122</v>
      </c>
      <c r="D94" t="s">
        <v>295</v>
      </c>
      <c r="E94" s="1">
        <v>114000</v>
      </c>
      <c r="F94" t="s">
        <v>296</v>
      </c>
      <c r="G94">
        <v>40300</v>
      </c>
      <c r="H94">
        <v>46050</v>
      </c>
      <c r="I94">
        <v>51800</v>
      </c>
      <c r="J94">
        <v>57550</v>
      </c>
      <c r="K94">
        <v>62200</v>
      </c>
      <c r="L94">
        <v>66800</v>
      </c>
      <c r="M94">
        <v>71400</v>
      </c>
      <c r="N94">
        <v>76000</v>
      </c>
      <c r="O94">
        <v>24200</v>
      </c>
      <c r="P94">
        <v>27650</v>
      </c>
      <c r="Q94">
        <v>31100</v>
      </c>
      <c r="R94">
        <v>34550</v>
      </c>
      <c r="S94">
        <v>37350</v>
      </c>
      <c r="T94">
        <v>40100</v>
      </c>
      <c r="U94">
        <v>42850</v>
      </c>
      <c r="V94">
        <v>46630</v>
      </c>
      <c r="W94">
        <v>62600</v>
      </c>
      <c r="X94">
        <v>71550</v>
      </c>
      <c r="Y94">
        <v>80500</v>
      </c>
      <c r="Z94">
        <v>89400</v>
      </c>
      <c r="AA94">
        <v>96600</v>
      </c>
      <c r="AB94">
        <v>103750</v>
      </c>
      <c r="AC94">
        <v>110900</v>
      </c>
      <c r="AD94">
        <v>118050</v>
      </c>
      <c r="AE94" t="s">
        <v>136</v>
      </c>
      <c r="AF94" t="s">
        <v>39</v>
      </c>
      <c r="AG94" t="s">
        <v>293</v>
      </c>
      <c r="AH94" t="s">
        <v>138</v>
      </c>
      <c r="AI94">
        <v>1</v>
      </c>
    </row>
    <row r="95" spans="1:35" x14ac:dyDescent="0.25">
      <c r="A95" t="s">
        <v>131</v>
      </c>
      <c r="B95" t="s">
        <v>329</v>
      </c>
      <c r="C95" t="s">
        <v>893</v>
      </c>
      <c r="D95" t="s">
        <v>290</v>
      </c>
      <c r="E95" s="1">
        <v>140200</v>
      </c>
      <c r="F95" t="s">
        <v>291</v>
      </c>
      <c r="G95">
        <v>49100</v>
      </c>
      <c r="H95">
        <v>56100</v>
      </c>
      <c r="I95">
        <v>63100</v>
      </c>
      <c r="J95">
        <v>70100</v>
      </c>
      <c r="K95">
        <v>75750</v>
      </c>
      <c r="L95">
        <v>81350</v>
      </c>
      <c r="M95">
        <v>86950</v>
      </c>
      <c r="N95">
        <v>92550</v>
      </c>
      <c r="O95">
        <v>29450</v>
      </c>
      <c r="P95">
        <v>33650</v>
      </c>
      <c r="Q95">
        <v>37850</v>
      </c>
      <c r="R95">
        <v>42050</v>
      </c>
      <c r="S95">
        <v>45450</v>
      </c>
      <c r="T95">
        <v>48800</v>
      </c>
      <c r="U95">
        <v>52150</v>
      </c>
      <c r="V95">
        <v>55550</v>
      </c>
      <c r="W95">
        <v>78300</v>
      </c>
      <c r="X95">
        <v>89500</v>
      </c>
      <c r="Y95">
        <v>100700</v>
      </c>
      <c r="Z95">
        <v>111850</v>
      </c>
      <c r="AA95">
        <v>120800</v>
      </c>
      <c r="AB95">
        <v>129750</v>
      </c>
      <c r="AC95">
        <v>138700</v>
      </c>
      <c r="AD95">
        <v>147650</v>
      </c>
      <c r="AE95" t="s">
        <v>136</v>
      </c>
      <c r="AF95" t="s">
        <v>39</v>
      </c>
      <c r="AG95" t="s">
        <v>293</v>
      </c>
      <c r="AH95" t="s">
        <v>138</v>
      </c>
      <c r="AI95">
        <v>1</v>
      </c>
    </row>
    <row r="96" spans="1:35" x14ac:dyDescent="0.25">
      <c r="A96" t="s">
        <v>131</v>
      </c>
      <c r="B96" t="s">
        <v>331</v>
      </c>
      <c r="C96" t="s">
        <v>894</v>
      </c>
      <c r="D96" t="s">
        <v>290</v>
      </c>
      <c r="E96" s="1">
        <v>140200</v>
      </c>
      <c r="F96" t="s">
        <v>291</v>
      </c>
      <c r="G96">
        <v>49100</v>
      </c>
      <c r="H96">
        <v>56100</v>
      </c>
      <c r="I96">
        <v>63100</v>
      </c>
      <c r="J96">
        <v>70100</v>
      </c>
      <c r="K96">
        <v>75750</v>
      </c>
      <c r="L96">
        <v>81350</v>
      </c>
      <c r="M96">
        <v>86950</v>
      </c>
      <c r="N96">
        <v>92550</v>
      </c>
      <c r="O96">
        <v>29450</v>
      </c>
      <c r="P96">
        <v>33650</v>
      </c>
      <c r="Q96">
        <v>37850</v>
      </c>
      <c r="R96">
        <v>42050</v>
      </c>
      <c r="S96">
        <v>45450</v>
      </c>
      <c r="T96">
        <v>48800</v>
      </c>
      <c r="U96">
        <v>52150</v>
      </c>
      <c r="V96">
        <v>55550</v>
      </c>
      <c r="W96">
        <v>78300</v>
      </c>
      <c r="X96">
        <v>89500</v>
      </c>
      <c r="Y96">
        <v>100700</v>
      </c>
      <c r="Z96">
        <v>111850</v>
      </c>
      <c r="AA96">
        <v>120800</v>
      </c>
      <c r="AB96">
        <v>129750</v>
      </c>
      <c r="AC96">
        <v>138700</v>
      </c>
      <c r="AD96">
        <v>147650</v>
      </c>
      <c r="AE96" t="s">
        <v>136</v>
      </c>
      <c r="AF96" t="s">
        <v>39</v>
      </c>
      <c r="AG96" t="s">
        <v>293</v>
      </c>
      <c r="AH96" t="s">
        <v>138</v>
      </c>
      <c r="AI96">
        <v>1</v>
      </c>
    </row>
    <row r="97" spans="1:35" x14ac:dyDescent="0.25">
      <c r="A97" t="s">
        <v>131</v>
      </c>
      <c r="B97" t="s">
        <v>333</v>
      </c>
      <c r="C97" t="s">
        <v>895</v>
      </c>
      <c r="D97" t="s">
        <v>290</v>
      </c>
      <c r="E97" s="1">
        <v>140200</v>
      </c>
      <c r="F97" t="s">
        <v>291</v>
      </c>
      <c r="G97">
        <v>49100</v>
      </c>
      <c r="H97">
        <v>56100</v>
      </c>
      <c r="I97">
        <v>63100</v>
      </c>
      <c r="J97">
        <v>70100</v>
      </c>
      <c r="K97">
        <v>75750</v>
      </c>
      <c r="L97">
        <v>81350</v>
      </c>
      <c r="M97">
        <v>86950</v>
      </c>
      <c r="N97">
        <v>92550</v>
      </c>
      <c r="O97">
        <v>29450</v>
      </c>
      <c r="P97">
        <v>33650</v>
      </c>
      <c r="Q97">
        <v>37850</v>
      </c>
      <c r="R97">
        <v>42050</v>
      </c>
      <c r="S97">
        <v>45450</v>
      </c>
      <c r="T97">
        <v>48800</v>
      </c>
      <c r="U97">
        <v>52150</v>
      </c>
      <c r="V97">
        <v>55550</v>
      </c>
      <c r="W97">
        <v>78300</v>
      </c>
      <c r="X97">
        <v>89500</v>
      </c>
      <c r="Y97">
        <v>100700</v>
      </c>
      <c r="Z97">
        <v>111850</v>
      </c>
      <c r="AA97">
        <v>120800</v>
      </c>
      <c r="AB97">
        <v>129750</v>
      </c>
      <c r="AC97">
        <v>138700</v>
      </c>
      <c r="AD97">
        <v>147650</v>
      </c>
      <c r="AE97" t="s">
        <v>136</v>
      </c>
      <c r="AF97" t="s">
        <v>39</v>
      </c>
      <c r="AG97" t="s">
        <v>293</v>
      </c>
      <c r="AH97" t="s">
        <v>138</v>
      </c>
      <c r="AI97">
        <v>1</v>
      </c>
    </row>
    <row r="98" spans="1:35" x14ac:dyDescent="0.25">
      <c r="A98" t="s">
        <v>131</v>
      </c>
      <c r="B98" t="s">
        <v>335</v>
      </c>
      <c r="C98" t="s">
        <v>1123</v>
      </c>
      <c r="D98" t="s">
        <v>290</v>
      </c>
      <c r="E98" s="1">
        <v>140200</v>
      </c>
      <c r="F98" t="s">
        <v>291</v>
      </c>
      <c r="G98">
        <v>49100</v>
      </c>
      <c r="H98">
        <v>56100</v>
      </c>
      <c r="I98">
        <v>63100</v>
      </c>
      <c r="J98">
        <v>70100</v>
      </c>
      <c r="K98">
        <v>75750</v>
      </c>
      <c r="L98">
        <v>81350</v>
      </c>
      <c r="M98">
        <v>86950</v>
      </c>
      <c r="N98">
        <v>92550</v>
      </c>
      <c r="O98">
        <v>29450</v>
      </c>
      <c r="P98">
        <v>33650</v>
      </c>
      <c r="Q98">
        <v>37850</v>
      </c>
      <c r="R98">
        <v>42050</v>
      </c>
      <c r="S98">
        <v>45450</v>
      </c>
      <c r="T98">
        <v>48800</v>
      </c>
      <c r="U98">
        <v>52150</v>
      </c>
      <c r="V98">
        <v>55550</v>
      </c>
      <c r="W98">
        <v>78300</v>
      </c>
      <c r="X98">
        <v>89500</v>
      </c>
      <c r="Y98">
        <v>100700</v>
      </c>
      <c r="Z98">
        <v>111850</v>
      </c>
      <c r="AA98">
        <v>120800</v>
      </c>
      <c r="AB98">
        <v>129750</v>
      </c>
      <c r="AC98">
        <v>138700</v>
      </c>
      <c r="AD98">
        <v>147650</v>
      </c>
      <c r="AE98" t="s">
        <v>136</v>
      </c>
      <c r="AF98" t="s">
        <v>39</v>
      </c>
      <c r="AG98" t="s">
        <v>293</v>
      </c>
      <c r="AH98" t="s">
        <v>138</v>
      </c>
      <c r="AI98">
        <v>1</v>
      </c>
    </row>
    <row r="99" spans="1:35" x14ac:dyDescent="0.25">
      <c r="A99" t="s">
        <v>131</v>
      </c>
      <c r="B99" t="s">
        <v>337</v>
      </c>
      <c r="C99" t="s">
        <v>896</v>
      </c>
      <c r="D99" t="s">
        <v>295</v>
      </c>
      <c r="E99" s="1">
        <v>114000</v>
      </c>
      <c r="F99" t="s">
        <v>296</v>
      </c>
      <c r="G99">
        <v>40300</v>
      </c>
      <c r="H99">
        <v>46050</v>
      </c>
      <c r="I99">
        <v>51800</v>
      </c>
      <c r="J99">
        <v>57550</v>
      </c>
      <c r="K99">
        <v>62200</v>
      </c>
      <c r="L99">
        <v>66800</v>
      </c>
      <c r="M99">
        <v>71400</v>
      </c>
      <c r="N99">
        <v>76000</v>
      </c>
      <c r="O99">
        <v>24200</v>
      </c>
      <c r="P99">
        <v>27650</v>
      </c>
      <c r="Q99">
        <v>31100</v>
      </c>
      <c r="R99">
        <v>34550</v>
      </c>
      <c r="S99">
        <v>37350</v>
      </c>
      <c r="T99">
        <v>40100</v>
      </c>
      <c r="U99">
        <v>42850</v>
      </c>
      <c r="V99">
        <v>46630</v>
      </c>
      <c r="W99">
        <v>62600</v>
      </c>
      <c r="X99">
        <v>71550</v>
      </c>
      <c r="Y99">
        <v>80500</v>
      </c>
      <c r="Z99">
        <v>89400</v>
      </c>
      <c r="AA99">
        <v>96600</v>
      </c>
      <c r="AB99">
        <v>103750</v>
      </c>
      <c r="AC99">
        <v>110900</v>
      </c>
      <c r="AD99">
        <v>118050</v>
      </c>
      <c r="AE99" t="s">
        <v>136</v>
      </c>
      <c r="AF99" t="s">
        <v>39</v>
      </c>
      <c r="AG99" t="s">
        <v>293</v>
      </c>
      <c r="AH99" t="s">
        <v>138</v>
      </c>
      <c r="AI99">
        <v>1</v>
      </c>
    </row>
    <row r="100" spans="1:35" x14ac:dyDescent="0.25">
      <c r="A100" t="s">
        <v>131</v>
      </c>
      <c r="B100" t="s">
        <v>339</v>
      </c>
      <c r="C100" t="s">
        <v>1124</v>
      </c>
      <c r="D100" t="s">
        <v>290</v>
      </c>
      <c r="E100" s="1">
        <v>140200</v>
      </c>
      <c r="F100" t="s">
        <v>291</v>
      </c>
      <c r="G100">
        <v>49100</v>
      </c>
      <c r="H100">
        <v>56100</v>
      </c>
      <c r="I100">
        <v>63100</v>
      </c>
      <c r="J100">
        <v>70100</v>
      </c>
      <c r="K100">
        <v>75750</v>
      </c>
      <c r="L100">
        <v>81350</v>
      </c>
      <c r="M100">
        <v>86950</v>
      </c>
      <c r="N100">
        <v>92550</v>
      </c>
      <c r="O100">
        <v>29450</v>
      </c>
      <c r="P100">
        <v>33650</v>
      </c>
      <c r="Q100">
        <v>37850</v>
      </c>
      <c r="R100">
        <v>42050</v>
      </c>
      <c r="S100">
        <v>45450</v>
      </c>
      <c r="T100">
        <v>48800</v>
      </c>
      <c r="U100">
        <v>52150</v>
      </c>
      <c r="V100">
        <v>55550</v>
      </c>
      <c r="W100">
        <v>78300</v>
      </c>
      <c r="X100">
        <v>89500</v>
      </c>
      <c r="Y100">
        <v>100700</v>
      </c>
      <c r="Z100">
        <v>111850</v>
      </c>
      <c r="AA100">
        <v>120800</v>
      </c>
      <c r="AB100">
        <v>129750</v>
      </c>
      <c r="AC100">
        <v>138700</v>
      </c>
      <c r="AD100">
        <v>147650</v>
      </c>
      <c r="AE100" t="s">
        <v>136</v>
      </c>
      <c r="AF100" t="s">
        <v>39</v>
      </c>
      <c r="AG100" t="s">
        <v>293</v>
      </c>
      <c r="AH100" t="s">
        <v>138</v>
      </c>
      <c r="AI100">
        <v>1</v>
      </c>
    </row>
    <row r="101" spans="1:35" x14ac:dyDescent="0.25">
      <c r="A101" t="s">
        <v>131</v>
      </c>
      <c r="B101" t="s">
        <v>341</v>
      </c>
      <c r="C101" t="s">
        <v>897</v>
      </c>
      <c r="D101" t="s">
        <v>290</v>
      </c>
      <c r="E101" s="1">
        <v>140200</v>
      </c>
      <c r="F101" t="s">
        <v>291</v>
      </c>
      <c r="G101">
        <v>49100</v>
      </c>
      <c r="H101">
        <v>56100</v>
      </c>
      <c r="I101">
        <v>63100</v>
      </c>
      <c r="J101">
        <v>70100</v>
      </c>
      <c r="K101">
        <v>75750</v>
      </c>
      <c r="L101">
        <v>81350</v>
      </c>
      <c r="M101">
        <v>86950</v>
      </c>
      <c r="N101">
        <v>92550</v>
      </c>
      <c r="O101">
        <v>29450</v>
      </c>
      <c r="P101">
        <v>33650</v>
      </c>
      <c r="Q101">
        <v>37850</v>
      </c>
      <c r="R101">
        <v>42050</v>
      </c>
      <c r="S101">
        <v>45450</v>
      </c>
      <c r="T101">
        <v>48800</v>
      </c>
      <c r="U101">
        <v>52150</v>
      </c>
      <c r="V101">
        <v>55550</v>
      </c>
      <c r="W101">
        <v>78300</v>
      </c>
      <c r="X101">
        <v>89500</v>
      </c>
      <c r="Y101">
        <v>100700</v>
      </c>
      <c r="Z101">
        <v>111850</v>
      </c>
      <c r="AA101">
        <v>120800</v>
      </c>
      <c r="AB101">
        <v>129750</v>
      </c>
      <c r="AC101">
        <v>138700</v>
      </c>
      <c r="AD101">
        <v>147650</v>
      </c>
      <c r="AE101" t="s">
        <v>136</v>
      </c>
      <c r="AF101" t="s">
        <v>39</v>
      </c>
      <c r="AG101" t="s">
        <v>293</v>
      </c>
      <c r="AH101" t="s">
        <v>138</v>
      </c>
      <c r="AI101">
        <v>1</v>
      </c>
    </row>
    <row r="102" spans="1:35" x14ac:dyDescent="0.25">
      <c r="A102" t="s">
        <v>131</v>
      </c>
      <c r="B102" t="s">
        <v>342</v>
      </c>
      <c r="C102" t="s">
        <v>898</v>
      </c>
      <c r="D102" t="s">
        <v>290</v>
      </c>
      <c r="E102" s="1">
        <v>140200</v>
      </c>
      <c r="F102" t="s">
        <v>291</v>
      </c>
      <c r="G102">
        <v>49100</v>
      </c>
      <c r="H102">
        <v>56100</v>
      </c>
      <c r="I102">
        <v>63100</v>
      </c>
      <c r="J102">
        <v>70100</v>
      </c>
      <c r="K102">
        <v>75750</v>
      </c>
      <c r="L102">
        <v>81350</v>
      </c>
      <c r="M102">
        <v>86950</v>
      </c>
      <c r="N102">
        <v>92550</v>
      </c>
      <c r="O102">
        <v>29450</v>
      </c>
      <c r="P102">
        <v>33650</v>
      </c>
      <c r="Q102">
        <v>37850</v>
      </c>
      <c r="R102">
        <v>42050</v>
      </c>
      <c r="S102">
        <v>45450</v>
      </c>
      <c r="T102">
        <v>48800</v>
      </c>
      <c r="U102">
        <v>52150</v>
      </c>
      <c r="V102">
        <v>55550</v>
      </c>
      <c r="W102">
        <v>78300</v>
      </c>
      <c r="X102">
        <v>89500</v>
      </c>
      <c r="Y102">
        <v>100700</v>
      </c>
      <c r="Z102">
        <v>111850</v>
      </c>
      <c r="AA102">
        <v>120800</v>
      </c>
      <c r="AB102">
        <v>129750</v>
      </c>
      <c r="AC102">
        <v>138700</v>
      </c>
      <c r="AD102">
        <v>147650</v>
      </c>
      <c r="AE102" t="s">
        <v>136</v>
      </c>
      <c r="AF102" t="s">
        <v>39</v>
      </c>
      <c r="AG102" t="s">
        <v>293</v>
      </c>
      <c r="AH102" t="s">
        <v>138</v>
      </c>
      <c r="AI102">
        <v>1</v>
      </c>
    </row>
    <row r="103" spans="1:35" x14ac:dyDescent="0.25">
      <c r="A103" t="s">
        <v>131</v>
      </c>
      <c r="B103" t="s">
        <v>344</v>
      </c>
      <c r="C103" t="s">
        <v>1125</v>
      </c>
      <c r="D103" t="s">
        <v>290</v>
      </c>
      <c r="E103" s="1">
        <v>140200</v>
      </c>
      <c r="F103" t="s">
        <v>291</v>
      </c>
      <c r="G103">
        <v>49100</v>
      </c>
      <c r="H103">
        <v>56100</v>
      </c>
      <c r="I103">
        <v>63100</v>
      </c>
      <c r="J103">
        <v>70100</v>
      </c>
      <c r="K103">
        <v>75750</v>
      </c>
      <c r="L103">
        <v>81350</v>
      </c>
      <c r="M103">
        <v>86950</v>
      </c>
      <c r="N103">
        <v>92550</v>
      </c>
      <c r="O103">
        <v>29450</v>
      </c>
      <c r="P103">
        <v>33650</v>
      </c>
      <c r="Q103">
        <v>37850</v>
      </c>
      <c r="R103">
        <v>42050</v>
      </c>
      <c r="S103">
        <v>45450</v>
      </c>
      <c r="T103">
        <v>48800</v>
      </c>
      <c r="U103">
        <v>52150</v>
      </c>
      <c r="V103">
        <v>55550</v>
      </c>
      <c r="W103">
        <v>78300</v>
      </c>
      <c r="X103">
        <v>89500</v>
      </c>
      <c r="Y103">
        <v>100700</v>
      </c>
      <c r="Z103">
        <v>111850</v>
      </c>
      <c r="AA103">
        <v>120800</v>
      </c>
      <c r="AB103">
        <v>129750</v>
      </c>
      <c r="AC103">
        <v>138700</v>
      </c>
      <c r="AD103">
        <v>147650</v>
      </c>
      <c r="AE103" t="s">
        <v>136</v>
      </c>
      <c r="AF103" t="s">
        <v>39</v>
      </c>
      <c r="AG103" t="s">
        <v>293</v>
      </c>
      <c r="AH103" t="s">
        <v>138</v>
      </c>
      <c r="AI103">
        <v>1</v>
      </c>
    </row>
    <row r="104" spans="1:35" x14ac:dyDescent="0.25">
      <c r="A104" t="s">
        <v>131</v>
      </c>
      <c r="B104" t="s">
        <v>346</v>
      </c>
      <c r="C104" t="s">
        <v>899</v>
      </c>
      <c r="D104" t="s">
        <v>290</v>
      </c>
      <c r="E104" s="1">
        <v>140200</v>
      </c>
      <c r="F104" t="s">
        <v>291</v>
      </c>
      <c r="G104">
        <v>49100</v>
      </c>
      <c r="H104">
        <v>56100</v>
      </c>
      <c r="I104">
        <v>63100</v>
      </c>
      <c r="J104">
        <v>70100</v>
      </c>
      <c r="K104">
        <v>75750</v>
      </c>
      <c r="L104">
        <v>81350</v>
      </c>
      <c r="M104">
        <v>86950</v>
      </c>
      <c r="N104">
        <v>92550</v>
      </c>
      <c r="O104">
        <v>29450</v>
      </c>
      <c r="P104">
        <v>33650</v>
      </c>
      <c r="Q104">
        <v>37850</v>
      </c>
      <c r="R104">
        <v>42050</v>
      </c>
      <c r="S104">
        <v>45450</v>
      </c>
      <c r="T104">
        <v>48800</v>
      </c>
      <c r="U104">
        <v>52150</v>
      </c>
      <c r="V104">
        <v>55550</v>
      </c>
      <c r="W104">
        <v>78300</v>
      </c>
      <c r="X104">
        <v>89500</v>
      </c>
      <c r="Y104">
        <v>100700</v>
      </c>
      <c r="Z104">
        <v>111850</v>
      </c>
      <c r="AA104">
        <v>120800</v>
      </c>
      <c r="AB104">
        <v>129750</v>
      </c>
      <c r="AC104">
        <v>138700</v>
      </c>
      <c r="AD104">
        <v>147650</v>
      </c>
      <c r="AE104" t="s">
        <v>136</v>
      </c>
      <c r="AF104" t="s">
        <v>39</v>
      </c>
      <c r="AG104" t="s">
        <v>293</v>
      </c>
      <c r="AH104" t="s">
        <v>138</v>
      </c>
      <c r="AI104">
        <v>1</v>
      </c>
    </row>
    <row r="105" spans="1:35" x14ac:dyDescent="0.25">
      <c r="A105" t="s">
        <v>131</v>
      </c>
      <c r="B105" t="s">
        <v>347</v>
      </c>
      <c r="C105" t="s">
        <v>900</v>
      </c>
      <c r="D105" t="s">
        <v>290</v>
      </c>
      <c r="E105" s="1">
        <v>140200</v>
      </c>
      <c r="F105" t="s">
        <v>291</v>
      </c>
      <c r="G105">
        <v>49100</v>
      </c>
      <c r="H105">
        <v>56100</v>
      </c>
      <c r="I105">
        <v>63100</v>
      </c>
      <c r="J105">
        <v>70100</v>
      </c>
      <c r="K105">
        <v>75750</v>
      </c>
      <c r="L105">
        <v>81350</v>
      </c>
      <c r="M105">
        <v>86950</v>
      </c>
      <c r="N105">
        <v>92550</v>
      </c>
      <c r="O105">
        <v>29450</v>
      </c>
      <c r="P105">
        <v>33650</v>
      </c>
      <c r="Q105">
        <v>37850</v>
      </c>
      <c r="R105">
        <v>42050</v>
      </c>
      <c r="S105">
        <v>45450</v>
      </c>
      <c r="T105">
        <v>48800</v>
      </c>
      <c r="U105">
        <v>52150</v>
      </c>
      <c r="V105">
        <v>55550</v>
      </c>
      <c r="W105">
        <v>78300</v>
      </c>
      <c r="X105">
        <v>89500</v>
      </c>
      <c r="Y105">
        <v>100700</v>
      </c>
      <c r="Z105">
        <v>111850</v>
      </c>
      <c r="AA105">
        <v>120800</v>
      </c>
      <c r="AB105">
        <v>129750</v>
      </c>
      <c r="AC105">
        <v>138700</v>
      </c>
      <c r="AD105">
        <v>147650</v>
      </c>
      <c r="AE105" t="s">
        <v>136</v>
      </c>
      <c r="AF105" t="s">
        <v>39</v>
      </c>
      <c r="AG105" t="s">
        <v>293</v>
      </c>
      <c r="AH105" t="s">
        <v>138</v>
      </c>
      <c r="AI105">
        <v>1</v>
      </c>
    </row>
    <row r="106" spans="1:35" x14ac:dyDescent="0.25">
      <c r="A106" t="s">
        <v>131</v>
      </c>
      <c r="B106" t="s">
        <v>349</v>
      </c>
      <c r="C106" t="s">
        <v>901</v>
      </c>
      <c r="D106" t="s">
        <v>290</v>
      </c>
      <c r="E106" s="1">
        <v>140200</v>
      </c>
      <c r="F106" t="s">
        <v>291</v>
      </c>
      <c r="G106">
        <v>49100</v>
      </c>
      <c r="H106">
        <v>56100</v>
      </c>
      <c r="I106">
        <v>63100</v>
      </c>
      <c r="J106">
        <v>70100</v>
      </c>
      <c r="K106">
        <v>75750</v>
      </c>
      <c r="L106">
        <v>81350</v>
      </c>
      <c r="M106">
        <v>86950</v>
      </c>
      <c r="N106">
        <v>92550</v>
      </c>
      <c r="O106">
        <v>29450</v>
      </c>
      <c r="P106">
        <v>33650</v>
      </c>
      <c r="Q106">
        <v>37850</v>
      </c>
      <c r="R106">
        <v>42050</v>
      </c>
      <c r="S106">
        <v>45450</v>
      </c>
      <c r="T106">
        <v>48800</v>
      </c>
      <c r="U106">
        <v>52150</v>
      </c>
      <c r="V106">
        <v>55550</v>
      </c>
      <c r="W106">
        <v>78300</v>
      </c>
      <c r="X106">
        <v>89500</v>
      </c>
      <c r="Y106">
        <v>100700</v>
      </c>
      <c r="Z106">
        <v>111850</v>
      </c>
      <c r="AA106">
        <v>120800</v>
      </c>
      <c r="AB106">
        <v>129750</v>
      </c>
      <c r="AC106">
        <v>138700</v>
      </c>
      <c r="AD106">
        <v>147650</v>
      </c>
      <c r="AE106" t="s">
        <v>136</v>
      </c>
      <c r="AF106" t="s">
        <v>39</v>
      </c>
      <c r="AG106" t="s">
        <v>293</v>
      </c>
      <c r="AH106" t="s">
        <v>138</v>
      </c>
      <c r="AI106">
        <v>1</v>
      </c>
    </row>
    <row r="107" spans="1:35" x14ac:dyDescent="0.25">
      <c r="A107" t="s">
        <v>131</v>
      </c>
      <c r="B107" t="s">
        <v>351</v>
      </c>
      <c r="C107" t="s">
        <v>902</v>
      </c>
      <c r="D107" t="s">
        <v>290</v>
      </c>
      <c r="E107" s="1">
        <v>140200</v>
      </c>
      <c r="F107" t="s">
        <v>291</v>
      </c>
      <c r="G107">
        <v>49100</v>
      </c>
      <c r="H107">
        <v>56100</v>
      </c>
      <c r="I107">
        <v>63100</v>
      </c>
      <c r="J107">
        <v>70100</v>
      </c>
      <c r="K107">
        <v>75750</v>
      </c>
      <c r="L107">
        <v>81350</v>
      </c>
      <c r="M107">
        <v>86950</v>
      </c>
      <c r="N107">
        <v>92550</v>
      </c>
      <c r="O107">
        <v>29450</v>
      </c>
      <c r="P107">
        <v>33650</v>
      </c>
      <c r="Q107">
        <v>37850</v>
      </c>
      <c r="R107">
        <v>42050</v>
      </c>
      <c r="S107">
        <v>45450</v>
      </c>
      <c r="T107">
        <v>48800</v>
      </c>
      <c r="U107">
        <v>52150</v>
      </c>
      <c r="V107">
        <v>55550</v>
      </c>
      <c r="W107">
        <v>78300</v>
      </c>
      <c r="X107">
        <v>89500</v>
      </c>
      <c r="Y107">
        <v>100700</v>
      </c>
      <c r="Z107">
        <v>111850</v>
      </c>
      <c r="AA107">
        <v>120800</v>
      </c>
      <c r="AB107">
        <v>129750</v>
      </c>
      <c r="AC107">
        <v>138700</v>
      </c>
      <c r="AD107">
        <v>147650</v>
      </c>
      <c r="AE107" t="s">
        <v>136</v>
      </c>
      <c r="AF107" t="s">
        <v>39</v>
      </c>
      <c r="AG107" t="s">
        <v>293</v>
      </c>
      <c r="AH107" t="s">
        <v>138</v>
      </c>
      <c r="AI107">
        <v>1</v>
      </c>
    </row>
    <row r="108" spans="1:35" x14ac:dyDescent="0.25">
      <c r="A108" t="s">
        <v>131</v>
      </c>
      <c r="B108" t="s">
        <v>352</v>
      </c>
      <c r="C108" t="s">
        <v>903</v>
      </c>
      <c r="D108" t="s">
        <v>290</v>
      </c>
      <c r="E108" s="1">
        <v>140200</v>
      </c>
      <c r="F108" t="s">
        <v>291</v>
      </c>
      <c r="G108">
        <v>49100</v>
      </c>
      <c r="H108">
        <v>56100</v>
      </c>
      <c r="I108">
        <v>63100</v>
      </c>
      <c r="J108">
        <v>70100</v>
      </c>
      <c r="K108">
        <v>75750</v>
      </c>
      <c r="L108">
        <v>81350</v>
      </c>
      <c r="M108">
        <v>86950</v>
      </c>
      <c r="N108">
        <v>92550</v>
      </c>
      <c r="O108">
        <v>29450</v>
      </c>
      <c r="P108">
        <v>33650</v>
      </c>
      <c r="Q108">
        <v>37850</v>
      </c>
      <c r="R108">
        <v>42050</v>
      </c>
      <c r="S108">
        <v>45450</v>
      </c>
      <c r="T108">
        <v>48800</v>
      </c>
      <c r="U108">
        <v>52150</v>
      </c>
      <c r="V108">
        <v>55550</v>
      </c>
      <c r="W108">
        <v>78300</v>
      </c>
      <c r="X108">
        <v>89500</v>
      </c>
      <c r="Y108">
        <v>100700</v>
      </c>
      <c r="Z108">
        <v>111850</v>
      </c>
      <c r="AA108">
        <v>120800</v>
      </c>
      <c r="AB108">
        <v>129750</v>
      </c>
      <c r="AC108">
        <v>138700</v>
      </c>
      <c r="AD108">
        <v>147650</v>
      </c>
      <c r="AE108" t="s">
        <v>136</v>
      </c>
      <c r="AF108" t="s">
        <v>39</v>
      </c>
      <c r="AG108" t="s">
        <v>293</v>
      </c>
      <c r="AH108" t="s">
        <v>138</v>
      </c>
      <c r="AI108">
        <v>1</v>
      </c>
    </row>
    <row r="109" spans="1:35" x14ac:dyDescent="0.25">
      <c r="A109" t="s">
        <v>131</v>
      </c>
      <c r="B109" t="s">
        <v>354</v>
      </c>
      <c r="C109" t="s">
        <v>904</v>
      </c>
      <c r="D109" t="s">
        <v>295</v>
      </c>
      <c r="E109" s="1">
        <v>114000</v>
      </c>
      <c r="F109" t="s">
        <v>296</v>
      </c>
      <c r="G109">
        <v>40300</v>
      </c>
      <c r="H109">
        <v>46050</v>
      </c>
      <c r="I109">
        <v>51800</v>
      </c>
      <c r="J109">
        <v>57550</v>
      </c>
      <c r="K109">
        <v>62200</v>
      </c>
      <c r="L109">
        <v>66800</v>
      </c>
      <c r="M109">
        <v>71400</v>
      </c>
      <c r="N109">
        <v>76000</v>
      </c>
      <c r="O109">
        <v>24200</v>
      </c>
      <c r="P109">
        <v>27650</v>
      </c>
      <c r="Q109">
        <v>31100</v>
      </c>
      <c r="R109">
        <v>34550</v>
      </c>
      <c r="S109">
        <v>37350</v>
      </c>
      <c r="T109">
        <v>40100</v>
      </c>
      <c r="U109">
        <v>42850</v>
      </c>
      <c r="V109">
        <v>46630</v>
      </c>
      <c r="W109">
        <v>62600</v>
      </c>
      <c r="X109">
        <v>71550</v>
      </c>
      <c r="Y109">
        <v>80500</v>
      </c>
      <c r="Z109">
        <v>89400</v>
      </c>
      <c r="AA109">
        <v>96600</v>
      </c>
      <c r="AB109">
        <v>103750</v>
      </c>
      <c r="AC109">
        <v>110900</v>
      </c>
      <c r="AD109">
        <v>118050</v>
      </c>
      <c r="AE109" t="s">
        <v>136</v>
      </c>
      <c r="AF109" t="s">
        <v>39</v>
      </c>
      <c r="AG109" t="s">
        <v>293</v>
      </c>
      <c r="AH109" t="s">
        <v>138</v>
      </c>
      <c r="AI109">
        <v>1</v>
      </c>
    </row>
    <row r="110" spans="1:35" x14ac:dyDescent="0.25">
      <c r="A110" t="s">
        <v>131</v>
      </c>
      <c r="B110" t="s">
        <v>356</v>
      </c>
      <c r="C110" t="s">
        <v>905</v>
      </c>
      <c r="D110" t="s">
        <v>357</v>
      </c>
      <c r="E110" s="1">
        <v>92200</v>
      </c>
      <c r="F110" t="s">
        <v>358</v>
      </c>
      <c r="G110">
        <v>32950</v>
      </c>
      <c r="H110">
        <v>37650</v>
      </c>
      <c r="I110">
        <v>42350</v>
      </c>
      <c r="J110">
        <v>47050</v>
      </c>
      <c r="K110">
        <v>50850</v>
      </c>
      <c r="L110">
        <v>54600</v>
      </c>
      <c r="M110">
        <v>58350</v>
      </c>
      <c r="N110">
        <v>62150</v>
      </c>
      <c r="O110">
        <v>19800</v>
      </c>
      <c r="P110">
        <v>22600</v>
      </c>
      <c r="Q110">
        <v>25450</v>
      </c>
      <c r="R110">
        <v>28250</v>
      </c>
      <c r="S110">
        <v>32470</v>
      </c>
      <c r="T110">
        <v>37190</v>
      </c>
      <c r="U110">
        <v>41910</v>
      </c>
      <c r="V110">
        <v>46630</v>
      </c>
      <c r="W110">
        <v>52750</v>
      </c>
      <c r="X110">
        <v>60250</v>
      </c>
      <c r="Y110">
        <v>67800</v>
      </c>
      <c r="Z110">
        <v>75300</v>
      </c>
      <c r="AA110">
        <v>81350</v>
      </c>
      <c r="AB110">
        <v>87350</v>
      </c>
      <c r="AC110">
        <v>93400</v>
      </c>
      <c r="AD110">
        <v>99400</v>
      </c>
      <c r="AE110" t="s">
        <v>136</v>
      </c>
      <c r="AF110" t="s">
        <v>40</v>
      </c>
      <c r="AG110" t="s">
        <v>49</v>
      </c>
      <c r="AH110" t="s">
        <v>138</v>
      </c>
      <c r="AI110">
        <v>1</v>
      </c>
    </row>
    <row r="111" spans="1:35" x14ac:dyDescent="0.25">
      <c r="A111" t="s">
        <v>131</v>
      </c>
      <c r="B111" t="s">
        <v>360</v>
      </c>
      <c r="C111" t="s">
        <v>906</v>
      </c>
      <c r="D111" t="s">
        <v>357</v>
      </c>
      <c r="E111" s="1">
        <v>92200</v>
      </c>
      <c r="F111" t="s">
        <v>358</v>
      </c>
      <c r="G111">
        <v>32950</v>
      </c>
      <c r="H111">
        <v>37650</v>
      </c>
      <c r="I111">
        <v>42350</v>
      </c>
      <c r="J111">
        <v>47050</v>
      </c>
      <c r="K111">
        <v>50850</v>
      </c>
      <c r="L111">
        <v>54600</v>
      </c>
      <c r="M111">
        <v>58350</v>
      </c>
      <c r="N111">
        <v>62150</v>
      </c>
      <c r="O111">
        <v>19800</v>
      </c>
      <c r="P111">
        <v>22600</v>
      </c>
      <c r="Q111">
        <v>25450</v>
      </c>
      <c r="R111">
        <v>28250</v>
      </c>
      <c r="S111">
        <v>32470</v>
      </c>
      <c r="T111">
        <v>37190</v>
      </c>
      <c r="U111">
        <v>41910</v>
      </c>
      <c r="V111">
        <v>46630</v>
      </c>
      <c r="W111">
        <v>52750</v>
      </c>
      <c r="X111">
        <v>60250</v>
      </c>
      <c r="Y111">
        <v>67800</v>
      </c>
      <c r="Z111">
        <v>75300</v>
      </c>
      <c r="AA111">
        <v>81350</v>
      </c>
      <c r="AB111">
        <v>87350</v>
      </c>
      <c r="AC111">
        <v>93400</v>
      </c>
      <c r="AD111">
        <v>99400</v>
      </c>
      <c r="AE111" t="s">
        <v>136</v>
      </c>
      <c r="AF111" t="s">
        <v>40</v>
      </c>
      <c r="AG111" t="s">
        <v>49</v>
      </c>
      <c r="AH111" t="s">
        <v>138</v>
      </c>
      <c r="AI111">
        <v>1</v>
      </c>
    </row>
    <row r="112" spans="1:35" x14ac:dyDescent="0.25">
      <c r="A112" t="s">
        <v>131</v>
      </c>
      <c r="B112" t="s">
        <v>362</v>
      </c>
      <c r="C112" t="s">
        <v>907</v>
      </c>
      <c r="D112" t="s">
        <v>357</v>
      </c>
      <c r="E112" s="1">
        <v>92200</v>
      </c>
      <c r="F112" t="s">
        <v>358</v>
      </c>
      <c r="G112">
        <v>32950</v>
      </c>
      <c r="H112">
        <v>37650</v>
      </c>
      <c r="I112">
        <v>42350</v>
      </c>
      <c r="J112">
        <v>47050</v>
      </c>
      <c r="K112">
        <v>50850</v>
      </c>
      <c r="L112">
        <v>54600</v>
      </c>
      <c r="M112">
        <v>58350</v>
      </c>
      <c r="N112">
        <v>62150</v>
      </c>
      <c r="O112">
        <v>19800</v>
      </c>
      <c r="P112">
        <v>22600</v>
      </c>
      <c r="Q112">
        <v>25450</v>
      </c>
      <c r="R112">
        <v>28250</v>
      </c>
      <c r="S112">
        <v>32470</v>
      </c>
      <c r="T112">
        <v>37190</v>
      </c>
      <c r="U112">
        <v>41910</v>
      </c>
      <c r="V112">
        <v>46630</v>
      </c>
      <c r="W112">
        <v>52750</v>
      </c>
      <c r="X112">
        <v>60250</v>
      </c>
      <c r="Y112">
        <v>67800</v>
      </c>
      <c r="Z112">
        <v>75300</v>
      </c>
      <c r="AA112">
        <v>81350</v>
      </c>
      <c r="AB112">
        <v>87350</v>
      </c>
      <c r="AC112">
        <v>93400</v>
      </c>
      <c r="AD112">
        <v>99400</v>
      </c>
      <c r="AE112" t="s">
        <v>136</v>
      </c>
      <c r="AF112" t="s">
        <v>40</v>
      </c>
      <c r="AG112" t="s">
        <v>49</v>
      </c>
      <c r="AH112" t="s">
        <v>138</v>
      </c>
      <c r="AI112">
        <v>1</v>
      </c>
    </row>
    <row r="113" spans="1:35" x14ac:dyDescent="0.25">
      <c r="A113" t="s">
        <v>131</v>
      </c>
      <c r="B113" t="s">
        <v>364</v>
      </c>
      <c r="C113" t="s">
        <v>908</v>
      </c>
      <c r="D113" t="s">
        <v>357</v>
      </c>
      <c r="E113" s="1">
        <v>92200</v>
      </c>
      <c r="F113" t="s">
        <v>358</v>
      </c>
      <c r="G113">
        <v>32950</v>
      </c>
      <c r="H113">
        <v>37650</v>
      </c>
      <c r="I113">
        <v>42350</v>
      </c>
      <c r="J113">
        <v>47050</v>
      </c>
      <c r="K113">
        <v>50850</v>
      </c>
      <c r="L113">
        <v>54600</v>
      </c>
      <c r="M113">
        <v>58350</v>
      </c>
      <c r="N113">
        <v>62150</v>
      </c>
      <c r="O113">
        <v>19800</v>
      </c>
      <c r="P113">
        <v>22600</v>
      </c>
      <c r="Q113">
        <v>25450</v>
      </c>
      <c r="R113">
        <v>28250</v>
      </c>
      <c r="S113">
        <v>32470</v>
      </c>
      <c r="T113">
        <v>37190</v>
      </c>
      <c r="U113">
        <v>41910</v>
      </c>
      <c r="V113">
        <v>46630</v>
      </c>
      <c r="W113">
        <v>52750</v>
      </c>
      <c r="X113">
        <v>60250</v>
      </c>
      <c r="Y113">
        <v>67800</v>
      </c>
      <c r="Z113">
        <v>75300</v>
      </c>
      <c r="AA113">
        <v>81350</v>
      </c>
      <c r="AB113">
        <v>87350</v>
      </c>
      <c r="AC113">
        <v>93400</v>
      </c>
      <c r="AD113">
        <v>99400</v>
      </c>
      <c r="AE113" t="s">
        <v>136</v>
      </c>
      <c r="AF113" t="s">
        <v>40</v>
      </c>
      <c r="AG113" t="s">
        <v>49</v>
      </c>
      <c r="AH113" t="s">
        <v>138</v>
      </c>
      <c r="AI113">
        <v>1</v>
      </c>
    </row>
    <row r="114" spans="1:35" x14ac:dyDescent="0.25">
      <c r="A114" t="s">
        <v>131</v>
      </c>
      <c r="B114" t="s">
        <v>366</v>
      </c>
      <c r="C114" t="s">
        <v>909</v>
      </c>
      <c r="D114" t="s">
        <v>357</v>
      </c>
      <c r="E114" s="1">
        <v>92200</v>
      </c>
      <c r="F114" t="s">
        <v>358</v>
      </c>
      <c r="G114">
        <v>32950</v>
      </c>
      <c r="H114">
        <v>37650</v>
      </c>
      <c r="I114">
        <v>42350</v>
      </c>
      <c r="J114">
        <v>47050</v>
      </c>
      <c r="K114">
        <v>50850</v>
      </c>
      <c r="L114">
        <v>54600</v>
      </c>
      <c r="M114">
        <v>58350</v>
      </c>
      <c r="N114">
        <v>62150</v>
      </c>
      <c r="O114">
        <v>19800</v>
      </c>
      <c r="P114">
        <v>22600</v>
      </c>
      <c r="Q114">
        <v>25450</v>
      </c>
      <c r="R114">
        <v>28250</v>
      </c>
      <c r="S114">
        <v>32470</v>
      </c>
      <c r="T114">
        <v>37190</v>
      </c>
      <c r="U114">
        <v>41910</v>
      </c>
      <c r="V114">
        <v>46630</v>
      </c>
      <c r="W114">
        <v>52750</v>
      </c>
      <c r="X114">
        <v>60250</v>
      </c>
      <c r="Y114">
        <v>67800</v>
      </c>
      <c r="Z114">
        <v>75300</v>
      </c>
      <c r="AA114">
        <v>81350</v>
      </c>
      <c r="AB114">
        <v>87350</v>
      </c>
      <c r="AC114">
        <v>93400</v>
      </c>
      <c r="AD114">
        <v>99400</v>
      </c>
      <c r="AE114" t="s">
        <v>136</v>
      </c>
      <c r="AF114" t="s">
        <v>40</v>
      </c>
      <c r="AG114" t="s">
        <v>49</v>
      </c>
      <c r="AH114" t="s">
        <v>138</v>
      </c>
      <c r="AI114">
        <v>1</v>
      </c>
    </row>
    <row r="115" spans="1:35" x14ac:dyDescent="0.25">
      <c r="A115" t="s">
        <v>131</v>
      </c>
      <c r="B115" t="s">
        <v>368</v>
      </c>
      <c r="C115" t="s">
        <v>910</v>
      </c>
      <c r="D115" t="s">
        <v>357</v>
      </c>
      <c r="E115" s="1">
        <v>92200</v>
      </c>
      <c r="F115" t="s">
        <v>358</v>
      </c>
      <c r="G115">
        <v>32950</v>
      </c>
      <c r="H115">
        <v>37650</v>
      </c>
      <c r="I115">
        <v>42350</v>
      </c>
      <c r="J115">
        <v>47050</v>
      </c>
      <c r="K115">
        <v>50850</v>
      </c>
      <c r="L115">
        <v>54600</v>
      </c>
      <c r="M115">
        <v>58350</v>
      </c>
      <c r="N115">
        <v>62150</v>
      </c>
      <c r="O115">
        <v>19800</v>
      </c>
      <c r="P115">
        <v>22600</v>
      </c>
      <c r="Q115">
        <v>25450</v>
      </c>
      <c r="R115">
        <v>28250</v>
      </c>
      <c r="S115">
        <v>32470</v>
      </c>
      <c r="T115">
        <v>37190</v>
      </c>
      <c r="U115">
        <v>41910</v>
      </c>
      <c r="V115">
        <v>46630</v>
      </c>
      <c r="W115">
        <v>52750</v>
      </c>
      <c r="X115">
        <v>60250</v>
      </c>
      <c r="Y115">
        <v>67800</v>
      </c>
      <c r="Z115">
        <v>75300</v>
      </c>
      <c r="AA115">
        <v>81350</v>
      </c>
      <c r="AB115">
        <v>87350</v>
      </c>
      <c r="AC115">
        <v>93400</v>
      </c>
      <c r="AD115">
        <v>99400</v>
      </c>
      <c r="AE115" t="s">
        <v>136</v>
      </c>
      <c r="AF115" t="s">
        <v>40</v>
      </c>
      <c r="AG115" t="s">
        <v>49</v>
      </c>
      <c r="AH115" t="s">
        <v>138</v>
      </c>
      <c r="AI115">
        <v>1</v>
      </c>
    </row>
    <row r="116" spans="1:35" x14ac:dyDescent="0.25">
      <c r="A116" t="s">
        <v>131</v>
      </c>
      <c r="B116" t="s">
        <v>370</v>
      </c>
      <c r="C116" t="s">
        <v>911</v>
      </c>
      <c r="D116" t="s">
        <v>357</v>
      </c>
      <c r="E116" s="1">
        <v>92200</v>
      </c>
      <c r="F116" t="s">
        <v>358</v>
      </c>
      <c r="G116">
        <v>32950</v>
      </c>
      <c r="H116">
        <v>37650</v>
      </c>
      <c r="I116">
        <v>42350</v>
      </c>
      <c r="J116">
        <v>47050</v>
      </c>
      <c r="K116">
        <v>50850</v>
      </c>
      <c r="L116">
        <v>54600</v>
      </c>
      <c r="M116">
        <v>58350</v>
      </c>
      <c r="N116">
        <v>62150</v>
      </c>
      <c r="O116">
        <v>19800</v>
      </c>
      <c r="P116">
        <v>22600</v>
      </c>
      <c r="Q116">
        <v>25450</v>
      </c>
      <c r="R116">
        <v>28250</v>
      </c>
      <c r="S116">
        <v>32470</v>
      </c>
      <c r="T116">
        <v>37190</v>
      </c>
      <c r="U116">
        <v>41910</v>
      </c>
      <c r="V116">
        <v>46630</v>
      </c>
      <c r="W116">
        <v>52750</v>
      </c>
      <c r="X116">
        <v>60250</v>
      </c>
      <c r="Y116">
        <v>67800</v>
      </c>
      <c r="Z116">
        <v>75300</v>
      </c>
      <c r="AA116">
        <v>81350</v>
      </c>
      <c r="AB116">
        <v>87350</v>
      </c>
      <c r="AC116">
        <v>93400</v>
      </c>
      <c r="AD116">
        <v>99400</v>
      </c>
      <c r="AE116" t="s">
        <v>136</v>
      </c>
      <c r="AF116" t="s">
        <v>40</v>
      </c>
      <c r="AG116" t="s">
        <v>49</v>
      </c>
      <c r="AH116" t="s">
        <v>138</v>
      </c>
      <c r="AI116">
        <v>1</v>
      </c>
    </row>
    <row r="117" spans="1:35" x14ac:dyDescent="0.25">
      <c r="A117" t="s">
        <v>131</v>
      </c>
      <c r="B117" t="s">
        <v>372</v>
      </c>
      <c r="C117" t="s">
        <v>912</v>
      </c>
      <c r="D117" t="s">
        <v>357</v>
      </c>
      <c r="E117" s="1">
        <v>92200</v>
      </c>
      <c r="F117" t="s">
        <v>358</v>
      </c>
      <c r="G117">
        <v>32950</v>
      </c>
      <c r="H117">
        <v>37650</v>
      </c>
      <c r="I117">
        <v>42350</v>
      </c>
      <c r="J117">
        <v>47050</v>
      </c>
      <c r="K117">
        <v>50850</v>
      </c>
      <c r="L117">
        <v>54600</v>
      </c>
      <c r="M117">
        <v>58350</v>
      </c>
      <c r="N117">
        <v>62150</v>
      </c>
      <c r="O117">
        <v>19800</v>
      </c>
      <c r="P117">
        <v>22600</v>
      </c>
      <c r="Q117">
        <v>25450</v>
      </c>
      <c r="R117">
        <v>28250</v>
      </c>
      <c r="S117">
        <v>32470</v>
      </c>
      <c r="T117">
        <v>37190</v>
      </c>
      <c r="U117">
        <v>41910</v>
      </c>
      <c r="V117">
        <v>46630</v>
      </c>
      <c r="W117">
        <v>52750</v>
      </c>
      <c r="X117">
        <v>60250</v>
      </c>
      <c r="Y117">
        <v>67800</v>
      </c>
      <c r="Z117">
        <v>75300</v>
      </c>
      <c r="AA117">
        <v>81350</v>
      </c>
      <c r="AB117">
        <v>87350</v>
      </c>
      <c r="AC117">
        <v>93400</v>
      </c>
      <c r="AD117">
        <v>99400</v>
      </c>
      <c r="AE117" t="s">
        <v>136</v>
      </c>
      <c r="AF117" t="s">
        <v>40</v>
      </c>
      <c r="AG117" t="s">
        <v>49</v>
      </c>
      <c r="AH117" t="s">
        <v>138</v>
      </c>
      <c r="AI117">
        <v>1</v>
      </c>
    </row>
    <row r="118" spans="1:35" x14ac:dyDescent="0.25">
      <c r="A118" t="s">
        <v>131</v>
      </c>
      <c r="B118" t="s">
        <v>374</v>
      </c>
      <c r="C118" t="s">
        <v>913</v>
      </c>
      <c r="D118" t="s">
        <v>357</v>
      </c>
      <c r="E118" s="1">
        <v>92200</v>
      </c>
      <c r="F118" t="s">
        <v>358</v>
      </c>
      <c r="G118">
        <v>32950</v>
      </c>
      <c r="H118">
        <v>37650</v>
      </c>
      <c r="I118">
        <v>42350</v>
      </c>
      <c r="J118">
        <v>47050</v>
      </c>
      <c r="K118">
        <v>50850</v>
      </c>
      <c r="L118">
        <v>54600</v>
      </c>
      <c r="M118">
        <v>58350</v>
      </c>
      <c r="N118">
        <v>62150</v>
      </c>
      <c r="O118">
        <v>19800</v>
      </c>
      <c r="P118">
        <v>22600</v>
      </c>
      <c r="Q118">
        <v>25450</v>
      </c>
      <c r="R118">
        <v>28250</v>
      </c>
      <c r="S118">
        <v>32470</v>
      </c>
      <c r="T118">
        <v>37190</v>
      </c>
      <c r="U118">
        <v>41910</v>
      </c>
      <c r="V118">
        <v>46630</v>
      </c>
      <c r="W118">
        <v>52750</v>
      </c>
      <c r="X118">
        <v>60250</v>
      </c>
      <c r="Y118">
        <v>67800</v>
      </c>
      <c r="Z118">
        <v>75300</v>
      </c>
      <c r="AA118">
        <v>81350</v>
      </c>
      <c r="AB118">
        <v>87350</v>
      </c>
      <c r="AC118">
        <v>93400</v>
      </c>
      <c r="AD118">
        <v>99400</v>
      </c>
      <c r="AE118" t="s">
        <v>136</v>
      </c>
      <c r="AF118" t="s">
        <v>40</v>
      </c>
      <c r="AG118" t="s">
        <v>49</v>
      </c>
      <c r="AH118" t="s">
        <v>138</v>
      </c>
      <c r="AI118">
        <v>1</v>
      </c>
    </row>
    <row r="119" spans="1:35" x14ac:dyDescent="0.25">
      <c r="A119" t="s">
        <v>131</v>
      </c>
      <c r="B119" t="s">
        <v>376</v>
      </c>
      <c r="C119" t="s">
        <v>1126</v>
      </c>
      <c r="D119" t="s">
        <v>357</v>
      </c>
      <c r="E119" s="1">
        <v>92200</v>
      </c>
      <c r="F119" t="s">
        <v>358</v>
      </c>
      <c r="G119">
        <v>32950</v>
      </c>
      <c r="H119">
        <v>37650</v>
      </c>
      <c r="I119">
        <v>42350</v>
      </c>
      <c r="J119">
        <v>47050</v>
      </c>
      <c r="K119">
        <v>50850</v>
      </c>
      <c r="L119">
        <v>54600</v>
      </c>
      <c r="M119">
        <v>58350</v>
      </c>
      <c r="N119">
        <v>62150</v>
      </c>
      <c r="O119">
        <v>19800</v>
      </c>
      <c r="P119">
        <v>22600</v>
      </c>
      <c r="Q119">
        <v>25450</v>
      </c>
      <c r="R119">
        <v>28250</v>
      </c>
      <c r="S119">
        <v>32470</v>
      </c>
      <c r="T119">
        <v>37190</v>
      </c>
      <c r="U119">
        <v>41910</v>
      </c>
      <c r="V119">
        <v>46630</v>
      </c>
      <c r="W119">
        <v>52750</v>
      </c>
      <c r="X119">
        <v>60250</v>
      </c>
      <c r="Y119">
        <v>67800</v>
      </c>
      <c r="Z119">
        <v>75300</v>
      </c>
      <c r="AA119">
        <v>81350</v>
      </c>
      <c r="AB119">
        <v>87350</v>
      </c>
      <c r="AC119">
        <v>93400</v>
      </c>
      <c r="AD119">
        <v>99400</v>
      </c>
      <c r="AE119" t="s">
        <v>136</v>
      </c>
      <c r="AF119" t="s">
        <v>40</v>
      </c>
      <c r="AG119" t="s">
        <v>49</v>
      </c>
      <c r="AH119" t="s">
        <v>138</v>
      </c>
      <c r="AI119">
        <v>1</v>
      </c>
    </row>
    <row r="120" spans="1:35" x14ac:dyDescent="0.25">
      <c r="A120" t="s">
        <v>131</v>
      </c>
      <c r="B120" t="s">
        <v>378</v>
      </c>
      <c r="C120" t="s">
        <v>914</v>
      </c>
      <c r="D120" t="s">
        <v>357</v>
      </c>
      <c r="E120" s="1">
        <v>92200</v>
      </c>
      <c r="F120" t="s">
        <v>358</v>
      </c>
      <c r="G120">
        <v>32950</v>
      </c>
      <c r="H120">
        <v>37650</v>
      </c>
      <c r="I120">
        <v>42350</v>
      </c>
      <c r="J120">
        <v>47050</v>
      </c>
      <c r="K120">
        <v>50850</v>
      </c>
      <c r="L120">
        <v>54600</v>
      </c>
      <c r="M120">
        <v>58350</v>
      </c>
      <c r="N120">
        <v>62150</v>
      </c>
      <c r="O120">
        <v>19800</v>
      </c>
      <c r="P120">
        <v>22600</v>
      </c>
      <c r="Q120">
        <v>25450</v>
      </c>
      <c r="R120">
        <v>28250</v>
      </c>
      <c r="S120">
        <v>32470</v>
      </c>
      <c r="T120">
        <v>37190</v>
      </c>
      <c r="U120">
        <v>41910</v>
      </c>
      <c r="V120">
        <v>46630</v>
      </c>
      <c r="W120">
        <v>52750</v>
      </c>
      <c r="X120">
        <v>60250</v>
      </c>
      <c r="Y120">
        <v>67800</v>
      </c>
      <c r="Z120">
        <v>75300</v>
      </c>
      <c r="AA120">
        <v>81350</v>
      </c>
      <c r="AB120">
        <v>87350</v>
      </c>
      <c r="AC120">
        <v>93400</v>
      </c>
      <c r="AD120">
        <v>99400</v>
      </c>
      <c r="AE120" t="s">
        <v>136</v>
      </c>
      <c r="AF120" t="s">
        <v>40</v>
      </c>
      <c r="AG120" t="s">
        <v>49</v>
      </c>
      <c r="AH120" t="s">
        <v>138</v>
      </c>
      <c r="AI120">
        <v>1</v>
      </c>
    </row>
    <row r="121" spans="1:35" x14ac:dyDescent="0.25">
      <c r="A121" t="s">
        <v>131</v>
      </c>
      <c r="B121" t="s">
        <v>380</v>
      </c>
      <c r="C121" t="s">
        <v>915</v>
      </c>
      <c r="D121" t="s">
        <v>357</v>
      </c>
      <c r="E121" s="1">
        <v>92200</v>
      </c>
      <c r="F121" t="s">
        <v>358</v>
      </c>
      <c r="G121">
        <v>32950</v>
      </c>
      <c r="H121">
        <v>37650</v>
      </c>
      <c r="I121">
        <v>42350</v>
      </c>
      <c r="J121">
        <v>47050</v>
      </c>
      <c r="K121">
        <v>50850</v>
      </c>
      <c r="L121">
        <v>54600</v>
      </c>
      <c r="M121">
        <v>58350</v>
      </c>
      <c r="N121">
        <v>62150</v>
      </c>
      <c r="O121">
        <v>19800</v>
      </c>
      <c r="P121">
        <v>22600</v>
      </c>
      <c r="Q121">
        <v>25450</v>
      </c>
      <c r="R121">
        <v>28250</v>
      </c>
      <c r="S121">
        <v>32470</v>
      </c>
      <c r="T121">
        <v>37190</v>
      </c>
      <c r="U121">
        <v>41910</v>
      </c>
      <c r="V121">
        <v>46630</v>
      </c>
      <c r="W121">
        <v>52750</v>
      </c>
      <c r="X121">
        <v>60250</v>
      </c>
      <c r="Y121">
        <v>67800</v>
      </c>
      <c r="Z121">
        <v>75300</v>
      </c>
      <c r="AA121">
        <v>81350</v>
      </c>
      <c r="AB121">
        <v>87350</v>
      </c>
      <c r="AC121">
        <v>93400</v>
      </c>
      <c r="AD121">
        <v>99400</v>
      </c>
      <c r="AE121" t="s">
        <v>136</v>
      </c>
      <c r="AF121" t="s">
        <v>40</v>
      </c>
      <c r="AG121" t="s">
        <v>49</v>
      </c>
      <c r="AH121" t="s">
        <v>138</v>
      </c>
      <c r="AI121">
        <v>1</v>
      </c>
    </row>
    <row r="122" spans="1:35" x14ac:dyDescent="0.25">
      <c r="A122" t="s">
        <v>131</v>
      </c>
      <c r="B122" t="s">
        <v>382</v>
      </c>
      <c r="C122" t="s">
        <v>916</v>
      </c>
      <c r="D122" t="s">
        <v>357</v>
      </c>
      <c r="E122" s="1">
        <v>92200</v>
      </c>
      <c r="F122" t="s">
        <v>358</v>
      </c>
      <c r="G122">
        <v>32950</v>
      </c>
      <c r="H122">
        <v>37650</v>
      </c>
      <c r="I122">
        <v>42350</v>
      </c>
      <c r="J122">
        <v>47050</v>
      </c>
      <c r="K122">
        <v>50850</v>
      </c>
      <c r="L122">
        <v>54600</v>
      </c>
      <c r="M122">
        <v>58350</v>
      </c>
      <c r="N122">
        <v>62150</v>
      </c>
      <c r="O122">
        <v>19800</v>
      </c>
      <c r="P122">
        <v>22600</v>
      </c>
      <c r="Q122">
        <v>25450</v>
      </c>
      <c r="R122">
        <v>28250</v>
      </c>
      <c r="S122">
        <v>32470</v>
      </c>
      <c r="T122">
        <v>37190</v>
      </c>
      <c r="U122">
        <v>41910</v>
      </c>
      <c r="V122">
        <v>46630</v>
      </c>
      <c r="W122">
        <v>52750</v>
      </c>
      <c r="X122">
        <v>60250</v>
      </c>
      <c r="Y122">
        <v>67800</v>
      </c>
      <c r="Z122">
        <v>75300</v>
      </c>
      <c r="AA122">
        <v>81350</v>
      </c>
      <c r="AB122">
        <v>87350</v>
      </c>
      <c r="AC122">
        <v>93400</v>
      </c>
      <c r="AD122">
        <v>99400</v>
      </c>
      <c r="AE122" t="s">
        <v>136</v>
      </c>
      <c r="AF122" t="s">
        <v>40</v>
      </c>
      <c r="AG122" t="s">
        <v>49</v>
      </c>
      <c r="AH122" t="s">
        <v>138</v>
      </c>
      <c r="AI122">
        <v>1</v>
      </c>
    </row>
    <row r="123" spans="1:35" x14ac:dyDescent="0.25">
      <c r="A123" t="s">
        <v>131</v>
      </c>
      <c r="B123" t="s">
        <v>384</v>
      </c>
      <c r="C123" t="s">
        <v>917</v>
      </c>
      <c r="D123" t="s">
        <v>357</v>
      </c>
      <c r="E123" s="1">
        <v>92200</v>
      </c>
      <c r="F123" t="s">
        <v>358</v>
      </c>
      <c r="G123">
        <v>32950</v>
      </c>
      <c r="H123">
        <v>37650</v>
      </c>
      <c r="I123">
        <v>42350</v>
      </c>
      <c r="J123">
        <v>47050</v>
      </c>
      <c r="K123">
        <v>50850</v>
      </c>
      <c r="L123">
        <v>54600</v>
      </c>
      <c r="M123">
        <v>58350</v>
      </c>
      <c r="N123">
        <v>62150</v>
      </c>
      <c r="O123">
        <v>19800</v>
      </c>
      <c r="P123">
        <v>22600</v>
      </c>
      <c r="Q123">
        <v>25450</v>
      </c>
      <c r="R123">
        <v>28250</v>
      </c>
      <c r="S123">
        <v>32470</v>
      </c>
      <c r="T123">
        <v>37190</v>
      </c>
      <c r="U123">
        <v>41910</v>
      </c>
      <c r="V123">
        <v>46630</v>
      </c>
      <c r="W123">
        <v>52750</v>
      </c>
      <c r="X123">
        <v>60250</v>
      </c>
      <c r="Y123">
        <v>67800</v>
      </c>
      <c r="Z123">
        <v>75300</v>
      </c>
      <c r="AA123">
        <v>81350</v>
      </c>
      <c r="AB123">
        <v>87350</v>
      </c>
      <c r="AC123">
        <v>93400</v>
      </c>
      <c r="AD123">
        <v>99400</v>
      </c>
      <c r="AE123" t="s">
        <v>136</v>
      </c>
      <c r="AF123" t="s">
        <v>40</v>
      </c>
      <c r="AG123" t="s">
        <v>49</v>
      </c>
      <c r="AH123" t="s">
        <v>138</v>
      </c>
      <c r="AI123">
        <v>1</v>
      </c>
    </row>
    <row r="124" spans="1:35" x14ac:dyDescent="0.25">
      <c r="A124" t="s">
        <v>131</v>
      </c>
      <c r="B124" t="s">
        <v>386</v>
      </c>
      <c r="C124" t="s">
        <v>918</v>
      </c>
      <c r="D124" t="s">
        <v>357</v>
      </c>
      <c r="E124" s="1">
        <v>92200</v>
      </c>
      <c r="F124" t="s">
        <v>358</v>
      </c>
      <c r="G124">
        <v>32950</v>
      </c>
      <c r="H124">
        <v>37650</v>
      </c>
      <c r="I124">
        <v>42350</v>
      </c>
      <c r="J124">
        <v>47050</v>
      </c>
      <c r="K124">
        <v>50850</v>
      </c>
      <c r="L124">
        <v>54600</v>
      </c>
      <c r="M124">
        <v>58350</v>
      </c>
      <c r="N124">
        <v>62150</v>
      </c>
      <c r="O124">
        <v>19800</v>
      </c>
      <c r="P124">
        <v>22600</v>
      </c>
      <c r="Q124">
        <v>25450</v>
      </c>
      <c r="R124">
        <v>28250</v>
      </c>
      <c r="S124">
        <v>32470</v>
      </c>
      <c r="T124">
        <v>37190</v>
      </c>
      <c r="U124">
        <v>41910</v>
      </c>
      <c r="V124">
        <v>46630</v>
      </c>
      <c r="W124">
        <v>52750</v>
      </c>
      <c r="X124">
        <v>60250</v>
      </c>
      <c r="Y124">
        <v>67800</v>
      </c>
      <c r="Z124">
        <v>75300</v>
      </c>
      <c r="AA124">
        <v>81350</v>
      </c>
      <c r="AB124">
        <v>87350</v>
      </c>
      <c r="AC124">
        <v>93400</v>
      </c>
      <c r="AD124">
        <v>99400</v>
      </c>
      <c r="AE124" t="s">
        <v>136</v>
      </c>
      <c r="AF124" t="s">
        <v>40</v>
      </c>
      <c r="AG124" t="s">
        <v>49</v>
      </c>
      <c r="AH124" t="s">
        <v>138</v>
      </c>
      <c r="AI124">
        <v>1</v>
      </c>
    </row>
    <row r="125" spans="1:35" x14ac:dyDescent="0.25">
      <c r="A125" t="s">
        <v>131</v>
      </c>
      <c r="B125" t="s">
        <v>387</v>
      </c>
      <c r="C125" t="s">
        <v>919</v>
      </c>
      <c r="D125" t="s">
        <v>357</v>
      </c>
      <c r="E125" s="1">
        <v>92200</v>
      </c>
      <c r="F125" t="s">
        <v>358</v>
      </c>
      <c r="G125">
        <v>32950</v>
      </c>
      <c r="H125">
        <v>37650</v>
      </c>
      <c r="I125">
        <v>42350</v>
      </c>
      <c r="J125">
        <v>47050</v>
      </c>
      <c r="K125">
        <v>50850</v>
      </c>
      <c r="L125">
        <v>54600</v>
      </c>
      <c r="M125">
        <v>58350</v>
      </c>
      <c r="N125">
        <v>62150</v>
      </c>
      <c r="O125">
        <v>19800</v>
      </c>
      <c r="P125">
        <v>22600</v>
      </c>
      <c r="Q125">
        <v>25450</v>
      </c>
      <c r="R125">
        <v>28250</v>
      </c>
      <c r="S125">
        <v>32470</v>
      </c>
      <c r="T125">
        <v>37190</v>
      </c>
      <c r="U125">
        <v>41910</v>
      </c>
      <c r="V125">
        <v>46630</v>
      </c>
      <c r="W125">
        <v>52750</v>
      </c>
      <c r="X125">
        <v>60250</v>
      </c>
      <c r="Y125">
        <v>67800</v>
      </c>
      <c r="Z125">
        <v>75300</v>
      </c>
      <c r="AA125">
        <v>81350</v>
      </c>
      <c r="AB125">
        <v>87350</v>
      </c>
      <c r="AC125">
        <v>93400</v>
      </c>
      <c r="AD125">
        <v>99400</v>
      </c>
      <c r="AE125" t="s">
        <v>136</v>
      </c>
      <c r="AF125" t="s">
        <v>40</v>
      </c>
      <c r="AG125" t="s">
        <v>49</v>
      </c>
      <c r="AH125" t="s">
        <v>138</v>
      </c>
      <c r="AI125">
        <v>1</v>
      </c>
    </row>
    <row r="126" spans="1:35" x14ac:dyDescent="0.25">
      <c r="A126" t="s">
        <v>131</v>
      </c>
      <c r="B126" t="s">
        <v>389</v>
      </c>
      <c r="C126" t="s">
        <v>920</v>
      </c>
      <c r="D126" t="s">
        <v>357</v>
      </c>
      <c r="E126" s="1">
        <v>92200</v>
      </c>
      <c r="F126" t="s">
        <v>358</v>
      </c>
      <c r="G126">
        <v>32950</v>
      </c>
      <c r="H126">
        <v>37650</v>
      </c>
      <c r="I126">
        <v>42350</v>
      </c>
      <c r="J126">
        <v>47050</v>
      </c>
      <c r="K126">
        <v>50850</v>
      </c>
      <c r="L126">
        <v>54600</v>
      </c>
      <c r="M126">
        <v>58350</v>
      </c>
      <c r="N126">
        <v>62150</v>
      </c>
      <c r="O126">
        <v>19800</v>
      </c>
      <c r="P126">
        <v>22600</v>
      </c>
      <c r="Q126">
        <v>25450</v>
      </c>
      <c r="R126">
        <v>28250</v>
      </c>
      <c r="S126">
        <v>32470</v>
      </c>
      <c r="T126">
        <v>37190</v>
      </c>
      <c r="U126">
        <v>41910</v>
      </c>
      <c r="V126">
        <v>46630</v>
      </c>
      <c r="W126">
        <v>52750</v>
      </c>
      <c r="X126">
        <v>60250</v>
      </c>
      <c r="Y126">
        <v>67800</v>
      </c>
      <c r="Z126">
        <v>75300</v>
      </c>
      <c r="AA126">
        <v>81350</v>
      </c>
      <c r="AB126">
        <v>87350</v>
      </c>
      <c r="AC126">
        <v>93400</v>
      </c>
      <c r="AD126">
        <v>99400</v>
      </c>
      <c r="AE126" t="s">
        <v>136</v>
      </c>
      <c r="AF126" t="s">
        <v>40</v>
      </c>
      <c r="AG126" t="s">
        <v>49</v>
      </c>
      <c r="AH126" t="s">
        <v>138</v>
      </c>
      <c r="AI126">
        <v>1</v>
      </c>
    </row>
    <row r="127" spans="1:35" x14ac:dyDescent="0.25">
      <c r="A127" t="s">
        <v>131</v>
      </c>
      <c r="B127" t="s">
        <v>391</v>
      </c>
      <c r="C127" t="s">
        <v>921</v>
      </c>
      <c r="D127" t="s">
        <v>357</v>
      </c>
      <c r="E127" s="1">
        <v>92200</v>
      </c>
      <c r="F127" t="s">
        <v>358</v>
      </c>
      <c r="G127">
        <v>32950</v>
      </c>
      <c r="H127">
        <v>37650</v>
      </c>
      <c r="I127">
        <v>42350</v>
      </c>
      <c r="J127">
        <v>47050</v>
      </c>
      <c r="K127">
        <v>50850</v>
      </c>
      <c r="L127">
        <v>54600</v>
      </c>
      <c r="M127">
        <v>58350</v>
      </c>
      <c r="N127">
        <v>62150</v>
      </c>
      <c r="O127">
        <v>19800</v>
      </c>
      <c r="P127">
        <v>22600</v>
      </c>
      <c r="Q127">
        <v>25450</v>
      </c>
      <c r="R127">
        <v>28250</v>
      </c>
      <c r="S127">
        <v>32470</v>
      </c>
      <c r="T127">
        <v>37190</v>
      </c>
      <c r="U127">
        <v>41910</v>
      </c>
      <c r="V127">
        <v>46630</v>
      </c>
      <c r="W127">
        <v>52750</v>
      </c>
      <c r="X127">
        <v>60250</v>
      </c>
      <c r="Y127">
        <v>67800</v>
      </c>
      <c r="Z127">
        <v>75300</v>
      </c>
      <c r="AA127">
        <v>81350</v>
      </c>
      <c r="AB127">
        <v>87350</v>
      </c>
      <c r="AC127">
        <v>93400</v>
      </c>
      <c r="AD127">
        <v>99400</v>
      </c>
      <c r="AE127" t="s">
        <v>136</v>
      </c>
      <c r="AF127" t="s">
        <v>40</v>
      </c>
      <c r="AG127" t="s">
        <v>49</v>
      </c>
      <c r="AH127" t="s">
        <v>138</v>
      </c>
      <c r="AI127">
        <v>1</v>
      </c>
    </row>
    <row r="128" spans="1:35" x14ac:dyDescent="0.25">
      <c r="A128" t="s">
        <v>131</v>
      </c>
      <c r="B128" t="s">
        <v>392</v>
      </c>
      <c r="C128" t="s">
        <v>922</v>
      </c>
      <c r="D128" t="s">
        <v>357</v>
      </c>
      <c r="E128" s="1">
        <v>92200</v>
      </c>
      <c r="F128" t="s">
        <v>358</v>
      </c>
      <c r="G128">
        <v>32950</v>
      </c>
      <c r="H128">
        <v>37650</v>
      </c>
      <c r="I128">
        <v>42350</v>
      </c>
      <c r="J128">
        <v>47050</v>
      </c>
      <c r="K128">
        <v>50850</v>
      </c>
      <c r="L128">
        <v>54600</v>
      </c>
      <c r="M128">
        <v>58350</v>
      </c>
      <c r="N128">
        <v>62150</v>
      </c>
      <c r="O128">
        <v>19800</v>
      </c>
      <c r="P128">
        <v>22600</v>
      </c>
      <c r="Q128">
        <v>25450</v>
      </c>
      <c r="R128">
        <v>28250</v>
      </c>
      <c r="S128">
        <v>32470</v>
      </c>
      <c r="T128">
        <v>37190</v>
      </c>
      <c r="U128">
        <v>41910</v>
      </c>
      <c r="V128">
        <v>46630</v>
      </c>
      <c r="W128">
        <v>52750</v>
      </c>
      <c r="X128">
        <v>60250</v>
      </c>
      <c r="Y128">
        <v>67800</v>
      </c>
      <c r="Z128">
        <v>75300</v>
      </c>
      <c r="AA128">
        <v>81350</v>
      </c>
      <c r="AB128">
        <v>87350</v>
      </c>
      <c r="AC128">
        <v>93400</v>
      </c>
      <c r="AD128">
        <v>99400</v>
      </c>
      <c r="AE128" t="s">
        <v>136</v>
      </c>
      <c r="AF128" t="s">
        <v>40</v>
      </c>
      <c r="AG128" t="s">
        <v>49</v>
      </c>
      <c r="AH128" t="s">
        <v>138</v>
      </c>
      <c r="AI128">
        <v>1</v>
      </c>
    </row>
    <row r="129" spans="1:35" x14ac:dyDescent="0.25">
      <c r="A129" t="s">
        <v>131</v>
      </c>
      <c r="B129" t="s">
        <v>393</v>
      </c>
      <c r="C129" t="s">
        <v>923</v>
      </c>
      <c r="D129" t="s">
        <v>357</v>
      </c>
      <c r="E129" s="1">
        <v>92200</v>
      </c>
      <c r="F129" t="s">
        <v>358</v>
      </c>
      <c r="G129">
        <v>32950</v>
      </c>
      <c r="H129">
        <v>37650</v>
      </c>
      <c r="I129">
        <v>42350</v>
      </c>
      <c r="J129">
        <v>47050</v>
      </c>
      <c r="K129">
        <v>50850</v>
      </c>
      <c r="L129">
        <v>54600</v>
      </c>
      <c r="M129">
        <v>58350</v>
      </c>
      <c r="N129">
        <v>62150</v>
      </c>
      <c r="O129">
        <v>19800</v>
      </c>
      <c r="P129">
        <v>22600</v>
      </c>
      <c r="Q129">
        <v>25450</v>
      </c>
      <c r="R129">
        <v>28250</v>
      </c>
      <c r="S129">
        <v>32470</v>
      </c>
      <c r="T129">
        <v>37190</v>
      </c>
      <c r="U129">
        <v>41910</v>
      </c>
      <c r="V129">
        <v>46630</v>
      </c>
      <c r="W129">
        <v>52750</v>
      </c>
      <c r="X129">
        <v>60250</v>
      </c>
      <c r="Y129">
        <v>67800</v>
      </c>
      <c r="Z129">
        <v>75300</v>
      </c>
      <c r="AA129">
        <v>81350</v>
      </c>
      <c r="AB129">
        <v>87350</v>
      </c>
      <c r="AC129">
        <v>93400</v>
      </c>
      <c r="AD129">
        <v>99400</v>
      </c>
      <c r="AE129" t="s">
        <v>136</v>
      </c>
      <c r="AF129" t="s">
        <v>40</v>
      </c>
      <c r="AG129" t="s">
        <v>49</v>
      </c>
      <c r="AH129" t="s">
        <v>138</v>
      </c>
      <c r="AI129">
        <v>1</v>
      </c>
    </row>
    <row r="130" spans="1:35" x14ac:dyDescent="0.25">
      <c r="A130" t="s">
        <v>131</v>
      </c>
      <c r="B130" t="s">
        <v>395</v>
      </c>
      <c r="C130" t="s">
        <v>924</v>
      </c>
      <c r="D130" t="s">
        <v>357</v>
      </c>
      <c r="E130" s="1">
        <v>92200</v>
      </c>
      <c r="F130" t="s">
        <v>358</v>
      </c>
      <c r="G130">
        <v>32950</v>
      </c>
      <c r="H130">
        <v>37650</v>
      </c>
      <c r="I130">
        <v>42350</v>
      </c>
      <c r="J130">
        <v>47050</v>
      </c>
      <c r="K130">
        <v>50850</v>
      </c>
      <c r="L130">
        <v>54600</v>
      </c>
      <c r="M130">
        <v>58350</v>
      </c>
      <c r="N130">
        <v>62150</v>
      </c>
      <c r="O130">
        <v>19800</v>
      </c>
      <c r="P130">
        <v>22600</v>
      </c>
      <c r="Q130">
        <v>25450</v>
      </c>
      <c r="R130">
        <v>28250</v>
      </c>
      <c r="S130">
        <v>32470</v>
      </c>
      <c r="T130">
        <v>37190</v>
      </c>
      <c r="U130">
        <v>41910</v>
      </c>
      <c r="V130">
        <v>46630</v>
      </c>
      <c r="W130">
        <v>52750</v>
      </c>
      <c r="X130">
        <v>60250</v>
      </c>
      <c r="Y130">
        <v>67800</v>
      </c>
      <c r="Z130">
        <v>75300</v>
      </c>
      <c r="AA130">
        <v>81350</v>
      </c>
      <c r="AB130">
        <v>87350</v>
      </c>
      <c r="AC130">
        <v>93400</v>
      </c>
      <c r="AD130">
        <v>99400</v>
      </c>
      <c r="AE130" t="s">
        <v>136</v>
      </c>
      <c r="AF130" t="s">
        <v>40</v>
      </c>
      <c r="AG130" t="s">
        <v>49</v>
      </c>
      <c r="AH130" t="s">
        <v>138</v>
      </c>
      <c r="AI130">
        <v>1</v>
      </c>
    </row>
    <row r="131" spans="1:35" x14ac:dyDescent="0.25">
      <c r="A131" t="s">
        <v>131</v>
      </c>
      <c r="B131" t="s">
        <v>397</v>
      </c>
      <c r="C131" t="s">
        <v>925</v>
      </c>
      <c r="D131" t="s">
        <v>357</v>
      </c>
      <c r="E131" s="1">
        <v>92200</v>
      </c>
      <c r="F131" t="s">
        <v>358</v>
      </c>
      <c r="G131">
        <v>32950</v>
      </c>
      <c r="H131">
        <v>37650</v>
      </c>
      <c r="I131">
        <v>42350</v>
      </c>
      <c r="J131">
        <v>47050</v>
      </c>
      <c r="K131">
        <v>50850</v>
      </c>
      <c r="L131">
        <v>54600</v>
      </c>
      <c r="M131">
        <v>58350</v>
      </c>
      <c r="N131">
        <v>62150</v>
      </c>
      <c r="O131">
        <v>19800</v>
      </c>
      <c r="P131">
        <v>22600</v>
      </c>
      <c r="Q131">
        <v>25450</v>
      </c>
      <c r="R131">
        <v>28250</v>
      </c>
      <c r="S131">
        <v>32470</v>
      </c>
      <c r="T131">
        <v>37190</v>
      </c>
      <c r="U131">
        <v>41910</v>
      </c>
      <c r="V131">
        <v>46630</v>
      </c>
      <c r="W131">
        <v>52750</v>
      </c>
      <c r="X131">
        <v>60250</v>
      </c>
      <c r="Y131">
        <v>67800</v>
      </c>
      <c r="Z131">
        <v>75300</v>
      </c>
      <c r="AA131">
        <v>81350</v>
      </c>
      <c r="AB131">
        <v>87350</v>
      </c>
      <c r="AC131">
        <v>93400</v>
      </c>
      <c r="AD131">
        <v>99400</v>
      </c>
      <c r="AE131" t="s">
        <v>136</v>
      </c>
      <c r="AF131" t="s">
        <v>40</v>
      </c>
      <c r="AG131" t="s">
        <v>49</v>
      </c>
      <c r="AH131" t="s">
        <v>138</v>
      </c>
      <c r="AI131">
        <v>1</v>
      </c>
    </row>
    <row r="132" spans="1:35" x14ac:dyDescent="0.25">
      <c r="A132" t="s">
        <v>131</v>
      </c>
      <c r="B132" t="s">
        <v>399</v>
      </c>
      <c r="C132" t="s">
        <v>926</v>
      </c>
      <c r="D132" t="s">
        <v>357</v>
      </c>
      <c r="E132" s="1">
        <v>92200</v>
      </c>
      <c r="F132" t="s">
        <v>358</v>
      </c>
      <c r="G132">
        <v>32950</v>
      </c>
      <c r="H132">
        <v>37650</v>
      </c>
      <c r="I132">
        <v>42350</v>
      </c>
      <c r="J132">
        <v>47050</v>
      </c>
      <c r="K132">
        <v>50850</v>
      </c>
      <c r="L132">
        <v>54600</v>
      </c>
      <c r="M132">
        <v>58350</v>
      </c>
      <c r="N132">
        <v>62150</v>
      </c>
      <c r="O132">
        <v>19800</v>
      </c>
      <c r="P132">
        <v>22600</v>
      </c>
      <c r="Q132">
        <v>25450</v>
      </c>
      <c r="R132">
        <v>28250</v>
      </c>
      <c r="S132">
        <v>32470</v>
      </c>
      <c r="T132">
        <v>37190</v>
      </c>
      <c r="U132">
        <v>41910</v>
      </c>
      <c r="V132">
        <v>46630</v>
      </c>
      <c r="W132">
        <v>52750</v>
      </c>
      <c r="X132">
        <v>60250</v>
      </c>
      <c r="Y132">
        <v>67800</v>
      </c>
      <c r="Z132">
        <v>75300</v>
      </c>
      <c r="AA132">
        <v>81350</v>
      </c>
      <c r="AB132">
        <v>87350</v>
      </c>
      <c r="AC132">
        <v>93400</v>
      </c>
      <c r="AD132">
        <v>99400</v>
      </c>
      <c r="AE132" t="s">
        <v>136</v>
      </c>
      <c r="AF132" t="s">
        <v>40</v>
      </c>
      <c r="AG132" t="s">
        <v>49</v>
      </c>
      <c r="AH132" t="s">
        <v>138</v>
      </c>
      <c r="AI132">
        <v>1</v>
      </c>
    </row>
    <row r="133" spans="1:35" x14ac:dyDescent="0.25">
      <c r="A133" t="s">
        <v>131</v>
      </c>
      <c r="B133" t="s">
        <v>401</v>
      </c>
      <c r="C133" t="s">
        <v>927</v>
      </c>
      <c r="D133" t="s">
        <v>357</v>
      </c>
      <c r="E133" s="1">
        <v>92200</v>
      </c>
      <c r="F133" t="s">
        <v>358</v>
      </c>
      <c r="G133">
        <v>32950</v>
      </c>
      <c r="H133">
        <v>37650</v>
      </c>
      <c r="I133">
        <v>42350</v>
      </c>
      <c r="J133">
        <v>47050</v>
      </c>
      <c r="K133">
        <v>50850</v>
      </c>
      <c r="L133">
        <v>54600</v>
      </c>
      <c r="M133">
        <v>58350</v>
      </c>
      <c r="N133">
        <v>62150</v>
      </c>
      <c r="O133">
        <v>19800</v>
      </c>
      <c r="P133">
        <v>22600</v>
      </c>
      <c r="Q133">
        <v>25450</v>
      </c>
      <c r="R133">
        <v>28250</v>
      </c>
      <c r="S133">
        <v>32470</v>
      </c>
      <c r="T133">
        <v>37190</v>
      </c>
      <c r="U133">
        <v>41910</v>
      </c>
      <c r="V133">
        <v>46630</v>
      </c>
      <c r="W133">
        <v>52750</v>
      </c>
      <c r="X133">
        <v>60250</v>
      </c>
      <c r="Y133">
        <v>67800</v>
      </c>
      <c r="Z133">
        <v>75300</v>
      </c>
      <c r="AA133">
        <v>81350</v>
      </c>
      <c r="AB133">
        <v>87350</v>
      </c>
      <c r="AC133">
        <v>93400</v>
      </c>
      <c r="AD133">
        <v>99400</v>
      </c>
      <c r="AE133" t="s">
        <v>136</v>
      </c>
      <c r="AF133" t="s">
        <v>40</v>
      </c>
      <c r="AG133" t="s">
        <v>49</v>
      </c>
      <c r="AH133" t="s">
        <v>138</v>
      </c>
      <c r="AI133">
        <v>1</v>
      </c>
    </row>
    <row r="134" spans="1:35" x14ac:dyDescent="0.25">
      <c r="A134" t="s">
        <v>131</v>
      </c>
      <c r="B134" t="s">
        <v>403</v>
      </c>
      <c r="C134" t="s">
        <v>928</v>
      </c>
      <c r="D134" t="s">
        <v>357</v>
      </c>
      <c r="E134" s="1">
        <v>92200</v>
      </c>
      <c r="F134" t="s">
        <v>358</v>
      </c>
      <c r="G134">
        <v>32950</v>
      </c>
      <c r="H134">
        <v>37650</v>
      </c>
      <c r="I134">
        <v>42350</v>
      </c>
      <c r="J134">
        <v>47050</v>
      </c>
      <c r="K134">
        <v>50850</v>
      </c>
      <c r="L134">
        <v>54600</v>
      </c>
      <c r="M134">
        <v>58350</v>
      </c>
      <c r="N134">
        <v>62150</v>
      </c>
      <c r="O134">
        <v>19800</v>
      </c>
      <c r="P134">
        <v>22600</v>
      </c>
      <c r="Q134">
        <v>25450</v>
      </c>
      <c r="R134">
        <v>28250</v>
      </c>
      <c r="S134">
        <v>32470</v>
      </c>
      <c r="T134">
        <v>37190</v>
      </c>
      <c r="U134">
        <v>41910</v>
      </c>
      <c r="V134">
        <v>46630</v>
      </c>
      <c r="W134">
        <v>52750</v>
      </c>
      <c r="X134">
        <v>60250</v>
      </c>
      <c r="Y134">
        <v>67800</v>
      </c>
      <c r="Z134">
        <v>75300</v>
      </c>
      <c r="AA134">
        <v>81350</v>
      </c>
      <c r="AB134">
        <v>87350</v>
      </c>
      <c r="AC134">
        <v>93400</v>
      </c>
      <c r="AD134">
        <v>99400</v>
      </c>
      <c r="AE134" t="s">
        <v>136</v>
      </c>
      <c r="AF134" t="s">
        <v>40</v>
      </c>
      <c r="AG134" t="s">
        <v>49</v>
      </c>
      <c r="AH134" t="s">
        <v>138</v>
      </c>
      <c r="AI134">
        <v>1</v>
      </c>
    </row>
    <row r="135" spans="1:35" x14ac:dyDescent="0.25">
      <c r="A135" t="s">
        <v>131</v>
      </c>
      <c r="B135" t="s">
        <v>405</v>
      </c>
      <c r="C135" t="s">
        <v>929</v>
      </c>
      <c r="D135" t="s">
        <v>357</v>
      </c>
      <c r="E135" s="1">
        <v>92200</v>
      </c>
      <c r="F135" t="s">
        <v>358</v>
      </c>
      <c r="G135">
        <v>32950</v>
      </c>
      <c r="H135">
        <v>37650</v>
      </c>
      <c r="I135">
        <v>42350</v>
      </c>
      <c r="J135">
        <v>47050</v>
      </c>
      <c r="K135">
        <v>50850</v>
      </c>
      <c r="L135">
        <v>54600</v>
      </c>
      <c r="M135">
        <v>58350</v>
      </c>
      <c r="N135">
        <v>62150</v>
      </c>
      <c r="O135">
        <v>19800</v>
      </c>
      <c r="P135">
        <v>22600</v>
      </c>
      <c r="Q135">
        <v>25450</v>
      </c>
      <c r="R135">
        <v>28250</v>
      </c>
      <c r="S135">
        <v>32470</v>
      </c>
      <c r="T135">
        <v>37190</v>
      </c>
      <c r="U135">
        <v>41910</v>
      </c>
      <c r="V135">
        <v>46630</v>
      </c>
      <c r="W135">
        <v>52750</v>
      </c>
      <c r="X135">
        <v>60250</v>
      </c>
      <c r="Y135">
        <v>67800</v>
      </c>
      <c r="Z135">
        <v>75300</v>
      </c>
      <c r="AA135">
        <v>81350</v>
      </c>
      <c r="AB135">
        <v>87350</v>
      </c>
      <c r="AC135">
        <v>93400</v>
      </c>
      <c r="AD135">
        <v>99400</v>
      </c>
      <c r="AE135" t="s">
        <v>136</v>
      </c>
      <c r="AF135" t="s">
        <v>40</v>
      </c>
      <c r="AG135" t="s">
        <v>49</v>
      </c>
      <c r="AH135" t="s">
        <v>138</v>
      </c>
      <c r="AI135">
        <v>1</v>
      </c>
    </row>
    <row r="136" spans="1:35" x14ac:dyDescent="0.25">
      <c r="A136" t="s">
        <v>131</v>
      </c>
      <c r="B136" t="s">
        <v>407</v>
      </c>
      <c r="C136" t="s">
        <v>1127</v>
      </c>
      <c r="D136" t="s">
        <v>408</v>
      </c>
      <c r="E136" s="1">
        <v>91200</v>
      </c>
      <c r="F136" t="s">
        <v>409</v>
      </c>
      <c r="G136">
        <v>32950</v>
      </c>
      <c r="H136">
        <v>37650</v>
      </c>
      <c r="I136">
        <v>42350</v>
      </c>
      <c r="J136">
        <v>47050</v>
      </c>
      <c r="K136">
        <v>50850</v>
      </c>
      <c r="L136">
        <v>54600</v>
      </c>
      <c r="M136">
        <v>58350</v>
      </c>
      <c r="N136">
        <v>62150</v>
      </c>
      <c r="O136">
        <v>19800</v>
      </c>
      <c r="P136">
        <v>22600</v>
      </c>
      <c r="Q136">
        <v>25450</v>
      </c>
      <c r="R136">
        <v>28250</v>
      </c>
      <c r="S136">
        <v>32470</v>
      </c>
      <c r="T136">
        <v>37190</v>
      </c>
      <c r="U136">
        <v>41910</v>
      </c>
      <c r="V136">
        <v>46630</v>
      </c>
      <c r="W136">
        <v>52750</v>
      </c>
      <c r="X136">
        <v>60250</v>
      </c>
      <c r="Y136">
        <v>67800</v>
      </c>
      <c r="Z136">
        <v>75300</v>
      </c>
      <c r="AA136">
        <v>81350</v>
      </c>
      <c r="AB136">
        <v>87350</v>
      </c>
      <c r="AC136">
        <v>93400</v>
      </c>
      <c r="AD136">
        <v>99400</v>
      </c>
      <c r="AE136" t="s">
        <v>136</v>
      </c>
      <c r="AF136" t="s">
        <v>41</v>
      </c>
      <c r="AG136" t="s">
        <v>411</v>
      </c>
      <c r="AH136" t="s">
        <v>138</v>
      </c>
      <c r="AI136">
        <v>1</v>
      </c>
    </row>
    <row r="137" spans="1:35" x14ac:dyDescent="0.25">
      <c r="A137" t="s">
        <v>131</v>
      </c>
      <c r="B137" t="s">
        <v>412</v>
      </c>
      <c r="C137" t="s">
        <v>930</v>
      </c>
      <c r="D137" t="s">
        <v>408</v>
      </c>
      <c r="E137" s="1">
        <v>91200</v>
      </c>
      <c r="F137" t="s">
        <v>409</v>
      </c>
      <c r="G137">
        <v>32950</v>
      </c>
      <c r="H137">
        <v>37650</v>
      </c>
      <c r="I137">
        <v>42350</v>
      </c>
      <c r="J137">
        <v>47050</v>
      </c>
      <c r="K137">
        <v>50850</v>
      </c>
      <c r="L137">
        <v>54600</v>
      </c>
      <c r="M137">
        <v>58350</v>
      </c>
      <c r="N137">
        <v>62150</v>
      </c>
      <c r="O137">
        <v>19800</v>
      </c>
      <c r="P137">
        <v>22600</v>
      </c>
      <c r="Q137">
        <v>25450</v>
      </c>
      <c r="R137">
        <v>28250</v>
      </c>
      <c r="S137">
        <v>32470</v>
      </c>
      <c r="T137">
        <v>37190</v>
      </c>
      <c r="U137">
        <v>41910</v>
      </c>
      <c r="V137">
        <v>46630</v>
      </c>
      <c r="W137">
        <v>52750</v>
      </c>
      <c r="X137">
        <v>60250</v>
      </c>
      <c r="Y137">
        <v>67800</v>
      </c>
      <c r="Z137">
        <v>75300</v>
      </c>
      <c r="AA137">
        <v>81350</v>
      </c>
      <c r="AB137">
        <v>87350</v>
      </c>
      <c r="AC137">
        <v>93400</v>
      </c>
      <c r="AD137">
        <v>99400</v>
      </c>
      <c r="AE137" t="s">
        <v>136</v>
      </c>
      <c r="AF137" t="s">
        <v>41</v>
      </c>
      <c r="AG137" t="s">
        <v>411</v>
      </c>
      <c r="AH137" t="s">
        <v>138</v>
      </c>
      <c r="AI137">
        <v>1</v>
      </c>
    </row>
    <row r="138" spans="1:35" x14ac:dyDescent="0.25">
      <c r="A138" t="s">
        <v>131</v>
      </c>
      <c r="B138" t="s">
        <v>414</v>
      </c>
      <c r="C138" t="s">
        <v>931</v>
      </c>
      <c r="D138" t="s">
        <v>408</v>
      </c>
      <c r="E138" s="1">
        <v>91200</v>
      </c>
      <c r="F138" t="s">
        <v>409</v>
      </c>
      <c r="G138">
        <v>32950</v>
      </c>
      <c r="H138">
        <v>37650</v>
      </c>
      <c r="I138">
        <v>42350</v>
      </c>
      <c r="J138">
        <v>47050</v>
      </c>
      <c r="K138">
        <v>50850</v>
      </c>
      <c r="L138">
        <v>54600</v>
      </c>
      <c r="M138">
        <v>58350</v>
      </c>
      <c r="N138">
        <v>62150</v>
      </c>
      <c r="O138">
        <v>19800</v>
      </c>
      <c r="P138">
        <v>22600</v>
      </c>
      <c r="Q138">
        <v>25450</v>
      </c>
      <c r="R138">
        <v>28250</v>
      </c>
      <c r="S138">
        <v>32470</v>
      </c>
      <c r="T138">
        <v>37190</v>
      </c>
      <c r="U138">
        <v>41910</v>
      </c>
      <c r="V138">
        <v>46630</v>
      </c>
      <c r="W138">
        <v>52750</v>
      </c>
      <c r="X138">
        <v>60250</v>
      </c>
      <c r="Y138">
        <v>67800</v>
      </c>
      <c r="Z138">
        <v>75300</v>
      </c>
      <c r="AA138">
        <v>81350</v>
      </c>
      <c r="AB138">
        <v>87350</v>
      </c>
      <c r="AC138">
        <v>93400</v>
      </c>
      <c r="AD138">
        <v>99400</v>
      </c>
      <c r="AE138" t="s">
        <v>136</v>
      </c>
      <c r="AF138" t="s">
        <v>41</v>
      </c>
      <c r="AG138" t="s">
        <v>411</v>
      </c>
      <c r="AH138" t="s">
        <v>138</v>
      </c>
      <c r="AI138">
        <v>1</v>
      </c>
    </row>
    <row r="139" spans="1:35" x14ac:dyDescent="0.25">
      <c r="A139" t="s">
        <v>131</v>
      </c>
      <c r="B139" t="s">
        <v>416</v>
      </c>
      <c r="C139" t="s">
        <v>932</v>
      </c>
      <c r="D139" t="s">
        <v>408</v>
      </c>
      <c r="E139" s="1">
        <v>91200</v>
      </c>
      <c r="F139" t="s">
        <v>409</v>
      </c>
      <c r="G139">
        <v>32950</v>
      </c>
      <c r="H139">
        <v>37650</v>
      </c>
      <c r="I139">
        <v>42350</v>
      </c>
      <c r="J139">
        <v>47050</v>
      </c>
      <c r="K139">
        <v>50850</v>
      </c>
      <c r="L139">
        <v>54600</v>
      </c>
      <c r="M139">
        <v>58350</v>
      </c>
      <c r="N139">
        <v>62150</v>
      </c>
      <c r="O139">
        <v>19800</v>
      </c>
      <c r="P139">
        <v>22600</v>
      </c>
      <c r="Q139">
        <v>25450</v>
      </c>
      <c r="R139">
        <v>28250</v>
      </c>
      <c r="S139">
        <v>32470</v>
      </c>
      <c r="T139">
        <v>37190</v>
      </c>
      <c r="U139">
        <v>41910</v>
      </c>
      <c r="V139">
        <v>46630</v>
      </c>
      <c r="W139">
        <v>52750</v>
      </c>
      <c r="X139">
        <v>60250</v>
      </c>
      <c r="Y139">
        <v>67800</v>
      </c>
      <c r="Z139">
        <v>75300</v>
      </c>
      <c r="AA139">
        <v>81350</v>
      </c>
      <c r="AB139">
        <v>87350</v>
      </c>
      <c r="AC139">
        <v>93400</v>
      </c>
      <c r="AD139">
        <v>99400</v>
      </c>
      <c r="AE139" t="s">
        <v>136</v>
      </c>
      <c r="AF139" t="s">
        <v>41</v>
      </c>
      <c r="AG139" t="s">
        <v>411</v>
      </c>
      <c r="AH139" t="s">
        <v>138</v>
      </c>
      <c r="AI139">
        <v>1</v>
      </c>
    </row>
    <row r="140" spans="1:35" x14ac:dyDescent="0.25">
      <c r="A140" t="s">
        <v>131</v>
      </c>
      <c r="B140" t="s">
        <v>417</v>
      </c>
      <c r="C140" t="s">
        <v>1128</v>
      </c>
      <c r="D140" t="s">
        <v>408</v>
      </c>
      <c r="E140" s="1">
        <v>91200</v>
      </c>
      <c r="F140" t="s">
        <v>409</v>
      </c>
      <c r="G140">
        <v>32950</v>
      </c>
      <c r="H140">
        <v>37650</v>
      </c>
      <c r="I140">
        <v>42350</v>
      </c>
      <c r="J140">
        <v>47050</v>
      </c>
      <c r="K140">
        <v>50850</v>
      </c>
      <c r="L140">
        <v>54600</v>
      </c>
      <c r="M140">
        <v>58350</v>
      </c>
      <c r="N140">
        <v>62150</v>
      </c>
      <c r="O140">
        <v>19800</v>
      </c>
      <c r="P140">
        <v>22600</v>
      </c>
      <c r="Q140">
        <v>25450</v>
      </c>
      <c r="R140">
        <v>28250</v>
      </c>
      <c r="S140">
        <v>32470</v>
      </c>
      <c r="T140">
        <v>37190</v>
      </c>
      <c r="U140">
        <v>41910</v>
      </c>
      <c r="V140">
        <v>46630</v>
      </c>
      <c r="W140">
        <v>52750</v>
      </c>
      <c r="X140">
        <v>60250</v>
      </c>
      <c r="Y140">
        <v>67800</v>
      </c>
      <c r="Z140">
        <v>75300</v>
      </c>
      <c r="AA140">
        <v>81350</v>
      </c>
      <c r="AB140">
        <v>87350</v>
      </c>
      <c r="AC140">
        <v>93400</v>
      </c>
      <c r="AD140">
        <v>99400</v>
      </c>
      <c r="AE140" t="s">
        <v>136</v>
      </c>
      <c r="AF140" t="s">
        <v>41</v>
      </c>
      <c r="AG140" t="s">
        <v>411</v>
      </c>
      <c r="AH140" t="s">
        <v>138</v>
      </c>
      <c r="AI140">
        <v>1</v>
      </c>
    </row>
    <row r="141" spans="1:35" x14ac:dyDescent="0.25">
      <c r="A141" t="s">
        <v>131</v>
      </c>
      <c r="B141" t="s">
        <v>419</v>
      </c>
      <c r="C141" t="s">
        <v>933</v>
      </c>
      <c r="D141" t="s">
        <v>408</v>
      </c>
      <c r="E141" s="1">
        <v>91200</v>
      </c>
      <c r="F141" t="s">
        <v>409</v>
      </c>
      <c r="G141">
        <v>32950</v>
      </c>
      <c r="H141">
        <v>37650</v>
      </c>
      <c r="I141">
        <v>42350</v>
      </c>
      <c r="J141">
        <v>47050</v>
      </c>
      <c r="K141">
        <v>50850</v>
      </c>
      <c r="L141">
        <v>54600</v>
      </c>
      <c r="M141">
        <v>58350</v>
      </c>
      <c r="N141">
        <v>62150</v>
      </c>
      <c r="O141">
        <v>19800</v>
      </c>
      <c r="P141">
        <v>22600</v>
      </c>
      <c r="Q141">
        <v>25450</v>
      </c>
      <c r="R141">
        <v>28250</v>
      </c>
      <c r="S141">
        <v>32470</v>
      </c>
      <c r="T141">
        <v>37190</v>
      </c>
      <c r="U141">
        <v>41910</v>
      </c>
      <c r="V141">
        <v>46630</v>
      </c>
      <c r="W141">
        <v>52750</v>
      </c>
      <c r="X141">
        <v>60250</v>
      </c>
      <c r="Y141">
        <v>67800</v>
      </c>
      <c r="Z141">
        <v>75300</v>
      </c>
      <c r="AA141">
        <v>81350</v>
      </c>
      <c r="AB141">
        <v>87350</v>
      </c>
      <c r="AC141">
        <v>93400</v>
      </c>
      <c r="AD141">
        <v>99400</v>
      </c>
      <c r="AE141" t="s">
        <v>136</v>
      </c>
      <c r="AF141" t="s">
        <v>41</v>
      </c>
      <c r="AG141" t="s">
        <v>411</v>
      </c>
      <c r="AH141" t="s">
        <v>138</v>
      </c>
      <c r="AI141">
        <v>1</v>
      </c>
    </row>
    <row r="142" spans="1:35" x14ac:dyDescent="0.25">
      <c r="A142" t="s">
        <v>131</v>
      </c>
      <c r="B142" t="s">
        <v>421</v>
      </c>
      <c r="C142" t="s">
        <v>934</v>
      </c>
      <c r="D142" t="s">
        <v>408</v>
      </c>
      <c r="E142" s="1">
        <v>91200</v>
      </c>
      <c r="F142" t="s">
        <v>409</v>
      </c>
      <c r="G142">
        <v>32950</v>
      </c>
      <c r="H142">
        <v>37650</v>
      </c>
      <c r="I142">
        <v>42350</v>
      </c>
      <c r="J142">
        <v>47050</v>
      </c>
      <c r="K142">
        <v>50850</v>
      </c>
      <c r="L142">
        <v>54600</v>
      </c>
      <c r="M142">
        <v>58350</v>
      </c>
      <c r="N142">
        <v>62150</v>
      </c>
      <c r="O142">
        <v>19800</v>
      </c>
      <c r="P142">
        <v>22600</v>
      </c>
      <c r="Q142">
        <v>25450</v>
      </c>
      <c r="R142">
        <v>28250</v>
      </c>
      <c r="S142">
        <v>32470</v>
      </c>
      <c r="T142">
        <v>37190</v>
      </c>
      <c r="U142">
        <v>41910</v>
      </c>
      <c r="V142">
        <v>46630</v>
      </c>
      <c r="W142">
        <v>52750</v>
      </c>
      <c r="X142">
        <v>60250</v>
      </c>
      <c r="Y142">
        <v>67800</v>
      </c>
      <c r="Z142">
        <v>75300</v>
      </c>
      <c r="AA142">
        <v>81350</v>
      </c>
      <c r="AB142">
        <v>87350</v>
      </c>
      <c r="AC142">
        <v>93400</v>
      </c>
      <c r="AD142">
        <v>99400</v>
      </c>
      <c r="AE142" t="s">
        <v>136</v>
      </c>
      <c r="AF142" t="s">
        <v>41</v>
      </c>
      <c r="AG142" t="s">
        <v>411</v>
      </c>
      <c r="AH142" t="s">
        <v>138</v>
      </c>
      <c r="AI142">
        <v>1</v>
      </c>
    </row>
    <row r="143" spans="1:35" x14ac:dyDescent="0.25">
      <c r="A143" t="s">
        <v>131</v>
      </c>
      <c r="B143" t="s">
        <v>423</v>
      </c>
      <c r="C143" t="s">
        <v>935</v>
      </c>
      <c r="D143" t="s">
        <v>408</v>
      </c>
      <c r="E143" s="1">
        <v>91200</v>
      </c>
      <c r="F143" t="s">
        <v>409</v>
      </c>
      <c r="G143">
        <v>32950</v>
      </c>
      <c r="H143">
        <v>37650</v>
      </c>
      <c r="I143">
        <v>42350</v>
      </c>
      <c r="J143">
        <v>47050</v>
      </c>
      <c r="K143">
        <v>50850</v>
      </c>
      <c r="L143">
        <v>54600</v>
      </c>
      <c r="M143">
        <v>58350</v>
      </c>
      <c r="N143">
        <v>62150</v>
      </c>
      <c r="O143">
        <v>19800</v>
      </c>
      <c r="P143">
        <v>22600</v>
      </c>
      <c r="Q143">
        <v>25450</v>
      </c>
      <c r="R143">
        <v>28250</v>
      </c>
      <c r="S143">
        <v>32470</v>
      </c>
      <c r="T143">
        <v>37190</v>
      </c>
      <c r="U143">
        <v>41910</v>
      </c>
      <c r="V143">
        <v>46630</v>
      </c>
      <c r="W143">
        <v>52750</v>
      </c>
      <c r="X143">
        <v>60250</v>
      </c>
      <c r="Y143">
        <v>67800</v>
      </c>
      <c r="Z143">
        <v>75300</v>
      </c>
      <c r="AA143">
        <v>81350</v>
      </c>
      <c r="AB143">
        <v>87350</v>
      </c>
      <c r="AC143">
        <v>93400</v>
      </c>
      <c r="AD143">
        <v>99400</v>
      </c>
      <c r="AE143" t="s">
        <v>136</v>
      </c>
      <c r="AF143" t="s">
        <v>41</v>
      </c>
      <c r="AG143" t="s">
        <v>411</v>
      </c>
      <c r="AH143" t="s">
        <v>138</v>
      </c>
      <c r="AI143">
        <v>1</v>
      </c>
    </row>
    <row r="144" spans="1:35" x14ac:dyDescent="0.25">
      <c r="A144" t="s">
        <v>131</v>
      </c>
      <c r="B144" t="s">
        <v>424</v>
      </c>
      <c r="C144" t="s">
        <v>936</v>
      </c>
      <c r="D144" t="s">
        <v>408</v>
      </c>
      <c r="E144" s="1">
        <v>91200</v>
      </c>
      <c r="F144" t="s">
        <v>409</v>
      </c>
      <c r="G144">
        <v>32950</v>
      </c>
      <c r="H144">
        <v>37650</v>
      </c>
      <c r="I144">
        <v>42350</v>
      </c>
      <c r="J144">
        <v>47050</v>
      </c>
      <c r="K144">
        <v>50850</v>
      </c>
      <c r="L144">
        <v>54600</v>
      </c>
      <c r="M144">
        <v>58350</v>
      </c>
      <c r="N144">
        <v>62150</v>
      </c>
      <c r="O144">
        <v>19800</v>
      </c>
      <c r="P144">
        <v>22600</v>
      </c>
      <c r="Q144">
        <v>25450</v>
      </c>
      <c r="R144">
        <v>28250</v>
      </c>
      <c r="S144">
        <v>32470</v>
      </c>
      <c r="T144">
        <v>37190</v>
      </c>
      <c r="U144">
        <v>41910</v>
      </c>
      <c r="V144">
        <v>46630</v>
      </c>
      <c r="W144">
        <v>52750</v>
      </c>
      <c r="X144">
        <v>60250</v>
      </c>
      <c r="Y144">
        <v>67800</v>
      </c>
      <c r="Z144">
        <v>75300</v>
      </c>
      <c r="AA144">
        <v>81350</v>
      </c>
      <c r="AB144">
        <v>87350</v>
      </c>
      <c r="AC144">
        <v>93400</v>
      </c>
      <c r="AD144">
        <v>99400</v>
      </c>
      <c r="AE144" t="s">
        <v>136</v>
      </c>
      <c r="AF144" t="s">
        <v>41</v>
      </c>
      <c r="AG144" t="s">
        <v>411</v>
      </c>
      <c r="AH144" t="s">
        <v>138</v>
      </c>
      <c r="AI144">
        <v>1</v>
      </c>
    </row>
    <row r="145" spans="1:35" x14ac:dyDescent="0.25">
      <c r="A145" t="s">
        <v>131</v>
      </c>
      <c r="B145" t="s">
        <v>426</v>
      </c>
      <c r="C145" t="s">
        <v>1129</v>
      </c>
      <c r="D145" t="s">
        <v>408</v>
      </c>
      <c r="E145" s="1">
        <v>91200</v>
      </c>
      <c r="F145" t="s">
        <v>409</v>
      </c>
      <c r="G145">
        <v>32950</v>
      </c>
      <c r="H145">
        <v>37650</v>
      </c>
      <c r="I145">
        <v>42350</v>
      </c>
      <c r="J145">
        <v>47050</v>
      </c>
      <c r="K145">
        <v>50850</v>
      </c>
      <c r="L145">
        <v>54600</v>
      </c>
      <c r="M145">
        <v>58350</v>
      </c>
      <c r="N145">
        <v>62150</v>
      </c>
      <c r="O145">
        <v>19800</v>
      </c>
      <c r="P145">
        <v>22600</v>
      </c>
      <c r="Q145">
        <v>25450</v>
      </c>
      <c r="R145">
        <v>28250</v>
      </c>
      <c r="S145">
        <v>32470</v>
      </c>
      <c r="T145">
        <v>37190</v>
      </c>
      <c r="U145">
        <v>41910</v>
      </c>
      <c r="V145">
        <v>46630</v>
      </c>
      <c r="W145">
        <v>52750</v>
      </c>
      <c r="X145">
        <v>60250</v>
      </c>
      <c r="Y145">
        <v>67800</v>
      </c>
      <c r="Z145">
        <v>75300</v>
      </c>
      <c r="AA145">
        <v>81350</v>
      </c>
      <c r="AB145">
        <v>87350</v>
      </c>
      <c r="AC145">
        <v>93400</v>
      </c>
      <c r="AD145">
        <v>99400</v>
      </c>
      <c r="AE145" t="s">
        <v>136</v>
      </c>
      <c r="AF145" t="s">
        <v>41</v>
      </c>
      <c r="AG145" t="s">
        <v>411</v>
      </c>
      <c r="AH145" t="s">
        <v>138</v>
      </c>
      <c r="AI145">
        <v>1</v>
      </c>
    </row>
    <row r="146" spans="1:35" x14ac:dyDescent="0.25">
      <c r="A146" t="s">
        <v>131</v>
      </c>
      <c r="B146" t="s">
        <v>428</v>
      </c>
      <c r="C146" t="s">
        <v>937</v>
      </c>
      <c r="D146" t="s">
        <v>408</v>
      </c>
      <c r="E146" s="1">
        <v>91200</v>
      </c>
      <c r="F146" t="s">
        <v>409</v>
      </c>
      <c r="G146">
        <v>32950</v>
      </c>
      <c r="H146">
        <v>37650</v>
      </c>
      <c r="I146">
        <v>42350</v>
      </c>
      <c r="J146">
        <v>47050</v>
      </c>
      <c r="K146">
        <v>50850</v>
      </c>
      <c r="L146">
        <v>54600</v>
      </c>
      <c r="M146">
        <v>58350</v>
      </c>
      <c r="N146">
        <v>62150</v>
      </c>
      <c r="O146">
        <v>19800</v>
      </c>
      <c r="P146">
        <v>22600</v>
      </c>
      <c r="Q146">
        <v>25450</v>
      </c>
      <c r="R146">
        <v>28250</v>
      </c>
      <c r="S146">
        <v>32470</v>
      </c>
      <c r="T146">
        <v>37190</v>
      </c>
      <c r="U146">
        <v>41910</v>
      </c>
      <c r="V146">
        <v>46630</v>
      </c>
      <c r="W146">
        <v>52750</v>
      </c>
      <c r="X146">
        <v>60250</v>
      </c>
      <c r="Y146">
        <v>67800</v>
      </c>
      <c r="Z146">
        <v>75300</v>
      </c>
      <c r="AA146">
        <v>81350</v>
      </c>
      <c r="AB146">
        <v>87350</v>
      </c>
      <c r="AC146">
        <v>93400</v>
      </c>
      <c r="AD146">
        <v>99400</v>
      </c>
      <c r="AE146" t="s">
        <v>136</v>
      </c>
      <c r="AF146" t="s">
        <v>41</v>
      </c>
      <c r="AG146" t="s">
        <v>411</v>
      </c>
      <c r="AH146" t="s">
        <v>138</v>
      </c>
      <c r="AI146">
        <v>1</v>
      </c>
    </row>
    <row r="147" spans="1:35" x14ac:dyDescent="0.25">
      <c r="A147" t="s">
        <v>131</v>
      </c>
      <c r="B147" t="s">
        <v>430</v>
      </c>
      <c r="C147" t="s">
        <v>938</v>
      </c>
      <c r="D147" t="s">
        <v>408</v>
      </c>
      <c r="E147" s="1">
        <v>91200</v>
      </c>
      <c r="F147" t="s">
        <v>409</v>
      </c>
      <c r="G147">
        <v>32950</v>
      </c>
      <c r="H147">
        <v>37650</v>
      </c>
      <c r="I147">
        <v>42350</v>
      </c>
      <c r="J147">
        <v>47050</v>
      </c>
      <c r="K147">
        <v>50850</v>
      </c>
      <c r="L147">
        <v>54600</v>
      </c>
      <c r="M147">
        <v>58350</v>
      </c>
      <c r="N147">
        <v>62150</v>
      </c>
      <c r="O147">
        <v>19800</v>
      </c>
      <c r="P147">
        <v>22600</v>
      </c>
      <c r="Q147">
        <v>25450</v>
      </c>
      <c r="R147">
        <v>28250</v>
      </c>
      <c r="S147">
        <v>32470</v>
      </c>
      <c r="T147">
        <v>37190</v>
      </c>
      <c r="U147">
        <v>41910</v>
      </c>
      <c r="V147">
        <v>46630</v>
      </c>
      <c r="W147">
        <v>52750</v>
      </c>
      <c r="X147">
        <v>60250</v>
      </c>
      <c r="Y147">
        <v>67800</v>
      </c>
      <c r="Z147">
        <v>75300</v>
      </c>
      <c r="AA147">
        <v>81350</v>
      </c>
      <c r="AB147">
        <v>87350</v>
      </c>
      <c r="AC147">
        <v>93400</v>
      </c>
      <c r="AD147">
        <v>99400</v>
      </c>
      <c r="AE147" t="s">
        <v>136</v>
      </c>
      <c r="AF147" t="s">
        <v>41</v>
      </c>
      <c r="AG147" t="s">
        <v>411</v>
      </c>
      <c r="AH147" t="s">
        <v>138</v>
      </c>
      <c r="AI147">
        <v>1</v>
      </c>
    </row>
    <row r="148" spans="1:35" x14ac:dyDescent="0.25">
      <c r="A148" t="s">
        <v>131</v>
      </c>
      <c r="B148" t="s">
        <v>431</v>
      </c>
      <c r="C148" t="s">
        <v>939</v>
      </c>
      <c r="D148" t="s">
        <v>408</v>
      </c>
      <c r="E148" s="1">
        <v>91200</v>
      </c>
      <c r="F148" t="s">
        <v>409</v>
      </c>
      <c r="G148">
        <v>32950</v>
      </c>
      <c r="H148">
        <v>37650</v>
      </c>
      <c r="I148">
        <v>42350</v>
      </c>
      <c r="J148">
        <v>47050</v>
      </c>
      <c r="K148">
        <v>50850</v>
      </c>
      <c r="L148">
        <v>54600</v>
      </c>
      <c r="M148">
        <v>58350</v>
      </c>
      <c r="N148">
        <v>62150</v>
      </c>
      <c r="O148">
        <v>19800</v>
      </c>
      <c r="P148">
        <v>22600</v>
      </c>
      <c r="Q148">
        <v>25450</v>
      </c>
      <c r="R148">
        <v>28250</v>
      </c>
      <c r="S148">
        <v>32470</v>
      </c>
      <c r="T148">
        <v>37190</v>
      </c>
      <c r="U148">
        <v>41910</v>
      </c>
      <c r="V148">
        <v>46630</v>
      </c>
      <c r="W148">
        <v>52750</v>
      </c>
      <c r="X148">
        <v>60250</v>
      </c>
      <c r="Y148">
        <v>67800</v>
      </c>
      <c r="Z148">
        <v>75300</v>
      </c>
      <c r="AA148">
        <v>81350</v>
      </c>
      <c r="AB148">
        <v>87350</v>
      </c>
      <c r="AC148">
        <v>93400</v>
      </c>
      <c r="AD148">
        <v>99400</v>
      </c>
      <c r="AE148" t="s">
        <v>136</v>
      </c>
      <c r="AF148" t="s">
        <v>41</v>
      </c>
      <c r="AG148" t="s">
        <v>411</v>
      </c>
      <c r="AH148" t="s">
        <v>138</v>
      </c>
      <c r="AI148">
        <v>1</v>
      </c>
    </row>
    <row r="149" spans="1:35" x14ac:dyDescent="0.25">
      <c r="A149" t="s">
        <v>131</v>
      </c>
      <c r="B149" t="s">
        <v>432</v>
      </c>
      <c r="C149" t="s">
        <v>940</v>
      </c>
      <c r="D149" t="s">
        <v>408</v>
      </c>
      <c r="E149" s="1">
        <v>91200</v>
      </c>
      <c r="F149" t="s">
        <v>409</v>
      </c>
      <c r="G149">
        <v>32950</v>
      </c>
      <c r="H149">
        <v>37650</v>
      </c>
      <c r="I149">
        <v>42350</v>
      </c>
      <c r="J149">
        <v>47050</v>
      </c>
      <c r="K149">
        <v>50850</v>
      </c>
      <c r="L149">
        <v>54600</v>
      </c>
      <c r="M149">
        <v>58350</v>
      </c>
      <c r="N149">
        <v>62150</v>
      </c>
      <c r="O149">
        <v>19800</v>
      </c>
      <c r="P149">
        <v>22600</v>
      </c>
      <c r="Q149">
        <v>25450</v>
      </c>
      <c r="R149">
        <v>28250</v>
      </c>
      <c r="S149">
        <v>32470</v>
      </c>
      <c r="T149">
        <v>37190</v>
      </c>
      <c r="U149">
        <v>41910</v>
      </c>
      <c r="V149">
        <v>46630</v>
      </c>
      <c r="W149">
        <v>52750</v>
      </c>
      <c r="X149">
        <v>60250</v>
      </c>
      <c r="Y149">
        <v>67800</v>
      </c>
      <c r="Z149">
        <v>75300</v>
      </c>
      <c r="AA149">
        <v>81350</v>
      </c>
      <c r="AB149">
        <v>87350</v>
      </c>
      <c r="AC149">
        <v>93400</v>
      </c>
      <c r="AD149">
        <v>99400</v>
      </c>
      <c r="AE149" t="s">
        <v>136</v>
      </c>
      <c r="AF149" t="s">
        <v>41</v>
      </c>
      <c r="AG149" t="s">
        <v>411</v>
      </c>
      <c r="AH149" t="s">
        <v>138</v>
      </c>
      <c r="AI149">
        <v>1</v>
      </c>
    </row>
    <row r="150" spans="1:35" x14ac:dyDescent="0.25">
      <c r="A150" t="s">
        <v>131</v>
      </c>
      <c r="B150" t="s">
        <v>434</v>
      </c>
      <c r="C150" t="s">
        <v>1130</v>
      </c>
      <c r="D150" t="s">
        <v>408</v>
      </c>
      <c r="E150" s="1">
        <v>91200</v>
      </c>
      <c r="F150" t="s">
        <v>409</v>
      </c>
      <c r="G150">
        <v>32950</v>
      </c>
      <c r="H150">
        <v>37650</v>
      </c>
      <c r="I150">
        <v>42350</v>
      </c>
      <c r="J150">
        <v>47050</v>
      </c>
      <c r="K150">
        <v>50850</v>
      </c>
      <c r="L150">
        <v>54600</v>
      </c>
      <c r="M150">
        <v>58350</v>
      </c>
      <c r="N150">
        <v>62150</v>
      </c>
      <c r="O150">
        <v>19800</v>
      </c>
      <c r="P150">
        <v>22600</v>
      </c>
      <c r="Q150">
        <v>25450</v>
      </c>
      <c r="R150">
        <v>28250</v>
      </c>
      <c r="S150">
        <v>32470</v>
      </c>
      <c r="T150">
        <v>37190</v>
      </c>
      <c r="U150">
        <v>41910</v>
      </c>
      <c r="V150">
        <v>46630</v>
      </c>
      <c r="W150">
        <v>52750</v>
      </c>
      <c r="X150">
        <v>60250</v>
      </c>
      <c r="Y150">
        <v>67800</v>
      </c>
      <c r="Z150">
        <v>75300</v>
      </c>
      <c r="AA150">
        <v>81350</v>
      </c>
      <c r="AB150">
        <v>87350</v>
      </c>
      <c r="AC150">
        <v>93400</v>
      </c>
      <c r="AD150">
        <v>99400</v>
      </c>
      <c r="AE150" t="s">
        <v>136</v>
      </c>
      <c r="AF150" t="s">
        <v>41</v>
      </c>
      <c r="AG150" t="s">
        <v>411</v>
      </c>
      <c r="AH150" t="s">
        <v>138</v>
      </c>
      <c r="AI150">
        <v>1</v>
      </c>
    </row>
    <row r="151" spans="1:35" x14ac:dyDescent="0.25">
      <c r="A151" t="s">
        <v>131</v>
      </c>
      <c r="B151" t="s">
        <v>436</v>
      </c>
      <c r="C151" t="s">
        <v>941</v>
      </c>
      <c r="D151" t="s">
        <v>408</v>
      </c>
      <c r="E151" s="1">
        <v>91200</v>
      </c>
      <c r="F151" t="s">
        <v>409</v>
      </c>
      <c r="G151">
        <v>32950</v>
      </c>
      <c r="H151">
        <v>37650</v>
      </c>
      <c r="I151">
        <v>42350</v>
      </c>
      <c r="J151">
        <v>47050</v>
      </c>
      <c r="K151">
        <v>50850</v>
      </c>
      <c r="L151">
        <v>54600</v>
      </c>
      <c r="M151">
        <v>58350</v>
      </c>
      <c r="N151">
        <v>62150</v>
      </c>
      <c r="O151">
        <v>19800</v>
      </c>
      <c r="P151">
        <v>22600</v>
      </c>
      <c r="Q151">
        <v>25450</v>
      </c>
      <c r="R151">
        <v>28250</v>
      </c>
      <c r="S151">
        <v>32470</v>
      </c>
      <c r="T151">
        <v>37190</v>
      </c>
      <c r="U151">
        <v>41910</v>
      </c>
      <c r="V151">
        <v>46630</v>
      </c>
      <c r="W151">
        <v>52750</v>
      </c>
      <c r="X151">
        <v>60250</v>
      </c>
      <c r="Y151">
        <v>67800</v>
      </c>
      <c r="Z151">
        <v>75300</v>
      </c>
      <c r="AA151">
        <v>81350</v>
      </c>
      <c r="AB151">
        <v>87350</v>
      </c>
      <c r="AC151">
        <v>93400</v>
      </c>
      <c r="AD151">
        <v>99400</v>
      </c>
      <c r="AE151" t="s">
        <v>136</v>
      </c>
      <c r="AF151" t="s">
        <v>41</v>
      </c>
      <c r="AG151" t="s">
        <v>411</v>
      </c>
      <c r="AH151" t="s">
        <v>138</v>
      </c>
      <c r="AI151">
        <v>1</v>
      </c>
    </row>
    <row r="152" spans="1:35" x14ac:dyDescent="0.25">
      <c r="A152" t="s">
        <v>131</v>
      </c>
      <c r="B152" t="s">
        <v>438</v>
      </c>
      <c r="C152" t="s">
        <v>942</v>
      </c>
      <c r="D152" t="s">
        <v>408</v>
      </c>
      <c r="E152" s="1">
        <v>91200</v>
      </c>
      <c r="F152" t="s">
        <v>409</v>
      </c>
      <c r="G152">
        <v>32950</v>
      </c>
      <c r="H152">
        <v>37650</v>
      </c>
      <c r="I152">
        <v>42350</v>
      </c>
      <c r="J152">
        <v>47050</v>
      </c>
      <c r="K152">
        <v>50850</v>
      </c>
      <c r="L152">
        <v>54600</v>
      </c>
      <c r="M152">
        <v>58350</v>
      </c>
      <c r="N152">
        <v>62150</v>
      </c>
      <c r="O152">
        <v>19800</v>
      </c>
      <c r="P152">
        <v>22600</v>
      </c>
      <c r="Q152">
        <v>25450</v>
      </c>
      <c r="R152">
        <v>28250</v>
      </c>
      <c r="S152">
        <v>32470</v>
      </c>
      <c r="T152">
        <v>37190</v>
      </c>
      <c r="U152">
        <v>41910</v>
      </c>
      <c r="V152">
        <v>46630</v>
      </c>
      <c r="W152">
        <v>52750</v>
      </c>
      <c r="X152">
        <v>60250</v>
      </c>
      <c r="Y152">
        <v>67800</v>
      </c>
      <c r="Z152">
        <v>75300</v>
      </c>
      <c r="AA152">
        <v>81350</v>
      </c>
      <c r="AB152">
        <v>87350</v>
      </c>
      <c r="AC152">
        <v>93400</v>
      </c>
      <c r="AD152">
        <v>99400</v>
      </c>
      <c r="AE152" t="s">
        <v>136</v>
      </c>
      <c r="AF152" t="s">
        <v>41</v>
      </c>
      <c r="AG152" t="s">
        <v>411</v>
      </c>
      <c r="AH152" t="s">
        <v>138</v>
      </c>
      <c r="AI152">
        <v>1</v>
      </c>
    </row>
    <row r="153" spans="1:35" x14ac:dyDescent="0.25">
      <c r="A153" t="s">
        <v>131</v>
      </c>
      <c r="B153" t="s">
        <v>440</v>
      </c>
      <c r="C153" t="s">
        <v>1131</v>
      </c>
      <c r="D153" t="s">
        <v>408</v>
      </c>
      <c r="E153" s="1">
        <v>91200</v>
      </c>
      <c r="F153" t="s">
        <v>409</v>
      </c>
      <c r="G153">
        <v>32950</v>
      </c>
      <c r="H153">
        <v>37650</v>
      </c>
      <c r="I153">
        <v>42350</v>
      </c>
      <c r="J153">
        <v>47050</v>
      </c>
      <c r="K153">
        <v>50850</v>
      </c>
      <c r="L153">
        <v>54600</v>
      </c>
      <c r="M153">
        <v>58350</v>
      </c>
      <c r="N153">
        <v>62150</v>
      </c>
      <c r="O153">
        <v>19800</v>
      </c>
      <c r="P153">
        <v>22600</v>
      </c>
      <c r="Q153">
        <v>25450</v>
      </c>
      <c r="R153">
        <v>28250</v>
      </c>
      <c r="S153">
        <v>32470</v>
      </c>
      <c r="T153">
        <v>37190</v>
      </c>
      <c r="U153">
        <v>41910</v>
      </c>
      <c r="V153">
        <v>46630</v>
      </c>
      <c r="W153">
        <v>52750</v>
      </c>
      <c r="X153">
        <v>60250</v>
      </c>
      <c r="Y153">
        <v>67800</v>
      </c>
      <c r="Z153">
        <v>75300</v>
      </c>
      <c r="AA153">
        <v>81350</v>
      </c>
      <c r="AB153">
        <v>87350</v>
      </c>
      <c r="AC153">
        <v>93400</v>
      </c>
      <c r="AD153">
        <v>99400</v>
      </c>
      <c r="AE153" t="s">
        <v>136</v>
      </c>
      <c r="AF153" t="s">
        <v>41</v>
      </c>
      <c r="AG153" t="s">
        <v>411</v>
      </c>
      <c r="AH153" t="s">
        <v>138</v>
      </c>
      <c r="AI153">
        <v>1</v>
      </c>
    </row>
    <row r="154" spans="1:35" x14ac:dyDescent="0.25">
      <c r="A154" t="s">
        <v>131</v>
      </c>
      <c r="B154" t="s">
        <v>442</v>
      </c>
      <c r="C154" t="s">
        <v>943</v>
      </c>
      <c r="D154" t="s">
        <v>408</v>
      </c>
      <c r="E154" s="1">
        <v>91200</v>
      </c>
      <c r="F154" t="s">
        <v>409</v>
      </c>
      <c r="G154">
        <v>32950</v>
      </c>
      <c r="H154">
        <v>37650</v>
      </c>
      <c r="I154">
        <v>42350</v>
      </c>
      <c r="J154">
        <v>47050</v>
      </c>
      <c r="K154">
        <v>50850</v>
      </c>
      <c r="L154">
        <v>54600</v>
      </c>
      <c r="M154">
        <v>58350</v>
      </c>
      <c r="N154">
        <v>62150</v>
      </c>
      <c r="O154">
        <v>19800</v>
      </c>
      <c r="P154">
        <v>22600</v>
      </c>
      <c r="Q154">
        <v>25450</v>
      </c>
      <c r="R154">
        <v>28250</v>
      </c>
      <c r="S154">
        <v>32470</v>
      </c>
      <c r="T154">
        <v>37190</v>
      </c>
      <c r="U154">
        <v>41910</v>
      </c>
      <c r="V154">
        <v>46630</v>
      </c>
      <c r="W154">
        <v>52750</v>
      </c>
      <c r="X154">
        <v>60250</v>
      </c>
      <c r="Y154">
        <v>67800</v>
      </c>
      <c r="Z154">
        <v>75300</v>
      </c>
      <c r="AA154">
        <v>81350</v>
      </c>
      <c r="AB154">
        <v>87350</v>
      </c>
      <c r="AC154">
        <v>93400</v>
      </c>
      <c r="AD154">
        <v>99400</v>
      </c>
      <c r="AE154" t="s">
        <v>136</v>
      </c>
      <c r="AF154" t="s">
        <v>41</v>
      </c>
      <c r="AG154" t="s">
        <v>411</v>
      </c>
      <c r="AH154" t="s">
        <v>138</v>
      </c>
      <c r="AI154">
        <v>1</v>
      </c>
    </row>
    <row r="155" spans="1:35" x14ac:dyDescent="0.25">
      <c r="A155" t="s">
        <v>131</v>
      </c>
      <c r="B155" t="s">
        <v>443</v>
      </c>
      <c r="C155" t="s">
        <v>944</v>
      </c>
      <c r="D155" t="s">
        <v>408</v>
      </c>
      <c r="E155" s="1">
        <v>91200</v>
      </c>
      <c r="F155" t="s">
        <v>409</v>
      </c>
      <c r="G155">
        <v>32950</v>
      </c>
      <c r="H155">
        <v>37650</v>
      </c>
      <c r="I155">
        <v>42350</v>
      </c>
      <c r="J155">
        <v>47050</v>
      </c>
      <c r="K155">
        <v>50850</v>
      </c>
      <c r="L155">
        <v>54600</v>
      </c>
      <c r="M155">
        <v>58350</v>
      </c>
      <c r="N155">
        <v>62150</v>
      </c>
      <c r="O155">
        <v>19800</v>
      </c>
      <c r="P155">
        <v>22600</v>
      </c>
      <c r="Q155">
        <v>25450</v>
      </c>
      <c r="R155">
        <v>28250</v>
      </c>
      <c r="S155">
        <v>32470</v>
      </c>
      <c r="T155">
        <v>37190</v>
      </c>
      <c r="U155">
        <v>41910</v>
      </c>
      <c r="V155">
        <v>46630</v>
      </c>
      <c r="W155">
        <v>52750</v>
      </c>
      <c r="X155">
        <v>60250</v>
      </c>
      <c r="Y155">
        <v>67800</v>
      </c>
      <c r="Z155">
        <v>75300</v>
      </c>
      <c r="AA155">
        <v>81350</v>
      </c>
      <c r="AB155">
        <v>87350</v>
      </c>
      <c r="AC155">
        <v>93400</v>
      </c>
      <c r="AD155">
        <v>99400</v>
      </c>
      <c r="AE155" t="s">
        <v>136</v>
      </c>
      <c r="AF155" t="s">
        <v>41</v>
      </c>
      <c r="AG155" t="s">
        <v>411</v>
      </c>
      <c r="AH155" t="s">
        <v>138</v>
      </c>
      <c r="AI155">
        <v>1</v>
      </c>
    </row>
    <row r="156" spans="1:35" x14ac:dyDescent="0.25">
      <c r="A156" t="s">
        <v>131</v>
      </c>
      <c r="B156" t="s">
        <v>444</v>
      </c>
      <c r="C156" t="s">
        <v>1132</v>
      </c>
      <c r="D156" t="s">
        <v>408</v>
      </c>
      <c r="E156" s="1">
        <v>91200</v>
      </c>
      <c r="F156" t="s">
        <v>409</v>
      </c>
      <c r="G156">
        <v>32950</v>
      </c>
      <c r="H156">
        <v>37650</v>
      </c>
      <c r="I156">
        <v>42350</v>
      </c>
      <c r="J156">
        <v>47050</v>
      </c>
      <c r="K156">
        <v>50850</v>
      </c>
      <c r="L156">
        <v>54600</v>
      </c>
      <c r="M156">
        <v>58350</v>
      </c>
      <c r="N156">
        <v>62150</v>
      </c>
      <c r="O156">
        <v>19800</v>
      </c>
      <c r="P156">
        <v>22600</v>
      </c>
      <c r="Q156">
        <v>25450</v>
      </c>
      <c r="R156">
        <v>28250</v>
      </c>
      <c r="S156">
        <v>32470</v>
      </c>
      <c r="T156">
        <v>37190</v>
      </c>
      <c r="U156">
        <v>41910</v>
      </c>
      <c r="V156">
        <v>46630</v>
      </c>
      <c r="W156">
        <v>52750</v>
      </c>
      <c r="X156">
        <v>60250</v>
      </c>
      <c r="Y156">
        <v>67800</v>
      </c>
      <c r="Z156">
        <v>75300</v>
      </c>
      <c r="AA156">
        <v>81350</v>
      </c>
      <c r="AB156">
        <v>87350</v>
      </c>
      <c r="AC156">
        <v>93400</v>
      </c>
      <c r="AD156">
        <v>99400</v>
      </c>
      <c r="AE156" t="s">
        <v>136</v>
      </c>
      <c r="AF156" t="s">
        <v>41</v>
      </c>
      <c r="AG156" t="s">
        <v>411</v>
      </c>
      <c r="AH156" t="s">
        <v>138</v>
      </c>
      <c r="AI156">
        <v>1</v>
      </c>
    </row>
    <row r="157" spans="1:35" x14ac:dyDescent="0.25">
      <c r="A157" t="s">
        <v>131</v>
      </c>
      <c r="B157" t="s">
        <v>446</v>
      </c>
      <c r="C157" t="s">
        <v>1133</v>
      </c>
      <c r="D157" t="s">
        <v>408</v>
      </c>
      <c r="E157" s="1">
        <v>91200</v>
      </c>
      <c r="F157" t="s">
        <v>409</v>
      </c>
      <c r="G157">
        <v>32950</v>
      </c>
      <c r="H157">
        <v>37650</v>
      </c>
      <c r="I157">
        <v>42350</v>
      </c>
      <c r="J157">
        <v>47050</v>
      </c>
      <c r="K157">
        <v>50850</v>
      </c>
      <c r="L157">
        <v>54600</v>
      </c>
      <c r="M157">
        <v>58350</v>
      </c>
      <c r="N157">
        <v>62150</v>
      </c>
      <c r="O157">
        <v>19800</v>
      </c>
      <c r="P157">
        <v>22600</v>
      </c>
      <c r="Q157">
        <v>25450</v>
      </c>
      <c r="R157">
        <v>28250</v>
      </c>
      <c r="S157">
        <v>32470</v>
      </c>
      <c r="T157">
        <v>37190</v>
      </c>
      <c r="U157">
        <v>41910</v>
      </c>
      <c r="V157">
        <v>46630</v>
      </c>
      <c r="W157">
        <v>52750</v>
      </c>
      <c r="X157">
        <v>60250</v>
      </c>
      <c r="Y157">
        <v>67800</v>
      </c>
      <c r="Z157">
        <v>75300</v>
      </c>
      <c r="AA157">
        <v>81350</v>
      </c>
      <c r="AB157">
        <v>87350</v>
      </c>
      <c r="AC157">
        <v>93400</v>
      </c>
      <c r="AD157">
        <v>99400</v>
      </c>
      <c r="AE157" t="s">
        <v>136</v>
      </c>
      <c r="AF157" t="s">
        <v>41</v>
      </c>
      <c r="AG157" t="s">
        <v>411</v>
      </c>
      <c r="AH157" t="s">
        <v>138</v>
      </c>
      <c r="AI157">
        <v>1</v>
      </c>
    </row>
    <row r="158" spans="1:35" x14ac:dyDescent="0.25">
      <c r="A158" t="s">
        <v>131</v>
      </c>
      <c r="B158" t="s">
        <v>448</v>
      </c>
      <c r="C158" t="s">
        <v>945</v>
      </c>
      <c r="D158" t="s">
        <v>408</v>
      </c>
      <c r="E158" s="1">
        <v>91200</v>
      </c>
      <c r="F158" t="s">
        <v>409</v>
      </c>
      <c r="G158">
        <v>32950</v>
      </c>
      <c r="H158">
        <v>37650</v>
      </c>
      <c r="I158">
        <v>42350</v>
      </c>
      <c r="J158">
        <v>47050</v>
      </c>
      <c r="K158">
        <v>50850</v>
      </c>
      <c r="L158">
        <v>54600</v>
      </c>
      <c r="M158">
        <v>58350</v>
      </c>
      <c r="N158">
        <v>62150</v>
      </c>
      <c r="O158">
        <v>19800</v>
      </c>
      <c r="P158">
        <v>22600</v>
      </c>
      <c r="Q158">
        <v>25450</v>
      </c>
      <c r="R158">
        <v>28250</v>
      </c>
      <c r="S158">
        <v>32470</v>
      </c>
      <c r="T158">
        <v>37190</v>
      </c>
      <c r="U158">
        <v>41910</v>
      </c>
      <c r="V158">
        <v>46630</v>
      </c>
      <c r="W158">
        <v>52750</v>
      </c>
      <c r="X158">
        <v>60250</v>
      </c>
      <c r="Y158">
        <v>67800</v>
      </c>
      <c r="Z158">
        <v>75300</v>
      </c>
      <c r="AA158">
        <v>81350</v>
      </c>
      <c r="AB158">
        <v>87350</v>
      </c>
      <c r="AC158">
        <v>93400</v>
      </c>
      <c r="AD158">
        <v>99400</v>
      </c>
      <c r="AE158" t="s">
        <v>136</v>
      </c>
      <c r="AF158" t="s">
        <v>41</v>
      </c>
      <c r="AG158" t="s">
        <v>411</v>
      </c>
      <c r="AH158" t="s">
        <v>138</v>
      </c>
      <c r="AI158">
        <v>1</v>
      </c>
    </row>
    <row r="159" spans="1:35" x14ac:dyDescent="0.25">
      <c r="A159" t="s">
        <v>131</v>
      </c>
      <c r="B159" t="s">
        <v>450</v>
      </c>
      <c r="C159" t="s">
        <v>946</v>
      </c>
      <c r="D159" t="s">
        <v>408</v>
      </c>
      <c r="E159" s="1">
        <v>91200</v>
      </c>
      <c r="F159" t="s">
        <v>409</v>
      </c>
      <c r="G159">
        <v>32950</v>
      </c>
      <c r="H159">
        <v>37650</v>
      </c>
      <c r="I159">
        <v>42350</v>
      </c>
      <c r="J159">
        <v>47050</v>
      </c>
      <c r="K159">
        <v>50850</v>
      </c>
      <c r="L159">
        <v>54600</v>
      </c>
      <c r="M159">
        <v>58350</v>
      </c>
      <c r="N159">
        <v>62150</v>
      </c>
      <c r="O159">
        <v>19800</v>
      </c>
      <c r="P159">
        <v>22600</v>
      </c>
      <c r="Q159">
        <v>25450</v>
      </c>
      <c r="R159">
        <v>28250</v>
      </c>
      <c r="S159">
        <v>32470</v>
      </c>
      <c r="T159">
        <v>37190</v>
      </c>
      <c r="U159">
        <v>41910</v>
      </c>
      <c r="V159">
        <v>46630</v>
      </c>
      <c r="W159">
        <v>52750</v>
      </c>
      <c r="X159">
        <v>60250</v>
      </c>
      <c r="Y159">
        <v>67800</v>
      </c>
      <c r="Z159">
        <v>75300</v>
      </c>
      <c r="AA159">
        <v>81350</v>
      </c>
      <c r="AB159">
        <v>87350</v>
      </c>
      <c r="AC159">
        <v>93400</v>
      </c>
      <c r="AD159">
        <v>99400</v>
      </c>
      <c r="AE159" t="s">
        <v>136</v>
      </c>
      <c r="AF159" t="s">
        <v>42</v>
      </c>
      <c r="AG159" t="s">
        <v>451</v>
      </c>
      <c r="AH159" t="s">
        <v>138</v>
      </c>
      <c r="AI159">
        <v>1</v>
      </c>
    </row>
    <row r="160" spans="1:35" x14ac:dyDescent="0.25">
      <c r="A160" t="s">
        <v>131</v>
      </c>
      <c r="B160" t="s">
        <v>452</v>
      </c>
      <c r="C160" t="s">
        <v>947</v>
      </c>
      <c r="D160" t="s">
        <v>408</v>
      </c>
      <c r="E160" s="1">
        <v>91200</v>
      </c>
      <c r="F160" t="s">
        <v>409</v>
      </c>
      <c r="G160">
        <v>32950</v>
      </c>
      <c r="H160">
        <v>37650</v>
      </c>
      <c r="I160">
        <v>42350</v>
      </c>
      <c r="J160">
        <v>47050</v>
      </c>
      <c r="K160">
        <v>50850</v>
      </c>
      <c r="L160">
        <v>54600</v>
      </c>
      <c r="M160">
        <v>58350</v>
      </c>
      <c r="N160">
        <v>62150</v>
      </c>
      <c r="O160">
        <v>19800</v>
      </c>
      <c r="P160">
        <v>22600</v>
      </c>
      <c r="Q160">
        <v>25450</v>
      </c>
      <c r="R160">
        <v>28250</v>
      </c>
      <c r="S160">
        <v>32470</v>
      </c>
      <c r="T160">
        <v>37190</v>
      </c>
      <c r="U160">
        <v>41910</v>
      </c>
      <c r="V160">
        <v>46630</v>
      </c>
      <c r="W160">
        <v>52750</v>
      </c>
      <c r="X160">
        <v>60250</v>
      </c>
      <c r="Y160">
        <v>67800</v>
      </c>
      <c r="Z160">
        <v>75300</v>
      </c>
      <c r="AA160">
        <v>81350</v>
      </c>
      <c r="AB160">
        <v>87350</v>
      </c>
      <c r="AC160">
        <v>93400</v>
      </c>
      <c r="AD160">
        <v>99400</v>
      </c>
      <c r="AE160" t="s">
        <v>136</v>
      </c>
      <c r="AF160" t="s">
        <v>42</v>
      </c>
      <c r="AG160" t="s">
        <v>451</v>
      </c>
      <c r="AH160" t="s">
        <v>138</v>
      </c>
      <c r="AI160">
        <v>1</v>
      </c>
    </row>
    <row r="161" spans="1:35" x14ac:dyDescent="0.25">
      <c r="A161" t="s">
        <v>131</v>
      </c>
      <c r="B161" t="s">
        <v>454</v>
      </c>
      <c r="C161" t="s">
        <v>948</v>
      </c>
      <c r="D161" t="s">
        <v>408</v>
      </c>
      <c r="E161" s="1">
        <v>91200</v>
      </c>
      <c r="F161" t="s">
        <v>409</v>
      </c>
      <c r="G161">
        <v>32950</v>
      </c>
      <c r="H161">
        <v>37650</v>
      </c>
      <c r="I161">
        <v>42350</v>
      </c>
      <c r="J161">
        <v>47050</v>
      </c>
      <c r="K161">
        <v>50850</v>
      </c>
      <c r="L161">
        <v>54600</v>
      </c>
      <c r="M161">
        <v>58350</v>
      </c>
      <c r="N161">
        <v>62150</v>
      </c>
      <c r="O161">
        <v>19800</v>
      </c>
      <c r="P161">
        <v>22600</v>
      </c>
      <c r="Q161">
        <v>25450</v>
      </c>
      <c r="R161">
        <v>28250</v>
      </c>
      <c r="S161">
        <v>32470</v>
      </c>
      <c r="T161">
        <v>37190</v>
      </c>
      <c r="U161">
        <v>41910</v>
      </c>
      <c r="V161">
        <v>46630</v>
      </c>
      <c r="W161">
        <v>52750</v>
      </c>
      <c r="X161">
        <v>60250</v>
      </c>
      <c r="Y161">
        <v>67800</v>
      </c>
      <c r="Z161">
        <v>75300</v>
      </c>
      <c r="AA161">
        <v>81350</v>
      </c>
      <c r="AB161">
        <v>87350</v>
      </c>
      <c r="AC161">
        <v>93400</v>
      </c>
      <c r="AD161">
        <v>99400</v>
      </c>
      <c r="AE161" t="s">
        <v>136</v>
      </c>
      <c r="AF161" t="s">
        <v>42</v>
      </c>
      <c r="AG161" t="s">
        <v>451</v>
      </c>
      <c r="AH161" t="s">
        <v>138</v>
      </c>
      <c r="AI161">
        <v>1</v>
      </c>
    </row>
    <row r="162" spans="1:35" x14ac:dyDescent="0.25">
      <c r="A162" t="s">
        <v>131</v>
      </c>
      <c r="B162" t="s">
        <v>456</v>
      </c>
      <c r="C162" t="s">
        <v>949</v>
      </c>
      <c r="D162" t="s">
        <v>408</v>
      </c>
      <c r="E162" s="1">
        <v>91200</v>
      </c>
      <c r="F162" t="s">
        <v>409</v>
      </c>
      <c r="G162">
        <v>32950</v>
      </c>
      <c r="H162">
        <v>37650</v>
      </c>
      <c r="I162">
        <v>42350</v>
      </c>
      <c r="J162">
        <v>47050</v>
      </c>
      <c r="K162">
        <v>50850</v>
      </c>
      <c r="L162">
        <v>54600</v>
      </c>
      <c r="M162">
        <v>58350</v>
      </c>
      <c r="N162">
        <v>62150</v>
      </c>
      <c r="O162">
        <v>19800</v>
      </c>
      <c r="P162">
        <v>22600</v>
      </c>
      <c r="Q162">
        <v>25450</v>
      </c>
      <c r="R162">
        <v>28250</v>
      </c>
      <c r="S162">
        <v>32470</v>
      </c>
      <c r="T162">
        <v>37190</v>
      </c>
      <c r="U162">
        <v>41910</v>
      </c>
      <c r="V162">
        <v>46630</v>
      </c>
      <c r="W162">
        <v>52750</v>
      </c>
      <c r="X162">
        <v>60250</v>
      </c>
      <c r="Y162">
        <v>67800</v>
      </c>
      <c r="Z162">
        <v>75300</v>
      </c>
      <c r="AA162">
        <v>81350</v>
      </c>
      <c r="AB162">
        <v>87350</v>
      </c>
      <c r="AC162">
        <v>93400</v>
      </c>
      <c r="AD162">
        <v>99400</v>
      </c>
      <c r="AE162" t="s">
        <v>136</v>
      </c>
      <c r="AF162" t="s">
        <v>42</v>
      </c>
      <c r="AG162" t="s">
        <v>451</v>
      </c>
      <c r="AH162" t="s">
        <v>138</v>
      </c>
      <c r="AI162">
        <v>1</v>
      </c>
    </row>
    <row r="163" spans="1:35" x14ac:dyDescent="0.25">
      <c r="A163" t="s">
        <v>131</v>
      </c>
      <c r="B163" t="s">
        <v>458</v>
      </c>
      <c r="C163" t="s">
        <v>1134</v>
      </c>
      <c r="D163" t="s">
        <v>408</v>
      </c>
      <c r="E163" s="1">
        <v>91200</v>
      </c>
      <c r="F163" t="s">
        <v>409</v>
      </c>
      <c r="G163">
        <v>32950</v>
      </c>
      <c r="H163">
        <v>37650</v>
      </c>
      <c r="I163">
        <v>42350</v>
      </c>
      <c r="J163">
        <v>47050</v>
      </c>
      <c r="K163">
        <v>50850</v>
      </c>
      <c r="L163">
        <v>54600</v>
      </c>
      <c r="M163">
        <v>58350</v>
      </c>
      <c r="N163">
        <v>62150</v>
      </c>
      <c r="O163">
        <v>19800</v>
      </c>
      <c r="P163">
        <v>22600</v>
      </c>
      <c r="Q163">
        <v>25450</v>
      </c>
      <c r="R163">
        <v>28250</v>
      </c>
      <c r="S163">
        <v>32470</v>
      </c>
      <c r="T163">
        <v>37190</v>
      </c>
      <c r="U163">
        <v>41910</v>
      </c>
      <c r="V163">
        <v>46630</v>
      </c>
      <c r="W163">
        <v>52750</v>
      </c>
      <c r="X163">
        <v>60250</v>
      </c>
      <c r="Y163">
        <v>67800</v>
      </c>
      <c r="Z163">
        <v>75300</v>
      </c>
      <c r="AA163">
        <v>81350</v>
      </c>
      <c r="AB163">
        <v>87350</v>
      </c>
      <c r="AC163">
        <v>93400</v>
      </c>
      <c r="AD163">
        <v>99400</v>
      </c>
      <c r="AE163" t="s">
        <v>136</v>
      </c>
      <c r="AF163" t="s">
        <v>42</v>
      </c>
      <c r="AG163" t="s">
        <v>451</v>
      </c>
      <c r="AH163" t="s">
        <v>138</v>
      </c>
      <c r="AI163">
        <v>1</v>
      </c>
    </row>
    <row r="164" spans="1:35" x14ac:dyDescent="0.25">
      <c r="A164" t="s">
        <v>131</v>
      </c>
      <c r="B164" t="s">
        <v>460</v>
      </c>
      <c r="C164" t="s">
        <v>950</v>
      </c>
      <c r="D164" t="s">
        <v>408</v>
      </c>
      <c r="E164" s="1">
        <v>91200</v>
      </c>
      <c r="F164" t="s">
        <v>409</v>
      </c>
      <c r="G164">
        <v>32950</v>
      </c>
      <c r="H164">
        <v>37650</v>
      </c>
      <c r="I164">
        <v>42350</v>
      </c>
      <c r="J164">
        <v>47050</v>
      </c>
      <c r="K164">
        <v>50850</v>
      </c>
      <c r="L164">
        <v>54600</v>
      </c>
      <c r="M164">
        <v>58350</v>
      </c>
      <c r="N164">
        <v>62150</v>
      </c>
      <c r="O164">
        <v>19800</v>
      </c>
      <c r="P164">
        <v>22600</v>
      </c>
      <c r="Q164">
        <v>25450</v>
      </c>
      <c r="R164">
        <v>28250</v>
      </c>
      <c r="S164">
        <v>32470</v>
      </c>
      <c r="T164">
        <v>37190</v>
      </c>
      <c r="U164">
        <v>41910</v>
      </c>
      <c r="V164">
        <v>46630</v>
      </c>
      <c r="W164">
        <v>52750</v>
      </c>
      <c r="X164">
        <v>60250</v>
      </c>
      <c r="Y164">
        <v>67800</v>
      </c>
      <c r="Z164">
        <v>75300</v>
      </c>
      <c r="AA164">
        <v>81350</v>
      </c>
      <c r="AB164">
        <v>87350</v>
      </c>
      <c r="AC164">
        <v>93400</v>
      </c>
      <c r="AD164">
        <v>99400</v>
      </c>
      <c r="AE164" t="s">
        <v>136</v>
      </c>
      <c r="AF164" t="s">
        <v>42</v>
      </c>
      <c r="AG164" t="s">
        <v>451</v>
      </c>
      <c r="AH164" t="s">
        <v>138</v>
      </c>
      <c r="AI164">
        <v>1</v>
      </c>
    </row>
    <row r="165" spans="1:35" x14ac:dyDescent="0.25">
      <c r="A165" t="s">
        <v>131</v>
      </c>
      <c r="B165" t="s">
        <v>461</v>
      </c>
      <c r="C165" t="s">
        <v>951</v>
      </c>
      <c r="D165" t="s">
        <v>408</v>
      </c>
      <c r="E165" s="1">
        <v>91200</v>
      </c>
      <c r="F165" t="s">
        <v>409</v>
      </c>
      <c r="G165">
        <v>32950</v>
      </c>
      <c r="H165">
        <v>37650</v>
      </c>
      <c r="I165">
        <v>42350</v>
      </c>
      <c r="J165">
        <v>47050</v>
      </c>
      <c r="K165">
        <v>50850</v>
      </c>
      <c r="L165">
        <v>54600</v>
      </c>
      <c r="M165">
        <v>58350</v>
      </c>
      <c r="N165">
        <v>62150</v>
      </c>
      <c r="O165">
        <v>19800</v>
      </c>
      <c r="P165">
        <v>22600</v>
      </c>
      <c r="Q165">
        <v>25450</v>
      </c>
      <c r="R165">
        <v>28250</v>
      </c>
      <c r="S165">
        <v>32470</v>
      </c>
      <c r="T165">
        <v>37190</v>
      </c>
      <c r="U165">
        <v>41910</v>
      </c>
      <c r="V165">
        <v>46630</v>
      </c>
      <c r="W165">
        <v>52750</v>
      </c>
      <c r="X165">
        <v>60250</v>
      </c>
      <c r="Y165">
        <v>67800</v>
      </c>
      <c r="Z165">
        <v>75300</v>
      </c>
      <c r="AA165">
        <v>81350</v>
      </c>
      <c r="AB165">
        <v>87350</v>
      </c>
      <c r="AC165">
        <v>93400</v>
      </c>
      <c r="AD165">
        <v>99400</v>
      </c>
      <c r="AE165" t="s">
        <v>136</v>
      </c>
      <c r="AF165" t="s">
        <v>42</v>
      </c>
      <c r="AG165" t="s">
        <v>451</v>
      </c>
      <c r="AH165" t="s">
        <v>138</v>
      </c>
      <c r="AI165">
        <v>1</v>
      </c>
    </row>
    <row r="166" spans="1:35" x14ac:dyDescent="0.25">
      <c r="A166" t="s">
        <v>131</v>
      </c>
      <c r="B166" t="s">
        <v>462</v>
      </c>
      <c r="C166" t="s">
        <v>952</v>
      </c>
      <c r="D166" t="s">
        <v>408</v>
      </c>
      <c r="E166" s="1">
        <v>91200</v>
      </c>
      <c r="F166" t="s">
        <v>409</v>
      </c>
      <c r="G166">
        <v>32950</v>
      </c>
      <c r="H166">
        <v>37650</v>
      </c>
      <c r="I166">
        <v>42350</v>
      </c>
      <c r="J166">
        <v>47050</v>
      </c>
      <c r="K166">
        <v>50850</v>
      </c>
      <c r="L166">
        <v>54600</v>
      </c>
      <c r="M166">
        <v>58350</v>
      </c>
      <c r="N166">
        <v>62150</v>
      </c>
      <c r="O166">
        <v>19800</v>
      </c>
      <c r="P166">
        <v>22600</v>
      </c>
      <c r="Q166">
        <v>25450</v>
      </c>
      <c r="R166">
        <v>28250</v>
      </c>
      <c r="S166">
        <v>32470</v>
      </c>
      <c r="T166">
        <v>37190</v>
      </c>
      <c r="U166">
        <v>41910</v>
      </c>
      <c r="V166">
        <v>46630</v>
      </c>
      <c r="W166">
        <v>52750</v>
      </c>
      <c r="X166">
        <v>60250</v>
      </c>
      <c r="Y166">
        <v>67800</v>
      </c>
      <c r="Z166">
        <v>75300</v>
      </c>
      <c r="AA166">
        <v>81350</v>
      </c>
      <c r="AB166">
        <v>87350</v>
      </c>
      <c r="AC166">
        <v>93400</v>
      </c>
      <c r="AD166">
        <v>99400</v>
      </c>
      <c r="AE166" t="s">
        <v>136</v>
      </c>
      <c r="AF166" t="s">
        <v>42</v>
      </c>
      <c r="AG166" t="s">
        <v>451</v>
      </c>
      <c r="AH166" t="s">
        <v>138</v>
      </c>
      <c r="AI166">
        <v>1</v>
      </c>
    </row>
    <row r="167" spans="1:35" x14ac:dyDescent="0.25">
      <c r="A167" t="s">
        <v>131</v>
      </c>
      <c r="B167" t="s">
        <v>464</v>
      </c>
      <c r="C167" t="s">
        <v>953</v>
      </c>
      <c r="D167" t="s">
        <v>408</v>
      </c>
      <c r="E167" s="1">
        <v>91200</v>
      </c>
      <c r="F167" t="s">
        <v>409</v>
      </c>
      <c r="G167">
        <v>32950</v>
      </c>
      <c r="H167">
        <v>37650</v>
      </c>
      <c r="I167">
        <v>42350</v>
      </c>
      <c r="J167">
        <v>47050</v>
      </c>
      <c r="K167">
        <v>50850</v>
      </c>
      <c r="L167">
        <v>54600</v>
      </c>
      <c r="M167">
        <v>58350</v>
      </c>
      <c r="N167">
        <v>62150</v>
      </c>
      <c r="O167">
        <v>19800</v>
      </c>
      <c r="P167">
        <v>22600</v>
      </c>
      <c r="Q167">
        <v>25450</v>
      </c>
      <c r="R167">
        <v>28250</v>
      </c>
      <c r="S167">
        <v>32470</v>
      </c>
      <c r="T167">
        <v>37190</v>
      </c>
      <c r="U167">
        <v>41910</v>
      </c>
      <c r="V167">
        <v>46630</v>
      </c>
      <c r="W167">
        <v>52750</v>
      </c>
      <c r="X167">
        <v>60250</v>
      </c>
      <c r="Y167">
        <v>67800</v>
      </c>
      <c r="Z167">
        <v>75300</v>
      </c>
      <c r="AA167">
        <v>81350</v>
      </c>
      <c r="AB167">
        <v>87350</v>
      </c>
      <c r="AC167">
        <v>93400</v>
      </c>
      <c r="AD167">
        <v>99400</v>
      </c>
      <c r="AE167" t="s">
        <v>136</v>
      </c>
      <c r="AF167" t="s">
        <v>42</v>
      </c>
      <c r="AG167" t="s">
        <v>451</v>
      </c>
      <c r="AH167" t="s">
        <v>138</v>
      </c>
      <c r="AI167">
        <v>1</v>
      </c>
    </row>
    <row r="168" spans="1:35" x14ac:dyDescent="0.25">
      <c r="A168" t="s">
        <v>131</v>
      </c>
      <c r="B168" t="s">
        <v>466</v>
      </c>
      <c r="C168" t="s">
        <v>954</v>
      </c>
      <c r="D168" t="s">
        <v>408</v>
      </c>
      <c r="E168" s="1">
        <v>91200</v>
      </c>
      <c r="F168" t="s">
        <v>409</v>
      </c>
      <c r="G168">
        <v>32950</v>
      </c>
      <c r="H168">
        <v>37650</v>
      </c>
      <c r="I168">
        <v>42350</v>
      </c>
      <c r="J168">
        <v>47050</v>
      </c>
      <c r="K168">
        <v>50850</v>
      </c>
      <c r="L168">
        <v>54600</v>
      </c>
      <c r="M168">
        <v>58350</v>
      </c>
      <c r="N168">
        <v>62150</v>
      </c>
      <c r="O168">
        <v>19800</v>
      </c>
      <c r="P168">
        <v>22600</v>
      </c>
      <c r="Q168">
        <v>25450</v>
      </c>
      <c r="R168">
        <v>28250</v>
      </c>
      <c r="S168">
        <v>32470</v>
      </c>
      <c r="T168">
        <v>37190</v>
      </c>
      <c r="U168">
        <v>41910</v>
      </c>
      <c r="V168">
        <v>46630</v>
      </c>
      <c r="W168">
        <v>52750</v>
      </c>
      <c r="X168">
        <v>60250</v>
      </c>
      <c r="Y168">
        <v>67800</v>
      </c>
      <c r="Z168">
        <v>75300</v>
      </c>
      <c r="AA168">
        <v>81350</v>
      </c>
      <c r="AB168">
        <v>87350</v>
      </c>
      <c r="AC168">
        <v>93400</v>
      </c>
      <c r="AD168">
        <v>99400</v>
      </c>
      <c r="AE168" t="s">
        <v>136</v>
      </c>
      <c r="AF168" t="s">
        <v>42</v>
      </c>
      <c r="AG168" t="s">
        <v>451</v>
      </c>
      <c r="AH168" t="s">
        <v>138</v>
      </c>
      <c r="AI168">
        <v>1</v>
      </c>
    </row>
    <row r="169" spans="1:35" x14ac:dyDescent="0.25">
      <c r="A169" t="s">
        <v>131</v>
      </c>
      <c r="B169" t="s">
        <v>468</v>
      </c>
      <c r="C169" t="s">
        <v>955</v>
      </c>
      <c r="D169" t="s">
        <v>408</v>
      </c>
      <c r="E169" s="1">
        <v>91200</v>
      </c>
      <c r="F169" t="s">
        <v>409</v>
      </c>
      <c r="G169">
        <v>32950</v>
      </c>
      <c r="H169">
        <v>37650</v>
      </c>
      <c r="I169">
        <v>42350</v>
      </c>
      <c r="J169">
        <v>47050</v>
      </c>
      <c r="K169">
        <v>50850</v>
      </c>
      <c r="L169">
        <v>54600</v>
      </c>
      <c r="M169">
        <v>58350</v>
      </c>
      <c r="N169">
        <v>62150</v>
      </c>
      <c r="O169">
        <v>19800</v>
      </c>
      <c r="P169">
        <v>22600</v>
      </c>
      <c r="Q169">
        <v>25450</v>
      </c>
      <c r="R169">
        <v>28250</v>
      </c>
      <c r="S169">
        <v>32470</v>
      </c>
      <c r="T169">
        <v>37190</v>
      </c>
      <c r="U169">
        <v>41910</v>
      </c>
      <c r="V169">
        <v>46630</v>
      </c>
      <c r="W169">
        <v>52750</v>
      </c>
      <c r="X169">
        <v>60250</v>
      </c>
      <c r="Y169">
        <v>67800</v>
      </c>
      <c r="Z169">
        <v>75300</v>
      </c>
      <c r="AA169">
        <v>81350</v>
      </c>
      <c r="AB169">
        <v>87350</v>
      </c>
      <c r="AC169">
        <v>93400</v>
      </c>
      <c r="AD169">
        <v>99400</v>
      </c>
      <c r="AE169" t="s">
        <v>136</v>
      </c>
      <c r="AF169" t="s">
        <v>42</v>
      </c>
      <c r="AG169" t="s">
        <v>451</v>
      </c>
      <c r="AH169" t="s">
        <v>138</v>
      </c>
      <c r="AI169">
        <v>1</v>
      </c>
    </row>
    <row r="170" spans="1:35" x14ac:dyDescent="0.25">
      <c r="A170" t="s">
        <v>131</v>
      </c>
      <c r="B170" t="s">
        <v>469</v>
      </c>
      <c r="C170" t="s">
        <v>1135</v>
      </c>
      <c r="D170" t="s">
        <v>408</v>
      </c>
      <c r="E170" s="1">
        <v>91200</v>
      </c>
      <c r="F170" t="s">
        <v>409</v>
      </c>
      <c r="G170">
        <v>32950</v>
      </c>
      <c r="H170">
        <v>37650</v>
      </c>
      <c r="I170">
        <v>42350</v>
      </c>
      <c r="J170">
        <v>47050</v>
      </c>
      <c r="K170">
        <v>50850</v>
      </c>
      <c r="L170">
        <v>54600</v>
      </c>
      <c r="M170">
        <v>58350</v>
      </c>
      <c r="N170">
        <v>62150</v>
      </c>
      <c r="O170">
        <v>19800</v>
      </c>
      <c r="P170">
        <v>22600</v>
      </c>
      <c r="Q170">
        <v>25450</v>
      </c>
      <c r="R170">
        <v>28250</v>
      </c>
      <c r="S170">
        <v>32470</v>
      </c>
      <c r="T170">
        <v>37190</v>
      </c>
      <c r="U170">
        <v>41910</v>
      </c>
      <c r="V170">
        <v>46630</v>
      </c>
      <c r="W170">
        <v>52750</v>
      </c>
      <c r="X170">
        <v>60250</v>
      </c>
      <c r="Y170">
        <v>67800</v>
      </c>
      <c r="Z170">
        <v>75300</v>
      </c>
      <c r="AA170">
        <v>81350</v>
      </c>
      <c r="AB170">
        <v>87350</v>
      </c>
      <c r="AC170">
        <v>93400</v>
      </c>
      <c r="AD170">
        <v>99400</v>
      </c>
      <c r="AE170" t="s">
        <v>136</v>
      </c>
      <c r="AF170" t="s">
        <v>42</v>
      </c>
      <c r="AG170" t="s">
        <v>451</v>
      </c>
      <c r="AH170" t="s">
        <v>138</v>
      </c>
      <c r="AI170">
        <v>1</v>
      </c>
    </row>
    <row r="171" spans="1:35" x14ac:dyDescent="0.25">
      <c r="A171" t="s">
        <v>131</v>
      </c>
      <c r="B171" t="s">
        <v>471</v>
      </c>
      <c r="C171" t="s">
        <v>956</v>
      </c>
      <c r="D171" t="s">
        <v>408</v>
      </c>
      <c r="E171" s="1">
        <v>91200</v>
      </c>
      <c r="F171" t="s">
        <v>409</v>
      </c>
      <c r="G171">
        <v>32950</v>
      </c>
      <c r="H171">
        <v>37650</v>
      </c>
      <c r="I171">
        <v>42350</v>
      </c>
      <c r="J171">
        <v>47050</v>
      </c>
      <c r="K171">
        <v>50850</v>
      </c>
      <c r="L171">
        <v>54600</v>
      </c>
      <c r="M171">
        <v>58350</v>
      </c>
      <c r="N171">
        <v>62150</v>
      </c>
      <c r="O171">
        <v>19800</v>
      </c>
      <c r="P171">
        <v>22600</v>
      </c>
      <c r="Q171">
        <v>25450</v>
      </c>
      <c r="R171">
        <v>28250</v>
      </c>
      <c r="S171">
        <v>32470</v>
      </c>
      <c r="T171">
        <v>37190</v>
      </c>
      <c r="U171">
        <v>41910</v>
      </c>
      <c r="V171">
        <v>46630</v>
      </c>
      <c r="W171">
        <v>52750</v>
      </c>
      <c r="X171">
        <v>60250</v>
      </c>
      <c r="Y171">
        <v>67800</v>
      </c>
      <c r="Z171">
        <v>75300</v>
      </c>
      <c r="AA171">
        <v>81350</v>
      </c>
      <c r="AB171">
        <v>87350</v>
      </c>
      <c r="AC171">
        <v>93400</v>
      </c>
      <c r="AD171">
        <v>99400</v>
      </c>
      <c r="AE171" t="s">
        <v>136</v>
      </c>
      <c r="AF171" t="s">
        <v>42</v>
      </c>
      <c r="AG171" t="s">
        <v>451</v>
      </c>
      <c r="AH171" t="s">
        <v>138</v>
      </c>
      <c r="AI171">
        <v>1</v>
      </c>
    </row>
    <row r="172" spans="1:35" x14ac:dyDescent="0.25">
      <c r="A172" t="s">
        <v>131</v>
      </c>
      <c r="B172" t="s">
        <v>473</v>
      </c>
      <c r="C172" t="s">
        <v>957</v>
      </c>
      <c r="D172" t="s">
        <v>408</v>
      </c>
      <c r="E172" s="1">
        <v>91200</v>
      </c>
      <c r="F172" t="s">
        <v>409</v>
      </c>
      <c r="G172">
        <v>32950</v>
      </c>
      <c r="H172">
        <v>37650</v>
      </c>
      <c r="I172">
        <v>42350</v>
      </c>
      <c r="J172">
        <v>47050</v>
      </c>
      <c r="K172">
        <v>50850</v>
      </c>
      <c r="L172">
        <v>54600</v>
      </c>
      <c r="M172">
        <v>58350</v>
      </c>
      <c r="N172">
        <v>62150</v>
      </c>
      <c r="O172">
        <v>19800</v>
      </c>
      <c r="P172">
        <v>22600</v>
      </c>
      <c r="Q172">
        <v>25450</v>
      </c>
      <c r="R172">
        <v>28250</v>
      </c>
      <c r="S172">
        <v>32470</v>
      </c>
      <c r="T172">
        <v>37190</v>
      </c>
      <c r="U172">
        <v>41910</v>
      </c>
      <c r="V172">
        <v>46630</v>
      </c>
      <c r="W172">
        <v>52750</v>
      </c>
      <c r="X172">
        <v>60250</v>
      </c>
      <c r="Y172">
        <v>67800</v>
      </c>
      <c r="Z172">
        <v>75300</v>
      </c>
      <c r="AA172">
        <v>81350</v>
      </c>
      <c r="AB172">
        <v>87350</v>
      </c>
      <c r="AC172">
        <v>93400</v>
      </c>
      <c r="AD172">
        <v>99400</v>
      </c>
      <c r="AE172" t="s">
        <v>136</v>
      </c>
      <c r="AF172" t="s">
        <v>42</v>
      </c>
      <c r="AG172" t="s">
        <v>451</v>
      </c>
      <c r="AH172" t="s">
        <v>138</v>
      </c>
      <c r="AI172">
        <v>1</v>
      </c>
    </row>
    <row r="173" spans="1:35" x14ac:dyDescent="0.25">
      <c r="A173" t="s">
        <v>131</v>
      </c>
      <c r="B173" t="s">
        <v>474</v>
      </c>
      <c r="C173" t="s">
        <v>958</v>
      </c>
      <c r="D173" t="s">
        <v>408</v>
      </c>
      <c r="E173" s="1">
        <v>91200</v>
      </c>
      <c r="F173" t="s">
        <v>409</v>
      </c>
      <c r="G173">
        <v>32950</v>
      </c>
      <c r="H173">
        <v>37650</v>
      </c>
      <c r="I173">
        <v>42350</v>
      </c>
      <c r="J173">
        <v>47050</v>
      </c>
      <c r="K173">
        <v>50850</v>
      </c>
      <c r="L173">
        <v>54600</v>
      </c>
      <c r="M173">
        <v>58350</v>
      </c>
      <c r="N173">
        <v>62150</v>
      </c>
      <c r="O173">
        <v>19800</v>
      </c>
      <c r="P173">
        <v>22600</v>
      </c>
      <c r="Q173">
        <v>25450</v>
      </c>
      <c r="R173">
        <v>28250</v>
      </c>
      <c r="S173">
        <v>32470</v>
      </c>
      <c r="T173">
        <v>37190</v>
      </c>
      <c r="U173">
        <v>41910</v>
      </c>
      <c r="V173">
        <v>46630</v>
      </c>
      <c r="W173">
        <v>52750</v>
      </c>
      <c r="X173">
        <v>60250</v>
      </c>
      <c r="Y173">
        <v>67800</v>
      </c>
      <c r="Z173">
        <v>75300</v>
      </c>
      <c r="AA173">
        <v>81350</v>
      </c>
      <c r="AB173">
        <v>87350</v>
      </c>
      <c r="AC173">
        <v>93400</v>
      </c>
      <c r="AD173">
        <v>99400</v>
      </c>
      <c r="AE173" t="s">
        <v>136</v>
      </c>
      <c r="AF173" t="s">
        <v>42</v>
      </c>
      <c r="AG173" t="s">
        <v>451</v>
      </c>
      <c r="AH173" t="s">
        <v>138</v>
      </c>
      <c r="AI173">
        <v>1</v>
      </c>
    </row>
    <row r="174" spans="1:35" x14ac:dyDescent="0.25">
      <c r="A174" t="s">
        <v>131</v>
      </c>
      <c r="B174" t="s">
        <v>476</v>
      </c>
      <c r="C174" t="s">
        <v>959</v>
      </c>
      <c r="D174" t="s">
        <v>408</v>
      </c>
      <c r="E174" s="1">
        <v>91200</v>
      </c>
      <c r="F174" t="s">
        <v>409</v>
      </c>
      <c r="G174">
        <v>32950</v>
      </c>
      <c r="H174">
        <v>37650</v>
      </c>
      <c r="I174">
        <v>42350</v>
      </c>
      <c r="J174">
        <v>47050</v>
      </c>
      <c r="K174">
        <v>50850</v>
      </c>
      <c r="L174">
        <v>54600</v>
      </c>
      <c r="M174">
        <v>58350</v>
      </c>
      <c r="N174">
        <v>62150</v>
      </c>
      <c r="O174">
        <v>19800</v>
      </c>
      <c r="P174">
        <v>22600</v>
      </c>
      <c r="Q174">
        <v>25450</v>
      </c>
      <c r="R174">
        <v>28250</v>
      </c>
      <c r="S174">
        <v>32470</v>
      </c>
      <c r="T174">
        <v>37190</v>
      </c>
      <c r="U174">
        <v>41910</v>
      </c>
      <c r="V174">
        <v>46630</v>
      </c>
      <c r="W174">
        <v>52750</v>
      </c>
      <c r="X174">
        <v>60250</v>
      </c>
      <c r="Y174">
        <v>67800</v>
      </c>
      <c r="Z174">
        <v>75300</v>
      </c>
      <c r="AA174">
        <v>81350</v>
      </c>
      <c r="AB174">
        <v>87350</v>
      </c>
      <c r="AC174">
        <v>93400</v>
      </c>
      <c r="AD174">
        <v>99400</v>
      </c>
      <c r="AE174" t="s">
        <v>136</v>
      </c>
      <c r="AF174" t="s">
        <v>42</v>
      </c>
      <c r="AG174" t="s">
        <v>451</v>
      </c>
      <c r="AH174" t="s">
        <v>138</v>
      </c>
      <c r="AI174">
        <v>1</v>
      </c>
    </row>
    <row r="175" spans="1:35" x14ac:dyDescent="0.25">
      <c r="A175" t="s">
        <v>131</v>
      </c>
      <c r="B175" t="s">
        <v>478</v>
      </c>
      <c r="C175" t="s">
        <v>960</v>
      </c>
      <c r="D175" t="s">
        <v>408</v>
      </c>
      <c r="E175" s="1">
        <v>91200</v>
      </c>
      <c r="F175" t="s">
        <v>409</v>
      </c>
      <c r="G175">
        <v>32950</v>
      </c>
      <c r="H175">
        <v>37650</v>
      </c>
      <c r="I175">
        <v>42350</v>
      </c>
      <c r="J175">
        <v>47050</v>
      </c>
      <c r="K175">
        <v>50850</v>
      </c>
      <c r="L175">
        <v>54600</v>
      </c>
      <c r="M175">
        <v>58350</v>
      </c>
      <c r="N175">
        <v>62150</v>
      </c>
      <c r="O175">
        <v>19800</v>
      </c>
      <c r="P175">
        <v>22600</v>
      </c>
      <c r="Q175">
        <v>25450</v>
      </c>
      <c r="R175">
        <v>28250</v>
      </c>
      <c r="S175">
        <v>32470</v>
      </c>
      <c r="T175">
        <v>37190</v>
      </c>
      <c r="U175">
        <v>41910</v>
      </c>
      <c r="V175">
        <v>46630</v>
      </c>
      <c r="W175">
        <v>52750</v>
      </c>
      <c r="X175">
        <v>60250</v>
      </c>
      <c r="Y175">
        <v>67800</v>
      </c>
      <c r="Z175">
        <v>75300</v>
      </c>
      <c r="AA175">
        <v>81350</v>
      </c>
      <c r="AB175">
        <v>87350</v>
      </c>
      <c r="AC175">
        <v>93400</v>
      </c>
      <c r="AD175">
        <v>99400</v>
      </c>
      <c r="AE175" t="s">
        <v>136</v>
      </c>
      <c r="AF175" t="s">
        <v>42</v>
      </c>
      <c r="AG175" t="s">
        <v>451</v>
      </c>
      <c r="AH175" t="s">
        <v>138</v>
      </c>
      <c r="AI175">
        <v>1</v>
      </c>
    </row>
    <row r="176" spans="1:35" x14ac:dyDescent="0.25">
      <c r="A176" t="s">
        <v>131</v>
      </c>
      <c r="B176" t="s">
        <v>480</v>
      </c>
      <c r="C176" t="s">
        <v>961</v>
      </c>
      <c r="D176" t="s">
        <v>408</v>
      </c>
      <c r="E176" s="1">
        <v>91200</v>
      </c>
      <c r="F176" t="s">
        <v>409</v>
      </c>
      <c r="G176">
        <v>32950</v>
      </c>
      <c r="H176">
        <v>37650</v>
      </c>
      <c r="I176">
        <v>42350</v>
      </c>
      <c r="J176">
        <v>47050</v>
      </c>
      <c r="K176">
        <v>50850</v>
      </c>
      <c r="L176">
        <v>54600</v>
      </c>
      <c r="M176">
        <v>58350</v>
      </c>
      <c r="N176">
        <v>62150</v>
      </c>
      <c r="O176">
        <v>19800</v>
      </c>
      <c r="P176">
        <v>22600</v>
      </c>
      <c r="Q176">
        <v>25450</v>
      </c>
      <c r="R176">
        <v>28250</v>
      </c>
      <c r="S176">
        <v>32470</v>
      </c>
      <c r="T176">
        <v>37190</v>
      </c>
      <c r="U176">
        <v>41910</v>
      </c>
      <c r="V176">
        <v>46630</v>
      </c>
      <c r="W176">
        <v>52750</v>
      </c>
      <c r="X176">
        <v>60250</v>
      </c>
      <c r="Y176">
        <v>67800</v>
      </c>
      <c r="Z176">
        <v>75300</v>
      </c>
      <c r="AA176">
        <v>81350</v>
      </c>
      <c r="AB176">
        <v>87350</v>
      </c>
      <c r="AC176">
        <v>93400</v>
      </c>
      <c r="AD176">
        <v>99400</v>
      </c>
      <c r="AE176" t="s">
        <v>136</v>
      </c>
      <c r="AF176" t="s">
        <v>42</v>
      </c>
      <c r="AG176" t="s">
        <v>451</v>
      </c>
      <c r="AH176" t="s">
        <v>138</v>
      </c>
      <c r="AI176">
        <v>1</v>
      </c>
    </row>
    <row r="177" spans="1:35" x14ac:dyDescent="0.25">
      <c r="A177" t="s">
        <v>131</v>
      </c>
      <c r="B177" t="s">
        <v>482</v>
      </c>
      <c r="C177" t="s">
        <v>962</v>
      </c>
      <c r="D177" t="s">
        <v>408</v>
      </c>
      <c r="E177" s="1">
        <v>91200</v>
      </c>
      <c r="F177" t="s">
        <v>409</v>
      </c>
      <c r="G177">
        <v>32950</v>
      </c>
      <c r="H177">
        <v>37650</v>
      </c>
      <c r="I177">
        <v>42350</v>
      </c>
      <c r="J177">
        <v>47050</v>
      </c>
      <c r="K177">
        <v>50850</v>
      </c>
      <c r="L177">
        <v>54600</v>
      </c>
      <c r="M177">
        <v>58350</v>
      </c>
      <c r="N177">
        <v>62150</v>
      </c>
      <c r="O177">
        <v>19800</v>
      </c>
      <c r="P177">
        <v>22600</v>
      </c>
      <c r="Q177">
        <v>25450</v>
      </c>
      <c r="R177">
        <v>28250</v>
      </c>
      <c r="S177">
        <v>32470</v>
      </c>
      <c r="T177">
        <v>37190</v>
      </c>
      <c r="U177">
        <v>41910</v>
      </c>
      <c r="V177">
        <v>46630</v>
      </c>
      <c r="W177">
        <v>52750</v>
      </c>
      <c r="X177">
        <v>60250</v>
      </c>
      <c r="Y177">
        <v>67800</v>
      </c>
      <c r="Z177">
        <v>75300</v>
      </c>
      <c r="AA177">
        <v>81350</v>
      </c>
      <c r="AB177">
        <v>87350</v>
      </c>
      <c r="AC177">
        <v>93400</v>
      </c>
      <c r="AD177">
        <v>99400</v>
      </c>
      <c r="AE177" t="s">
        <v>136</v>
      </c>
      <c r="AF177" t="s">
        <v>42</v>
      </c>
      <c r="AG177" t="s">
        <v>451</v>
      </c>
      <c r="AH177" t="s">
        <v>138</v>
      </c>
      <c r="AI177">
        <v>1</v>
      </c>
    </row>
    <row r="178" spans="1:35" x14ac:dyDescent="0.25">
      <c r="A178" t="s">
        <v>131</v>
      </c>
      <c r="B178" t="s">
        <v>484</v>
      </c>
      <c r="C178" t="s">
        <v>963</v>
      </c>
      <c r="D178" t="s">
        <v>408</v>
      </c>
      <c r="E178" s="1">
        <v>91200</v>
      </c>
      <c r="F178" t="s">
        <v>409</v>
      </c>
      <c r="G178">
        <v>32950</v>
      </c>
      <c r="H178">
        <v>37650</v>
      </c>
      <c r="I178">
        <v>42350</v>
      </c>
      <c r="J178">
        <v>47050</v>
      </c>
      <c r="K178">
        <v>50850</v>
      </c>
      <c r="L178">
        <v>54600</v>
      </c>
      <c r="M178">
        <v>58350</v>
      </c>
      <c r="N178">
        <v>62150</v>
      </c>
      <c r="O178">
        <v>19800</v>
      </c>
      <c r="P178">
        <v>22600</v>
      </c>
      <c r="Q178">
        <v>25450</v>
      </c>
      <c r="R178">
        <v>28250</v>
      </c>
      <c r="S178">
        <v>32470</v>
      </c>
      <c r="T178">
        <v>37190</v>
      </c>
      <c r="U178">
        <v>41910</v>
      </c>
      <c r="V178">
        <v>46630</v>
      </c>
      <c r="W178">
        <v>52750</v>
      </c>
      <c r="X178">
        <v>60250</v>
      </c>
      <c r="Y178">
        <v>67800</v>
      </c>
      <c r="Z178">
        <v>75300</v>
      </c>
      <c r="AA178">
        <v>81350</v>
      </c>
      <c r="AB178">
        <v>87350</v>
      </c>
      <c r="AC178">
        <v>93400</v>
      </c>
      <c r="AD178">
        <v>99400</v>
      </c>
      <c r="AE178" t="s">
        <v>136</v>
      </c>
      <c r="AF178" t="s">
        <v>42</v>
      </c>
      <c r="AG178" t="s">
        <v>451</v>
      </c>
      <c r="AH178" t="s">
        <v>138</v>
      </c>
      <c r="AI178">
        <v>1</v>
      </c>
    </row>
    <row r="179" spans="1:35" x14ac:dyDescent="0.25">
      <c r="A179" t="s">
        <v>131</v>
      </c>
      <c r="B179" t="s">
        <v>486</v>
      </c>
      <c r="C179" t="s">
        <v>964</v>
      </c>
      <c r="D179" t="s">
        <v>290</v>
      </c>
      <c r="E179" s="1">
        <v>140200</v>
      </c>
      <c r="F179" t="s">
        <v>291</v>
      </c>
      <c r="G179">
        <v>49100</v>
      </c>
      <c r="H179">
        <v>56100</v>
      </c>
      <c r="I179">
        <v>63100</v>
      </c>
      <c r="J179">
        <v>70100</v>
      </c>
      <c r="K179">
        <v>75750</v>
      </c>
      <c r="L179">
        <v>81350</v>
      </c>
      <c r="M179">
        <v>86950</v>
      </c>
      <c r="N179">
        <v>92550</v>
      </c>
      <c r="O179">
        <v>29450</v>
      </c>
      <c r="P179">
        <v>33650</v>
      </c>
      <c r="Q179">
        <v>37850</v>
      </c>
      <c r="R179">
        <v>42050</v>
      </c>
      <c r="S179">
        <v>45450</v>
      </c>
      <c r="T179">
        <v>48800</v>
      </c>
      <c r="U179">
        <v>52150</v>
      </c>
      <c r="V179">
        <v>55550</v>
      </c>
      <c r="W179">
        <v>78300</v>
      </c>
      <c r="X179">
        <v>89500</v>
      </c>
      <c r="Y179">
        <v>100700</v>
      </c>
      <c r="Z179">
        <v>111850</v>
      </c>
      <c r="AA179">
        <v>120800</v>
      </c>
      <c r="AB179">
        <v>129750</v>
      </c>
      <c r="AC179">
        <v>138700</v>
      </c>
      <c r="AD179">
        <v>147650</v>
      </c>
      <c r="AE179" t="s">
        <v>136</v>
      </c>
      <c r="AF179" t="s">
        <v>43</v>
      </c>
      <c r="AG179" t="s">
        <v>71</v>
      </c>
      <c r="AH179" t="s">
        <v>138</v>
      </c>
      <c r="AI179">
        <v>1</v>
      </c>
    </row>
    <row r="180" spans="1:35" x14ac:dyDescent="0.25">
      <c r="A180" t="s">
        <v>131</v>
      </c>
      <c r="B180" t="s">
        <v>487</v>
      </c>
      <c r="C180" t="s">
        <v>965</v>
      </c>
      <c r="D180" t="s">
        <v>290</v>
      </c>
      <c r="E180" s="1">
        <v>140200</v>
      </c>
      <c r="F180" t="s">
        <v>291</v>
      </c>
      <c r="G180">
        <v>49100</v>
      </c>
      <c r="H180">
        <v>56100</v>
      </c>
      <c r="I180">
        <v>63100</v>
      </c>
      <c r="J180">
        <v>70100</v>
      </c>
      <c r="K180">
        <v>75750</v>
      </c>
      <c r="L180">
        <v>81350</v>
      </c>
      <c r="M180">
        <v>86950</v>
      </c>
      <c r="N180">
        <v>92550</v>
      </c>
      <c r="O180">
        <v>29450</v>
      </c>
      <c r="P180">
        <v>33650</v>
      </c>
      <c r="Q180">
        <v>37850</v>
      </c>
      <c r="R180">
        <v>42050</v>
      </c>
      <c r="S180">
        <v>45450</v>
      </c>
      <c r="T180">
        <v>48800</v>
      </c>
      <c r="U180">
        <v>52150</v>
      </c>
      <c r="V180">
        <v>55550</v>
      </c>
      <c r="W180">
        <v>78300</v>
      </c>
      <c r="X180">
        <v>89500</v>
      </c>
      <c r="Y180">
        <v>100700</v>
      </c>
      <c r="Z180">
        <v>111850</v>
      </c>
      <c r="AA180">
        <v>120800</v>
      </c>
      <c r="AB180">
        <v>129750</v>
      </c>
      <c r="AC180">
        <v>138700</v>
      </c>
      <c r="AD180">
        <v>147650</v>
      </c>
      <c r="AE180" t="s">
        <v>136</v>
      </c>
      <c r="AF180" t="s">
        <v>43</v>
      </c>
      <c r="AG180" t="s">
        <v>71</v>
      </c>
      <c r="AH180" t="s">
        <v>138</v>
      </c>
      <c r="AI180">
        <v>1</v>
      </c>
    </row>
    <row r="181" spans="1:35" x14ac:dyDescent="0.25">
      <c r="A181" t="s">
        <v>131</v>
      </c>
      <c r="B181" t="s">
        <v>489</v>
      </c>
      <c r="C181" t="s">
        <v>966</v>
      </c>
      <c r="D181" t="s">
        <v>290</v>
      </c>
      <c r="E181" s="1">
        <v>140200</v>
      </c>
      <c r="F181" t="s">
        <v>291</v>
      </c>
      <c r="G181">
        <v>49100</v>
      </c>
      <c r="H181">
        <v>56100</v>
      </c>
      <c r="I181">
        <v>63100</v>
      </c>
      <c r="J181">
        <v>70100</v>
      </c>
      <c r="K181">
        <v>75750</v>
      </c>
      <c r="L181">
        <v>81350</v>
      </c>
      <c r="M181">
        <v>86950</v>
      </c>
      <c r="N181">
        <v>92550</v>
      </c>
      <c r="O181">
        <v>29450</v>
      </c>
      <c r="P181">
        <v>33650</v>
      </c>
      <c r="Q181">
        <v>37850</v>
      </c>
      <c r="R181">
        <v>42050</v>
      </c>
      <c r="S181">
        <v>45450</v>
      </c>
      <c r="T181">
        <v>48800</v>
      </c>
      <c r="U181">
        <v>52150</v>
      </c>
      <c r="V181">
        <v>55550</v>
      </c>
      <c r="W181">
        <v>78300</v>
      </c>
      <c r="X181">
        <v>89500</v>
      </c>
      <c r="Y181">
        <v>100700</v>
      </c>
      <c r="Z181">
        <v>111850</v>
      </c>
      <c r="AA181">
        <v>120800</v>
      </c>
      <c r="AB181">
        <v>129750</v>
      </c>
      <c r="AC181">
        <v>138700</v>
      </c>
      <c r="AD181">
        <v>147650</v>
      </c>
      <c r="AE181" t="s">
        <v>136</v>
      </c>
      <c r="AF181" t="s">
        <v>43</v>
      </c>
      <c r="AG181" t="s">
        <v>71</v>
      </c>
      <c r="AH181" t="s">
        <v>138</v>
      </c>
      <c r="AI181">
        <v>1</v>
      </c>
    </row>
    <row r="182" spans="1:35" x14ac:dyDescent="0.25">
      <c r="A182" t="s">
        <v>131</v>
      </c>
      <c r="B182" t="s">
        <v>491</v>
      </c>
      <c r="C182" t="s">
        <v>967</v>
      </c>
      <c r="D182" t="s">
        <v>290</v>
      </c>
      <c r="E182" s="1">
        <v>140200</v>
      </c>
      <c r="F182" t="s">
        <v>291</v>
      </c>
      <c r="G182">
        <v>49100</v>
      </c>
      <c r="H182">
        <v>56100</v>
      </c>
      <c r="I182">
        <v>63100</v>
      </c>
      <c r="J182">
        <v>70100</v>
      </c>
      <c r="K182">
        <v>75750</v>
      </c>
      <c r="L182">
        <v>81350</v>
      </c>
      <c r="M182">
        <v>86950</v>
      </c>
      <c r="N182">
        <v>92550</v>
      </c>
      <c r="O182">
        <v>29450</v>
      </c>
      <c r="P182">
        <v>33650</v>
      </c>
      <c r="Q182">
        <v>37850</v>
      </c>
      <c r="R182">
        <v>42050</v>
      </c>
      <c r="S182">
        <v>45450</v>
      </c>
      <c r="T182">
        <v>48800</v>
      </c>
      <c r="U182">
        <v>52150</v>
      </c>
      <c r="V182">
        <v>55550</v>
      </c>
      <c r="W182">
        <v>78300</v>
      </c>
      <c r="X182">
        <v>89500</v>
      </c>
      <c r="Y182">
        <v>100700</v>
      </c>
      <c r="Z182">
        <v>111850</v>
      </c>
      <c r="AA182">
        <v>120800</v>
      </c>
      <c r="AB182">
        <v>129750</v>
      </c>
      <c r="AC182">
        <v>138700</v>
      </c>
      <c r="AD182">
        <v>147650</v>
      </c>
      <c r="AE182" t="s">
        <v>136</v>
      </c>
      <c r="AF182" t="s">
        <v>43</v>
      </c>
      <c r="AG182" t="s">
        <v>71</v>
      </c>
      <c r="AH182" t="s">
        <v>138</v>
      </c>
      <c r="AI182">
        <v>1</v>
      </c>
    </row>
    <row r="183" spans="1:35" x14ac:dyDescent="0.25">
      <c r="A183" t="s">
        <v>131</v>
      </c>
      <c r="B183" t="s">
        <v>492</v>
      </c>
      <c r="C183" t="s">
        <v>968</v>
      </c>
      <c r="D183" t="s">
        <v>290</v>
      </c>
      <c r="E183" s="1">
        <v>140200</v>
      </c>
      <c r="F183" t="s">
        <v>291</v>
      </c>
      <c r="G183">
        <v>49100</v>
      </c>
      <c r="H183">
        <v>56100</v>
      </c>
      <c r="I183">
        <v>63100</v>
      </c>
      <c r="J183">
        <v>70100</v>
      </c>
      <c r="K183">
        <v>75750</v>
      </c>
      <c r="L183">
        <v>81350</v>
      </c>
      <c r="M183">
        <v>86950</v>
      </c>
      <c r="N183">
        <v>92550</v>
      </c>
      <c r="O183">
        <v>29450</v>
      </c>
      <c r="P183">
        <v>33650</v>
      </c>
      <c r="Q183">
        <v>37850</v>
      </c>
      <c r="R183">
        <v>42050</v>
      </c>
      <c r="S183">
        <v>45450</v>
      </c>
      <c r="T183">
        <v>48800</v>
      </c>
      <c r="U183">
        <v>52150</v>
      </c>
      <c r="V183">
        <v>55550</v>
      </c>
      <c r="W183">
        <v>78300</v>
      </c>
      <c r="X183">
        <v>89500</v>
      </c>
      <c r="Y183">
        <v>100700</v>
      </c>
      <c r="Z183">
        <v>111850</v>
      </c>
      <c r="AA183">
        <v>120800</v>
      </c>
      <c r="AB183">
        <v>129750</v>
      </c>
      <c r="AC183">
        <v>138700</v>
      </c>
      <c r="AD183">
        <v>147650</v>
      </c>
      <c r="AE183" t="s">
        <v>136</v>
      </c>
      <c r="AF183" t="s">
        <v>43</v>
      </c>
      <c r="AG183" t="s">
        <v>71</v>
      </c>
      <c r="AH183" t="s">
        <v>138</v>
      </c>
      <c r="AI183">
        <v>1</v>
      </c>
    </row>
    <row r="184" spans="1:35" x14ac:dyDescent="0.25">
      <c r="A184" t="s">
        <v>131</v>
      </c>
      <c r="B184" t="s">
        <v>494</v>
      </c>
      <c r="C184" t="s">
        <v>969</v>
      </c>
      <c r="D184" t="s">
        <v>290</v>
      </c>
      <c r="E184" s="1">
        <v>140200</v>
      </c>
      <c r="F184" t="s">
        <v>291</v>
      </c>
      <c r="G184">
        <v>49100</v>
      </c>
      <c r="H184">
        <v>56100</v>
      </c>
      <c r="I184">
        <v>63100</v>
      </c>
      <c r="J184">
        <v>70100</v>
      </c>
      <c r="K184">
        <v>75750</v>
      </c>
      <c r="L184">
        <v>81350</v>
      </c>
      <c r="M184">
        <v>86950</v>
      </c>
      <c r="N184">
        <v>92550</v>
      </c>
      <c r="O184">
        <v>29450</v>
      </c>
      <c r="P184">
        <v>33650</v>
      </c>
      <c r="Q184">
        <v>37850</v>
      </c>
      <c r="R184">
        <v>42050</v>
      </c>
      <c r="S184">
        <v>45450</v>
      </c>
      <c r="T184">
        <v>48800</v>
      </c>
      <c r="U184">
        <v>52150</v>
      </c>
      <c r="V184">
        <v>55550</v>
      </c>
      <c r="W184">
        <v>78300</v>
      </c>
      <c r="X184">
        <v>89500</v>
      </c>
      <c r="Y184">
        <v>100700</v>
      </c>
      <c r="Z184">
        <v>111850</v>
      </c>
      <c r="AA184">
        <v>120800</v>
      </c>
      <c r="AB184">
        <v>129750</v>
      </c>
      <c r="AC184">
        <v>138700</v>
      </c>
      <c r="AD184">
        <v>147650</v>
      </c>
      <c r="AE184" t="s">
        <v>136</v>
      </c>
      <c r="AF184" t="s">
        <v>43</v>
      </c>
      <c r="AG184" t="s">
        <v>71</v>
      </c>
      <c r="AH184" t="s">
        <v>138</v>
      </c>
      <c r="AI184">
        <v>1</v>
      </c>
    </row>
    <row r="185" spans="1:35" x14ac:dyDescent="0.25">
      <c r="A185" t="s">
        <v>131</v>
      </c>
      <c r="B185" t="s">
        <v>496</v>
      </c>
      <c r="C185" t="s">
        <v>970</v>
      </c>
      <c r="D185" t="s">
        <v>290</v>
      </c>
      <c r="E185" s="1">
        <v>140200</v>
      </c>
      <c r="F185" t="s">
        <v>291</v>
      </c>
      <c r="G185">
        <v>49100</v>
      </c>
      <c r="H185">
        <v>56100</v>
      </c>
      <c r="I185">
        <v>63100</v>
      </c>
      <c r="J185">
        <v>70100</v>
      </c>
      <c r="K185">
        <v>75750</v>
      </c>
      <c r="L185">
        <v>81350</v>
      </c>
      <c r="M185">
        <v>86950</v>
      </c>
      <c r="N185">
        <v>92550</v>
      </c>
      <c r="O185">
        <v>29450</v>
      </c>
      <c r="P185">
        <v>33650</v>
      </c>
      <c r="Q185">
        <v>37850</v>
      </c>
      <c r="R185">
        <v>42050</v>
      </c>
      <c r="S185">
        <v>45450</v>
      </c>
      <c r="T185">
        <v>48800</v>
      </c>
      <c r="U185">
        <v>52150</v>
      </c>
      <c r="V185">
        <v>55550</v>
      </c>
      <c r="W185">
        <v>78300</v>
      </c>
      <c r="X185">
        <v>89500</v>
      </c>
      <c r="Y185">
        <v>100700</v>
      </c>
      <c r="Z185">
        <v>111850</v>
      </c>
      <c r="AA185">
        <v>120800</v>
      </c>
      <c r="AB185">
        <v>129750</v>
      </c>
      <c r="AC185">
        <v>138700</v>
      </c>
      <c r="AD185">
        <v>147650</v>
      </c>
      <c r="AE185" t="s">
        <v>136</v>
      </c>
      <c r="AF185" t="s">
        <v>43</v>
      </c>
      <c r="AG185" t="s">
        <v>71</v>
      </c>
      <c r="AH185" t="s">
        <v>138</v>
      </c>
      <c r="AI185">
        <v>1</v>
      </c>
    </row>
    <row r="186" spans="1:35" x14ac:dyDescent="0.25">
      <c r="A186" t="s">
        <v>131</v>
      </c>
      <c r="B186" t="s">
        <v>497</v>
      </c>
      <c r="C186" t="s">
        <v>971</v>
      </c>
      <c r="D186" t="s">
        <v>498</v>
      </c>
      <c r="E186" s="1">
        <v>126500</v>
      </c>
      <c r="F186" t="s">
        <v>499</v>
      </c>
      <c r="G186">
        <v>44250</v>
      </c>
      <c r="H186">
        <v>50550</v>
      </c>
      <c r="I186">
        <v>56850</v>
      </c>
      <c r="J186">
        <v>63150</v>
      </c>
      <c r="K186">
        <v>68250</v>
      </c>
      <c r="L186">
        <v>73300</v>
      </c>
      <c r="M186">
        <v>78350</v>
      </c>
      <c r="N186">
        <v>83400</v>
      </c>
      <c r="O186">
        <v>26550</v>
      </c>
      <c r="P186">
        <v>30350</v>
      </c>
      <c r="Q186">
        <v>34150</v>
      </c>
      <c r="R186">
        <v>37900</v>
      </c>
      <c r="S186">
        <v>40950</v>
      </c>
      <c r="T186">
        <v>44000</v>
      </c>
      <c r="U186">
        <v>47000</v>
      </c>
      <c r="V186">
        <v>50050</v>
      </c>
      <c r="W186">
        <v>62600</v>
      </c>
      <c r="X186">
        <v>71550</v>
      </c>
      <c r="Y186">
        <v>80500</v>
      </c>
      <c r="Z186">
        <v>89400</v>
      </c>
      <c r="AA186">
        <v>96600</v>
      </c>
      <c r="AB186">
        <v>103750</v>
      </c>
      <c r="AC186">
        <v>110900</v>
      </c>
      <c r="AD186">
        <v>118050</v>
      </c>
      <c r="AE186" t="s">
        <v>136</v>
      </c>
      <c r="AF186" t="s">
        <v>43</v>
      </c>
      <c r="AG186" t="s">
        <v>71</v>
      </c>
      <c r="AH186" t="s">
        <v>138</v>
      </c>
      <c r="AI186">
        <v>1</v>
      </c>
    </row>
    <row r="187" spans="1:35" x14ac:dyDescent="0.25">
      <c r="A187" t="s">
        <v>131</v>
      </c>
      <c r="B187" t="s">
        <v>501</v>
      </c>
      <c r="C187" t="s">
        <v>972</v>
      </c>
      <c r="D187" t="s">
        <v>290</v>
      </c>
      <c r="E187" s="1">
        <v>140200</v>
      </c>
      <c r="F187" t="s">
        <v>291</v>
      </c>
      <c r="G187">
        <v>49100</v>
      </c>
      <c r="H187">
        <v>56100</v>
      </c>
      <c r="I187">
        <v>63100</v>
      </c>
      <c r="J187">
        <v>70100</v>
      </c>
      <c r="K187">
        <v>75750</v>
      </c>
      <c r="L187">
        <v>81350</v>
      </c>
      <c r="M187">
        <v>86950</v>
      </c>
      <c r="N187">
        <v>92550</v>
      </c>
      <c r="O187">
        <v>29450</v>
      </c>
      <c r="P187">
        <v>33650</v>
      </c>
      <c r="Q187">
        <v>37850</v>
      </c>
      <c r="R187">
        <v>42050</v>
      </c>
      <c r="S187">
        <v>45450</v>
      </c>
      <c r="T187">
        <v>48800</v>
      </c>
      <c r="U187">
        <v>52150</v>
      </c>
      <c r="V187">
        <v>55550</v>
      </c>
      <c r="W187">
        <v>78300</v>
      </c>
      <c r="X187">
        <v>89500</v>
      </c>
      <c r="Y187">
        <v>100700</v>
      </c>
      <c r="Z187">
        <v>111850</v>
      </c>
      <c r="AA187">
        <v>120800</v>
      </c>
      <c r="AB187">
        <v>129750</v>
      </c>
      <c r="AC187">
        <v>138700</v>
      </c>
      <c r="AD187">
        <v>147650</v>
      </c>
      <c r="AE187" t="s">
        <v>136</v>
      </c>
      <c r="AF187" t="s">
        <v>43</v>
      </c>
      <c r="AG187" t="s">
        <v>71</v>
      </c>
      <c r="AH187" t="s">
        <v>138</v>
      </c>
      <c r="AI187">
        <v>1</v>
      </c>
    </row>
    <row r="188" spans="1:35" x14ac:dyDescent="0.25">
      <c r="A188" t="s">
        <v>131</v>
      </c>
      <c r="B188" t="s">
        <v>503</v>
      </c>
      <c r="C188" t="s">
        <v>973</v>
      </c>
      <c r="D188" t="s">
        <v>290</v>
      </c>
      <c r="E188" s="1">
        <v>140200</v>
      </c>
      <c r="F188" t="s">
        <v>291</v>
      </c>
      <c r="G188">
        <v>49100</v>
      </c>
      <c r="H188">
        <v>56100</v>
      </c>
      <c r="I188">
        <v>63100</v>
      </c>
      <c r="J188">
        <v>70100</v>
      </c>
      <c r="K188">
        <v>75750</v>
      </c>
      <c r="L188">
        <v>81350</v>
      </c>
      <c r="M188">
        <v>86950</v>
      </c>
      <c r="N188">
        <v>92550</v>
      </c>
      <c r="O188">
        <v>29450</v>
      </c>
      <c r="P188">
        <v>33650</v>
      </c>
      <c r="Q188">
        <v>37850</v>
      </c>
      <c r="R188">
        <v>42050</v>
      </c>
      <c r="S188">
        <v>45450</v>
      </c>
      <c r="T188">
        <v>48800</v>
      </c>
      <c r="U188">
        <v>52150</v>
      </c>
      <c r="V188">
        <v>55550</v>
      </c>
      <c r="W188">
        <v>78300</v>
      </c>
      <c r="X188">
        <v>89500</v>
      </c>
      <c r="Y188">
        <v>100700</v>
      </c>
      <c r="Z188">
        <v>111850</v>
      </c>
      <c r="AA188">
        <v>120800</v>
      </c>
      <c r="AB188">
        <v>129750</v>
      </c>
      <c r="AC188">
        <v>138700</v>
      </c>
      <c r="AD188">
        <v>147650</v>
      </c>
      <c r="AE188" t="s">
        <v>136</v>
      </c>
      <c r="AF188" t="s">
        <v>43</v>
      </c>
      <c r="AG188" t="s">
        <v>71</v>
      </c>
      <c r="AH188" t="s">
        <v>138</v>
      </c>
      <c r="AI188">
        <v>1</v>
      </c>
    </row>
    <row r="189" spans="1:35" x14ac:dyDescent="0.25">
      <c r="A189" t="s">
        <v>131</v>
      </c>
      <c r="B189" t="s">
        <v>504</v>
      </c>
      <c r="C189" t="s">
        <v>1136</v>
      </c>
      <c r="D189" t="s">
        <v>290</v>
      </c>
      <c r="E189" s="1">
        <v>140200</v>
      </c>
      <c r="F189" t="s">
        <v>291</v>
      </c>
      <c r="G189">
        <v>49100</v>
      </c>
      <c r="H189">
        <v>56100</v>
      </c>
      <c r="I189">
        <v>63100</v>
      </c>
      <c r="J189">
        <v>70100</v>
      </c>
      <c r="K189">
        <v>75750</v>
      </c>
      <c r="L189">
        <v>81350</v>
      </c>
      <c r="M189">
        <v>86950</v>
      </c>
      <c r="N189">
        <v>92550</v>
      </c>
      <c r="O189">
        <v>29450</v>
      </c>
      <c r="P189">
        <v>33650</v>
      </c>
      <c r="Q189">
        <v>37850</v>
      </c>
      <c r="R189">
        <v>42050</v>
      </c>
      <c r="S189">
        <v>45450</v>
      </c>
      <c r="T189">
        <v>48800</v>
      </c>
      <c r="U189">
        <v>52150</v>
      </c>
      <c r="V189">
        <v>55550</v>
      </c>
      <c r="W189">
        <v>78300</v>
      </c>
      <c r="X189">
        <v>89500</v>
      </c>
      <c r="Y189">
        <v>100700</v>
      </c>
      <c r="Z189">
        <v>111850</v>
      </c>
      <c r="AA189">
        <v>120800</v>
      </c>
      <c r="AB189">
        <v>129750</v>
      </c>
      <c r="AC189">
        <v>138700</v>
      </c>
      <c r="AD189">
        <v>147650</v>
      </c>
      <c r="AE189" t="s">
        <v>136</v>
      </c>
      <c r="AF189" t="s">
        <v>43</v>
      </c>
      <c r="AG189" t="s">
        <v>71</v>
      </c>
      <c r="AH189" t="s">
        <v>138</v>
      </c>
      <c r="AI189">
        <v>1</v>
      </c>
    </row>
    <row r="190" spans="1:35" x14ac:dyDescent="0.25">
      <c r="A190" t="s">
        <v>131</v>
      </c>
      <c r="B190" t="s">
        <v>506</v>
      </c>
      <c r="C190" t="s">
        <v>974</v>
      </c>
      <c r="D190" t="s">
        <v>290</v>
      </c>
      <c r="E190" s="1">
        <v>140200</v>
      </c>
      <c r="F190" t="s">
        <v>291</v>
      </c>
      <c r="G190">
        <v>49100</v>
      </c>
      <c r="H190">
        <v>56100</v>
      </c>
      <c r="I190">
        <v>63100</v>
      </c>
      <c r="J190">
        <v>70100</v>
      </c>
      <c r="K190">
        <v>75750</v>
      </c>
      <c r="L190">
        <v>81350</v>
      </c>
      <c r="M190">
        <v>86950</v>
      </c>
      <c r="N190">
        <v>92550</v>
      </c>
      <c r="O190">
        <v>29450</v>
      </c>
      <c r="P190">
        <v>33650</v>
      </c>
      <c r="Q190">
        <v>37850</v>
      </c>
      <c r="R190">
        <v>42050</v>
      </c>
      <c r="S190">
        <v>45450</v>
      </c>
      <c r="T190">
        <v>48800</v>
      </c>
      <c r="U190">
        <v>52150</v>
      </c>
      <c r="V190">
        <v>55550</v>
      </c>
      <c r="W190">
        <v>78300</v>
      </c>
      <c r="X190">
        <v>89500</v>
      </c>
      <c r="Y190">
        <v>100700</v>
      </c>
      <c r="Z190">
        <v>111850</v>
      </c>
      <c r="AA190">
        <v>120800</v>
      </c>
      <c r="AB190">
        <v>129750</v>
      </c>
      <c r="AC190">
        <v>138700</v>
      </c>
      <c r="AD190">
        <v>147650</v>
      </c>
      <c r="AE190" t="s">
        <v>136</v>
      </c>
      <c r="AF190" t="s">
        <v>43</v>
      </c>
      <c r="AG190" t="s">
        <v>71</v>
      </c>
      <c r="AH190" t="s">
        <v>138</v>
      </c>
      <c r="AI190">
        <v>1</v>
      </c>
    </row>
    <row r="191" spans="1:35" x14ac:dyDescent="0.25">
      <c r="A191" t="s">
        <v>131</v>
      </c>
      <c r="B191" t="s">
        <v>508</v>
      </c>
      <c r="C191" t="s">
        <v>975</v>
      </c>
      <c r="D191" t="s">
        <v>498</v>
      </c>
      <c r="E191" s="1">
        <v>126500</v>
      </c>
      <c r="F191" t="s">
        <v>499</v>
      </c>
      <c r="G191">
        <v>44250</v>
      </c>
      <c r="H191">
        <v>50550</v>
      </c>
      <c r="I191">
        <v>56850</v>
      </c>
      <c r="J191">
        <v>63150</v>
      </c>
      <c r="K191">
        <v>68250</v>
      </c>
      <c r="L191">
        <v>73300</v>
      </c>
      <c r="M191">
        <v>78350</v>
      </c>
      <c r="N191">
        <v>83400</v>
      </c>
      <c r="O191">
        <v>26550</v>
      </c>
      <c r="P191">
        <v>30350</v>
      </c>
      <c r="Q191">
        <v>34150</v>
      </c>
      <c r="R191">
        <v>37900</v>
      </c>
      <c r="S191">
        <v>40950</v>
      </c>
      <c r="T191">
        <v>44000</v>
      </c>
      <c r="U191">
        <v>47000</v>
      </c>
      <c r="V191">
        <v>50050</v>
      </c>
      <c r="W191">
        <v>62600</v>
      </c>
      <c r="X191">
        <v>71550</v>
      </c>
      <c r="Y191">
        <v>80500</v>
      </c>
      <c r="Z191">
        <v>89400</v>
      </c>
      <c r="AA191">
        <v>96600</v>
      </c>
      <c r="AB191">
        <v>103750</v>
      </c>
      <c r="AC191">
        <v>110900</v>
      </c>
      <c r="AD191">
        <v>118050</v>
      </c>
      <c r="AE191" t="s">
        <v>136</v>
      </c>
      <c r="AF191" t="s">
        <v>43</v>
      </c>
      <c r="AG191" t="s">
        <v>71</v>
      </c>
      <c r="AH191" t="s">
        <v>138</v>
      </c>
      <c r="AI191">
        <v>1</v>
      </c>
    </row>
    <row r="192" spans="1:35" x14ac:dyDescent="0.25">
      <c r="A192" t="s">
        <v>131</v>
      </c>
      <c r="B192" t="s">
        <v>510</v>
      </c>
      <c r="C192" t="s">
        <v>976</v>
      </c>
      <c r="D192" t="s">
        <v>290</v>
      </c>
      <c r="E192" s="1">
        <v>140200</v>
      </c>
      <c r="F192" t="s">
        <v>291</v>
      </c>
      <c r="G192">
        <v>49100</v>
      </c>
      <c r="H192">
        <v>56100</v>
      </c>
      <c r="I192">
        <v>63100</v>
      </c>
      <c r="J192">
        <v>70100</v>
      </c>
      <c r="K192">
        <v>75750</v>
      </c>
      <c r="L192">
        <v>81350</v>
      </c>
      <c r="M192">
        <v>86950</v>
      </c>
      <c r="N192">
        <v>92550</v>
      </c>
      <c r="O192">
        <v>29450</v>
      </c>
      <c r="P192">
        <v>33650</v>
      </c>
      <c r="Q192">
        <v>37850</v>
      </c>
      <c r="R192">
        <v>42050</v>
      </c>
      <c r="S192">
        <v>45450</v>
      </c>
      <c r="T192">
        <v>48800</v>
      </c>
      <c r="U192">
        <v>52150</v>
      </c>
      <c r="V192">
        <v>55550</v>
      </c>
      <c r="W192">
        <v>78300</v>
      </c>
      <c r="X192">
        <v>89500</v>
      </c>
      <c r="Y192">
        <v>100700</v>
      </c>
      <c r="Z192">
        <v>111850</v>
      </c>
      <c r="AA192">
        <v>120800</v>
      </c>
      <c r="AB192">
        <v>129750</v>
      </c>
      <c r="AC192">
        <v>138700</v>
      </c>
      <c r="AD192">
        <v>147650</v>
      </c>
      <c r="AE192" t="s">
        <v>136</v>
      </c>
      <c r="AF192" t="s">
        <v>43</v>
      </c>
      <c r="AG192" t="s">
        <v>71</v>
      </c>
      <c r="AH192" t="s">
        <v>138</v>
      </c>
      <c r="AI192">
        <v>1</v>
      </c>
    </row>
    <row r="193" spans="1:35" x14ac:dyDescent="0.25">
      <c r="A193" t="s">
        <v>131</v>
      </c>
      <c r="B193" t="s">
        <v>512</v>
      </c>
      <c r="C193" t="s">
        <v>977</v>
      </c>
      <c r="D193" t="s">
        <v>498</v>
      </c>
      <c r="E193" s="1">
        <v>126500</v>
      </c>
      <c r="F193" t="s">
        <v>499</v>
      </c>
      <c r="G193">
        <v>44250</v>
      </c>
      <c r="H193">
        <v>50550</v>
      </c>
      <c r="I193">
        <v>56850</v>
      </c>
      <c r="J193">
        <v>63150</v>
      </c>
      <c r="K193">
        <v>68250</v>
      </c>
      <c r="L193">
        <v>73300</v>
      </c>
      <c r="M193">
        <v>78350</v>
      </c>
      <c r="N193">
        <v>83400</v>
      </c>
      <c r="O193">
        <v>26550</v>
      </c>
      <c r="P193">
        <v>30350</v>
      </c>
      <c r="Q193">
        <v>34150</v>
      </c>
      <c r="R193">
        <v>37900</v>
      </c>
      <c r="S193">
        <v>40950</v>
      </c>
      <c r="T193">
        <v>44000</v>
      </c>
      <c r="U193">
        <v>47000</v>
      </c>
      <c r="V193">
        <v>50050</v>
      </c>
      <c r="W193">
        <v>62600</v>
      </c>
      <c r="X193">
        <v>71550</v>
      </c>
      <c r="Y193">
        <v>80500</v>
      </c>
      <c r="Z193">
        <v>89400</v>
      </c>
      <c r="AA193">
        <v>96600</v>
      </c>
      <c r="AB193">
        <v>103750</v>
      </c>
      <c r="AC193">
        <v>110900</v>
      </c>
      <c r="AD193">
        <v>118050</v>
      </c>
      <c r="AE193" t="s">
        <v>136</v>
      </c>
      <c r="AF193" t="s">
        <v>43</v>
      </c>
      <c r="AG193" t="s">
        <v>71</v>
      </c>
      <c r="AH193" t="s">
        <v>138</v>
      </c>
      <c r="AI193">
        <v>1</v>
      </c>
    </row>
    <row r="194" spans="1:35" x14ac:dyDescent="0.25">
      <c r="A194" t="s">
        <v>131</v>
      </c>
      <c r="B194" t="s">
        <v>514</v>
      </c>
      <c r="C194" t="s">
        <v>978</v>
      </c>
      <c r="D194" t="s">
        <v>498</v>
      </c>
      <c r="E194" s="1">
        <v>126500</v>
      </c>
      <c r="F194" t="s">
        <v>499</v>
      </c>
      <c r="G194">
        <v>44250</v>
      </c>
      <c r="H194">
        <v>50550</v>
      </c>
      <c r="I194">
        <v>56850</v>
      </c>
      <c r="J194">
        <v>63150</v>
      </c>
      <c r="K194">
        <v>68250</v>
      </c>
      <c r="L194">
        <v>73300</v>
      </c>
      <c r="M194">
        <v>78350</v>
      </c>
      <c r="N194">
        <v>83400</v>
      </c>
      <c r="O194">
        <v>26550</v>
      </c>
      <c r="P194">
        <v>30350</v>
      </c>
      <c r="Q194">
        <v>34150</v>
      </c>
      <c r="R194">
        <v>37900</v>
      </c>
      <c r="S194">
        <v>40950</v>
      </c>
      <c r="T194">
        <v>44000</v>
      </c>
      <c r="U194">
        <v>47000</v>
      </c>
      <c r="V194">
        <v>50050</v>
      </c>
      <c r="W194">
        <v>62600</v>
      </c>
      <c r="X194">
        <v>71550</v>
      </c>
      <c r="Y194">
        <v>80500</v>
      </c>
      <c r="Z194">
        <v>89400</v>
      </c>
      <c r="AA194">
        <v>96600</v>
      </c>
      <c r="AB194">
        <v>103750</v>
      </c>
      <c r="AC194">
        <v>110900</v>
      </c>
      <c r="AD194">
        <v>118050</v>
      </c>
      <c r="AE194" t="s">
        <v>136</v>
      </c>
      <c r="AF194" t="s">
        <v>43</v>
      </c>
      <c r="AG194" t="s">
        <v>71</v>
      </c>
      <c r="AH194" t="s">
        <v>138</v>
      </c>
      <c r="AI194">
        <v>1</v>
      </c>
    </row>
    <row r="195" spans="1:35" x14ac:dyDescent="0.25">
      <c r="A195" t="s">
        <v>131</v>
      </c>
      <c r="B195" t="s">
        <v>516</v>
      </c>
      <c r="C195" t="s">
        <v>1137</v>
      </c>
      <c r="D195" t="s">
        <v>290</v>
      </c>
      <c r="E195" s="1">
        <v>140200</v>
      </c>
      <c r="F195" t="s">
        <v>291</v>
      </c>
      <c r="G195">
        <v>49100</v>
      </c>
      <c r="H195">
        <v>56100</v>
      </c>
      <c r="I195">
        <v>63100</v>
      </c>
      <c r="J195">
        <v>70100</v>
      </c>
      <c r="K195">
        <v>75750</v>
      </c>
      <c r="L195">
        <v>81350</v>
      </c>
      <c r="M195">
        <v>86950</v>
      </c>
      <c r="N195">
        <v>92550</v>
      </c>
      <c r="O195">
        <v>29450</v>
      </c>
      <c r="P195">
        <v>33650</v>
      </c>
      <c r="Q195">
        <v>37850</v>
      </c>
      <c r="R195">
        <v>42050</v>
      </c>
      <c r="S195">
        <v>45450</v>
      </c>
      <c r="T195">
        <v>48800</v>
      </c>
      <c r="U195">
        <v>52150</v>
      </c>
      <c r="V195">
        <v>55550</v>
      </c>
      <c r="W195">
        <v>78300</v>
      </c>
      <c r="X195">
        <v>89500</v>
      </c>
      <c r="Y195">
        <v>100700</v>
      </c>
      <c r="Z195">
        <v>111850</v>
      </c>
      <c r="AA195">
        <v>120800</v>
      </c>
      <c r="AB195">
        <v>129750</v>
      </c>
      <c r="AC195">
        <v>138700</v>
      </c>
      <c r="AD195">
        <v>147650</v>
      </c>
      <c r="AE195" t="s">
        <v>136</v>
      </c>
      <c r="AF195" t="s">
        <v>43</v>
      </c>
      <c r="AG195" t="s">
        <v>71</v>
      </c>
      <c r="AH195" t="s">
        <v>138</v>
      </c>
      <c r="AI195">
        <v>1</v>
      </c>
    </row>
    <row r="196" spans="1:35" x14ac:dyDescent="0.25">
      <c r="A196" t="s">
        <v>131</v>
      </c>
      <c r="B196" t="s">
        <v>518</v>
      </c>
      <c r="C196" t="s">
        <v>1138</v>
      </c>
      <c r="D196" t="s">
        <v>290</v>
      </c>
      <c r="E196" s="1">
        <v>140200</v>
      </c>
      <c r="F196" t="s">
        <v>291</v>
      </c>
      <c r="G196">
        <v>49100</v>
      </c>
      <c r="H196">
        <v>56100</v>
      </c>
      <c r="I196">
        <v>63100</v>
      </c>
      <c r="J196">
        <v>70100</v>
      </c>
      <c r="K196">
        <v>75750</v>
      </c>
      <c r="L196">
        <v>81350</v>
      </c>
      <c r="M196">
        <v>86950</v>
      </c>
      <c r="N196">
        <v>92550</v>
      </c>
      <c r="O196">
        <v>29450</v>
      </c>
      <c r="P196">
        <v>33650</v>
      </c>
      <c r="Q196">
        <v>37850</v>
      </c>
      <c r="R196">
        <v>42050</v>
      </c>
      <c r="S196">
        <v>45450</v>
      </c>
      <c r="T196">
        <v>48800</v>
      </c>
      <c r="U196">
        <v>52150</v>
      </c>
      <c r="V196">
        <v>55550</v>
      </c>
      <c r="W196">
        <v>78300</v>
      </c>
      <c r="X196">
        <v>89500</v>
      </c>
      <c r="Y196">
        <v>100700</v>
      </c>
      <c r="Z196">
        <v>111850</v>
      </c>
      <c r="AA196">
        <v>120800</v>
      </c>
      <c r="AB196">
        <v>129750</v>
      </c>
      <c r="AC196">
        <v>138700</v>
      </c>
      <c r="AD196">
        <v>147650</v>
      </c>
      <c r="AE196" t="s">
        <v>136</v>
      </c>
      <c r="AF196" t="s">
        <v>43</v>
      </c>
      <c r="AG196" t="s">
        <v>71</v>
      </c>
      <c r="AH196" t="s">
        <v>138</v>
      </c>
      <c r="AI196">
        <v>1</v>
      </c>
    </row>
    <row r="197" spans="1:35" x14ac:dyDescent="0.25">
      <c r="A197" t="s">
        <v>131</v>
      </c>
      <c r="B197" t="s">
        <v>520</v>
      </c>
      <c r="C197" t="s">
        <v>979</v>
      </c>
      <c r="D197" t="s">
        <v>498</v>
      </c>
      <c r="E197" s="1">
        <v>126500</v>
      </c>
      <c r="F197" t="s">
        <v>499</v>
      </c>
      <c r="G197">
        <v>44250</v>
      </c>
      <c r="H197">
        <v>50550</v>
      </c>
      <c r="I197">
        <v>56850</v>
      </c>
      <c r="J197">
        <v>63150</v>
      </c>
      <c r="K197">
        <v>68250</v>
      </c>
      <c r="L197">
        <v>73300</v>
      </c>
      <c r="M197">
        <v>78350</v>
      </c>
      <c r="N197">
        <v>83400</v>
      </c>
      <c r="O197">
        <v>26550</v>
      </c>
      <c r="P197">
        <v>30350</v>
      </c>
      <c r="Q197">
        <v>34150</v>
      </c>
      <c r="R197">
        <v>37900</v>
      </c>
      <c r="S197">
        <v>40950</v>
      </c>
      <c r="T197">
        <v>44000</v>
      </c>
      <c r="U197">
        <v>47000</v>
      </c>
      <c r="V197">
        <v>50050</v>
      </c>
      <c r="W197">
        <v>62600</v>
      </c>
      <c r="X197">
        <v>71550</v>
      </c>
      <c r="Y197">
        <v>80500</v>
      </c>
      <c r="Z197">
        <v>89400</v>
      </c>
      <c r="AA197">
        <v>96600</v>
      </c>
      <c r="AB197">
        <v>103750</v>
      </c>
      <c r="AC197">
        <v>110900</v>
      </c>
      <c r="AD197">
        <v>118050</v>
      </c>
      <c r="AE197" t="s">
        <v>136</v>
      </c>
      <c r="AF197" t="s">
        <v>43</v>
      </c>
      <c r="AG197" t="s">
        <v>71</v>
      </c>
      <c r="AH197" t="s">
        <v>138</v>
      </c>
      <c r="AI197">
        <v>1</v>
      </c>
    </row>
    <row r="198" spans="1:35" x14ac:dyDescent="0.25">
      <c r="A198" t="s">
        <v>131</v>
      </c>
      <c r="B198" t="s">
        <v>521</v>
      </c>
      <c r="C198" t="s">
        <v>980</v>
      </c>
      <c r="D198" t="s">
        <v>290</v>
      </c>
      <c r="E198" s="1">
        <v>140200</v>
      </c>
      <c r="F198" t="s">
        <v>291</v>
      </c>
      <c r="G198">
        <v>49100</v>
      </c>
      <c r="H198">
        <v>56100</v>
      </c>
      <c r="I198">
        <v>63100</v>
      </c>
      <c r="J198">
        <v>70100</v>
      </c>
      <c r="K198">
        <v>75750</v>
      </c>
      <c r="L198">
        <v>81350</v>
      </c>
      <c r="M198">
        <v>86950</v>
      </c>
      <c r="N198">
        <v>92550</v>
      </c>
      <c r="O198">
        <v>29450</v>
      </c>
      <c r="P198">
        <v>33650</v>
      </c>
      <c r="Q198">
        <v>37850</v>
      </c>
      <c r="R198">
        <v>42050</v>
      </c>
      <c r="S198">
        <v>45450</v>
      </c>
      <c r="T198">
        <v>48800</v>
      </c>
      <c r="U198">
        <v>52150</v>
      </c>
      <c r="V198">
        <v>55550</v>
      </c>
      <c r="W198">
        <v>78300</v>
      </c>
      <c r="X198">
        <v>89500</v>
      </c>
      <c r="Y198">
        <v>100700</v>
      </c>
      <c r="Z198">
        <v>111850</v>
      </c>
      <c r="AA198">
        <v>120800</v>
      </c>
      <c r="AB198">
        <v>129750</v>
      </c>
      <c r="AC198">
        <v>138700</v>
      </c>
      <c r="AD198">
        <v>147650</v>
      </c>
      <c r="AE198" t="s">
        <v>136</v>
      </c>
      <c r="AF198" t="s">
        <v>43</v>
      </c>
      <c r="AG198" t="s">
        <v>71</v>
      </c>
      <c r="AH198" t="s">
        <v>138</v>
      </c>
      <c r="AI198">
        <v>1</v>
      </c>
    </row>
    <row r="199" spans="1:35" x14ac:dyDescent="0.25">
      <c r="A199" t="s">
        <v>131</v>
      </c>
      <c r="B199" t="s">
        <v>523</v>
      </c>
      <c r="C199" t="s">
        <v>981</v>
      </c>
      <c r="D199" t="s">
        <v>290</v>
      </c>
      <c r="E199" s="1">
        <v>140200</v>
      </c>
      <c r="F199" t="s">
        <v>291</v>
      </c>
      <c r="G199">
        <v>49100</v>
      </c>
      <c r="H199">
        <v>56100</v>
      </c>
      <c r="I199">
        <v>63100</v>
      </c>
      <c r="J199">
        <v>70100</v>
      </c>
      <c r="K199">
        <v>75750</v>
      </c>
      <c r="L199">
        <v>81350</v>
      </c>
      <c r="M199">
        <v>86950</v>
      </c>
      <c r="N199">
        <v>92550</v>
      </c>
      <c r="O199">
        <v>29450</v>
      </c>
      <c r="P199">
        <v>33650</v>
      </c>
      <c r="Q199">
        <v>37850</v>
      </c>
      <c r="R199">
        <v>42050</v>
      </c>
      <c r="S199">
        <v>45450</v>
      </c>
      <c r="T199">
        <v>48800</v>
      </c>
      <c r="U199">
        <v>52150</v>
      </c>
      <c r="V199">
        <v>55550</v>
      </c>
      <c r="W199">
        <v>78300</v>
      </c>
      <c r="X199">
        <v>89500</v>
      </c>
      <c r="Y199">
        <v>100700</v>
      </c>
      <c r="Z199">
        <v>111850</v>
      </c>
      <c r="AA199">
        <v>120800</v>
      </c>
      <c r="AB199">
        <v>129750</v>
      </c>
      <c r="AC199">
        <v>138700</v>
      </c>
      <c r="AD199">
        <v>147650</v>
      </c>
      <c r="AE199" t="s">
        <v>136</v>
      </c>
      <c r="AF199" t="s">
        <v>43</v>
      </c>
      <c r="AG199" t="s">
        <v>71</v>
      </c>
      <c r="AH199" t="s">
        <v>138</v>
      </c>
      <c r="AI199">
        <v>1</v>
      </c>
    </row>
    <row r="200" spans="1:35" x14ac:dyDescent="0.25">
      <c r="A200" t="s">
        <v>131</v>
      </c>
      <c r="B200" t="s">
        <v>525</v>
      </c>
      <c r="C200" t="s">
        <v>982</v>
      </c>
      <c r="D200" t="s">
        <v>290</v>
      </c>
      <c r="E200" s="1">
        <v>140200</v>
      </c>
      <c r="F200" t="s">
        <v>291</v>
      </c>
      <c r="G200">
        <v>49100</v>
      </c>
      <c r="H200">
        <v>56100</v>
      </c>
      <c r="I200">
        <v>63100</v>
      </c>
      <c r="J200">
        <v>70100</v>
      </c>
      <c r="K200">
        <v>75750</v>
      </c>
      <c r="L200">
        <v>81350</v>
      </c>
      <c r="M200">
        <v>86950</v>
      </c>
      <c r="N200">
        <v>92550</v>
      </c>
      <c r="O200">
        <v>29450</v>
      </c>
      <c r="P200">
        <v>33650</v>
      </c>
      <c r="Q200">
        <v>37850</v>
      </c>
      <c r="R200">
        <v>42050</v>
      </c>
      <c r="S200">
        <v>45450</v>
      </c>
      <c r="T200">
        <v>48800</v>
      </c>
      <c r="U200">
        <v>52150</v>
      </c>
      <c r="V200">
        <v>55550</v>
      </c>
      <c r="W200">
        <v>78300</v>
      </c>
      <c r="X200">
        <v>89500</v>
      </c>
      <c r="Y200">
        <v>100700</v>
      </c>
      <c r="Z200">
        <v>111850</v>
      </c>
      <c r="AA200">
        <v>120800</v>
      </c>
      <c r="AB200">
        <v>129750</v>
      </c>
      <c r="AC200">
        <v>138700</v>
      </c>
      <c r="AD200">
        <v>147650</v>
      </c>
      <c r="AE200" t="s">
        <v>136</v>
      </c>
      <c r="AF200" t="s">
        <v>43</v>
      </c>
      <c r="AG200" t="s">
        <v>71</v>
      </c>
      <c r="AH200" t="s">
        <v>138</v>
      </c>
      <c r="AI200">
        <v>1</v>
      </c>
    </row>
    <row r="201" spans="1:35" x14ac:dyDescent="0.25">
      <c r="A201" t="s">
        <v>131</v>
      </c>
      <c r="B201" t="s">
        <v>526</v>
      </c>
      <c r="C201" t="s">
        <v>983</v>
      </c>
      <c r="D201" t="s">
        <v>290</v>
      </c>
      <c r="E201" s="1">
        <v>140200</v>
      </c>
      <c r="F201" t="s">
        <v>291</v>
      </c>
      <c r="G201">
        <v>49100</v>
      </c>
      <c r="H201">
        <v>56100</v>
      </c>
      <c r="I201">
        <v>63100</v>
      </c>
      <c r="J201">
        <v>70100</v>
      </c>
      <c r="K201">
        <v>75750</v>
      </c>
      <c r="L201">
        <v>81350</v>
      </c>
      <c r="M201">
        <v>86950</v>
      </c>
      <c r="N201">
        <v>92550</v>
      </c>
      <c r="O201">
        <v>29450</v>
      </c>
      <c r="P201">
        <v>33650</v>
      </c>
      <c r="Q201">
        <v>37850</v>
      </c>
      <c r="R201">
        <v>42050</v>
      </c>
      <c r="S201">
        <v>45450</v>
      </c>
      <c r="T201">
        <v>48800</v>
      </c>
      <c r="U201">
        <v>52150</v>
      </c>
      <c r="V201">
        <v>55550</v>
      </c>
      <c r="W201">
        <v>78300</v>
      </c>
      <c r="X201">
        <v>89500</v>
      </c>
      <c r="Y201">
        <v>100700</v>
      </c>
      <c r="Z201">
        <v>111850</v>
      </c>
      <c r="AA201">
        <v>120800</v>
      </c>
      <c r="AB201">
        <v>129750</v>
      </c>
      <c r="AC201">
        <v>138700</v>
      </c>
      <c r="AD201">
        <v>147650</v>
      </c>
      <c r="AE201" t="s">
        <v>136</v>
      </c>
      <c r="AF201" t="s">
        <v>43</v>
      </c>
      <c r="AG201" t="s">
        <v>71</v>
      </c>
      <c r="AH201" t="s">
        <v>138</v>
      </c>
      <c r="AI201">
        <v>1</v>
      </c>
    </row>
    <row r="202" spans="1:35" x14ac:dyDescent="0.25">
      <c r="A202" t="s">
        <v>131</v>
      </c>
      <c r="B202" t="s">
        <v>528</v>
      </c>
      <c r="C202" t="s">
        <v>984</v>
      </c>
      <c r="D202" t="s">
        <v>290</v>
      </c>
      <c r="E202" s="1">
        <v>140200</v>
      </c>
      <c r="F202" t="s">
        <v>291</v>
      </c>
      <c r="G202">
        <v>49100</v>
      </c>
      <c r="H202">
        <v>56100</v>
      </c>
      <c r="I202">
        <v>63100</v>
      </c>
      <c r="J202">
        <v>70100</v>
      </c>
      <c r="K202">
        <v>75750</v>
      </c>
      <c r="L202">
        <v>81350</v>
      </c>
      <c r="M202">
        <v>86950</v>
      </c>
      <c r="N202">
        <v>92550</v>
      </c>
      <c r="O202">
        <v>29450</v>
      </c>
      <c r="P202">
        <v>33650</v>
      </c>
      <c r="Q202">
        <v>37850</v>
      </c>
      <c r="R202">
        <v>42050</v>
      </c>
      <c r="S202">
        <v>45450</v>
      </c>
      <c r="T202">
        <v>48800</v>
      </c>
      <c r="U202">
        <v>52150</v>
      </c>
      <c r="V202">
        <v>55550</v>
      </c>
      <c r="W202">
        <v>78300</v>
      </c>
      <c r="X202">
        <v>89500</v>
      </c>
      <c r="Y202">
        <v>100700</v>
      </c>
      <c r="Z202">
        <v>111850</v>
      </c>
      <c r="AA202">
        <v>120800</v>
      </c>
      <c r="AB202">
        <v>129750</v>
      </c>
      <c r="AC202">
        <v>138700</v>
      </c>
      <c r="AD202">
        <v>147650</v>
      </c>
      <c r="AE202" t="s">
        <v>136</v>
      </c>
      <c r="AF202" t="s">
        <v>43</v>
      </c>
      <c r="AG202" t="s">
        <v>71</v>
      </c>
      <c r="AH202" t="s">
        <v>138</v>
      </c>
      <c r="AI202">
        <v>1</v>
      </c>
    </row>
    <row r="203" spans="1:35" x14ac:dyDescent="0.25">
      <c r="A203" t="s">
        <v>131</v>
      </c>
      <c r="B203" t="s">
        <v>529</v>
      </c>
      <c r="C203" t="s">
        <v>985</v>
      </c>
      <c r="D203" t="s">
        <v>290</v>
      </c>
      <c r="E203" s="1">
        <v>140200</v>
      </c>
      <c r="F203" t="s">
        <v>291</v>
      </c>
      <c r="G203">
        <v>49100</v>
      </c>
      <c r="H203">
        <v>56100</v>
      </c>
      <c r="I203">
        <v>63100</v>
      </c>
      <c r="J203">
        <v>70100</v>
      </c>
      <c r="K203">
        <v>75750</v>
      </c>
      <c r="L203">
        <v>81350</v>
      </c>
      <c r="M203">
        <v>86950</v>
      </c>
      <c r="N203">
        <v>92550</v>
      </c>
      <c r="O203">
        <v>29450</v>
      </c>
      <c r="P203">
        <v>33650</v>
      </c>
      <c r="Q203">
        <v>37850</v>
      </c>
      <c r="R203">
        <v>42050</v>
      </c>
      <c r="S203">
        <v>45450</v>
      </c>
      <c r="T203">
        <v>48800</v>
      </c>
      <c r="U203">
        <v>52150</v>
      </c>
      <c r="V203">
        <v>55550</v>
      </c>
      <c r="W203">
        <v>78300</v>
      </c>
      <c r="X203">
        <v>89500</v>
      </c>
      <c r="Y203">
        <v>100700</v>
      </c>
      <c r="Z203">
        <v>111850</v>
      </c>
      <c r="AA203">
        <v>120800</v>
      </c>
      <c r="AB203">
        <v>129750</v>
      </c>
      <c r="AC203">
        <v>138700</v>
      </c>
      <c r="AD203">
        <v>147650</v>
      </c>
      <c r="AE203" t="s">
        <v>136</v>
      </c>
      <c r="AF203" t="s">
        <v>43</v>
      </c>
      <c r="AG203" t="s">
        <v>71</v>
      </c>
      <c r="AH203" t="s">
        <v>138</v>
      </c>
      <c r="AI203">
        <v>1</v>
      </c>
    </row>
    <row r="204" spans="1:35" x14ac:dyDescent="0.25">
      <c r="A204" t="s">
        <v>131</v>
      </c>
      <c r="B204" t="s">
        <v>530</v>
      </c>
      <c r="C204" t="s">
        <v>1139</v>
      </c>
      <c r="D204" t="s">
        <v>498</v>
      </c>
      <c r="E204" s="1">
        <v>126500</v>
      </c>
      <c r="F204" t="s">
        <v>499</v>
      </c>
      <c r="G204">
        <v>44250</v>
      </c>
      <c r="H204">
        <v>50550</v>
      </c>
      <c r="I204">
        <v>56850</v>
      </c>
      <c r="J204">
        <v>63150</v>
      </c>
      <c r="K204">
        <v>68250</v>
      </c>
      <c r="L204">
        <v>73300</v>
      </c>
      <c r="M204">
        <v>78350</v>
      </c>
      <c r="N204">
        <v>83400</v>
      </c>
      <c r="O204">
        <v>26550</v>
      </c>
      <c r="P204">
        <v>30350</v>
      </c>
      <c r="Q204">
        <v>34150</v>
      </c>
      <c r="R204">
        <v>37900</v>
      </c>
      <c r="S204">
        <v>40950</v>
      </c>
      <c r="T204">
        <v>44000</v>
      </c>
      <c r="U204">
        <v>47000</v>
      </c>
      <c r="V204">
        <v>50050</v>
      </c>
      <c r="W204">
        <v>62600</v>
      </c>
      <c r="X204">
        <v>71550</v>
      </c>
      <c r="Y204">
        <v>80500</v>
      </c>
      <c r="Z204">
        <v>89400</v>
      </c>
      <c r="AA204">
        <v>96600</v>
      </c>
      <c r="AB204">
        <v>103750</v>
      </c>
      <c r="AC204">
        <v>110900</v>
      </c>
      <c r="AD204">
        <v>118050</v>
      </c>
      <c r="AE204" t="s">
        <v>136</v>
      </c>
      <c r="AF204" t="s">
        <v>43</v>
      </c>
      <c r="AG204" t="s">
        <v>71</v>
      </c>
      <c r="AH204" t="s">
        <v>138</v>
      </c>
      <c r="AI204">
        <v>1</v>
      </c>
    </row>
    <row r="205" spans="1:35" x14ac:dyDescent="0.25">
      <c r="A205" t="s">
        <v>131</v>
      </c>
      <c r="B205" t="s">
        <v>532</v>
      </c>
      <c r="C205" t="s">
        <v>1140</v>
      </c>
      <c r="D205" t="s">
        <v>290</v>
      </c>
      <c r="E205" s="1">
        <v>140200</v>
      </c>
      <c r="F205" t="s">
        <v>291</v>
      </c>
      <c r="G205">
        <v>49100</v>
      </c>
      <c r="H205">
        <v>56100</v>
      </c>
      <c r="I205">
        <v>63100</v>
      </c>
      <c r="J205">
        <v>70100</v>
      </c>
      <c r="K205">
        <v>75750</v>
      </c>
      <c r="L205">
        <v>81350</v>
      </c>
      <c r="M205">
        <v>86950</v>
      </c>
      <c r="N205">
        <v>92550</v>
      </c>
      <c r="O205">
        <v>29450</v>
      </c>
      <c r="P205">
        <v>33650</v>
      </c>
      <c r="Q205">
        <v>37850</v>
      </c>
      <c r="R205">
        <v>42050</v>
      </c>
      <c r="S205">
        <v>45450</v>
      </c>
      <c r="T205">
        <v>48800</v>
      </c>
      <c r="U205">
        <v>52150</v>
      </c>
      <c r="V205">
        <v>55550</v>
      </c>
      <c r="W205">
        <v>78300</v>
      </c>
      <c r="X205">
        <v>89500</v>
      </c>
      <c r="Y205">
        <v>100700</v>
      </c>
      <c r="Z205">
        <v>111850</v>
      </c>
      <c r="AA205">
        <v>120800</v>
      </c>
      <c r="AB205">
        <v>129750</v>
      </c>
      <c r="AC205">
        <v>138700</v>
      </c>
      <c r="AD205">
        <v>147650</v>
      </c>
      <c r="AE205" t="s">
        <v>136</v>
      </c>
      <c r="AF205" t="s">
        <v>43</v>
      </c>
      <c r="AG205" t="s">
        <v>71</v>
      </c>
      <c r="AH205" t="s">
        <v>138</v>
      </c>
      <c r="AI205">
        <v>1</v>
      </c>
    </row>
    <row r="206" spans="1:35" x14ac:dyDescent="0.25">
      <c r="A206" t="s">
        <v>131</v>
      </c>
      <c r="B206" t="s">
        <v>534</v>
      </c>
      <c r="C206" t="s">
        <v>1141</v>
      </c>
      <c r="D206" t="s">
        <v>290</v>
      </c>
      <c r="E206" s="1">
        <v>140200</v>
      </c>
      <c r="F206" t="s">
        <v>291</v>
      </c>
      <c r="G206">
        <v>49100</v>
      </c>
      <c r="H206">
        <v>56100</v>
      </c>
      <c r="I206">
        <v>63100</v>
      </c>
      <c r="J206">
        <v>70100</v>
      </c>
      <c r="K206">
        <v>75750</v>
      </c>
      <c r="L206">
        <v>81350</v>
      </c>
      <c r="M206">
        <v>86950</v>
      </c>
      <c r="N206">
        <v>92550</v>
      </c>
      <c r="O206">
        <v>29450</v>
      </c>
      <c r="P206">
        <v>33650</v>
      </c>
      <c r="Q206">
        <v>37850</v>
      </c>
      <c r="R206">
        <v>42050</v>
      </c>
      <c r="S206">
        <v>45450</v>
      </c>
      <c r="T206">
        <v>48800</v>
      </c>
      <c r="U206">
        <v>52150</v>
      </c>
      <c r="V206">
        <v>55550</v>
      </c>
      <c r="W206">
        <v>78300</v>
      </c>
      <c r="X206">
        <v>89500</v>
      </c>
      <c r="Y206">
        <v>100700</v>
      </c>
      <c r="Z206">
        <v>111850</v>
      </c>
      <c r="AA206">
        <v>120800</v>
      </c>
      <c r="AB206">
        <v>129750</v>
      </c>
      <c r="AC206">
        <v>138700</v>
      </c>
      <c r="AD206">
        <v>147650</v>
      </c>
      <c r="AE206" t="s">
        <v>136</v>
      </c>
      <c r="AF206" t="s">
        <v>43</v>
      </c>
      <c r="AG206" t="s">
        <v>71</v>
      </c>
      <c r="AH206" t="s">
        <v>138</v>
      </c>
      <c r="AI206">
        <v>1</v>
      </c>
    </row>
    <row r="207" spans="1:35" x14ac:dyDescent="0.25">
      <c r="A207" t="s">
        <v>131</v>
      </c>
      <c r="B207" t="s">
        <v>536</v>
      </c>
      <c r="C207" t="s">
        <v>986</v>
      </c>
      <c r="D207" t="s">
        <v>290</v>
      </c>
      <c r="E207" s="1">
        <v>140200</v>
      </c>
      <c r="F207" t="s">
        <v>291</v>
      </c>
      <c r="G207">
        <v>49100</v>
      </c>
      <c r="H207">
        <v>56100</v>
      </c>
      <c r="I207">
        <v>63100</v>
      </c>
      <c r="J207">
        <v>70100</v>
      </c>
      <c r="K207">
        <v>75750</v>
      </c>
      <c r="L207">
        <v>81350</v>
      </c>
      <c r="M207">
        <v>86950</v>
      </c>
      <c r="N207">
        <v>92550</v>
      </c>
      <c r="O207">
        <v>29450</v>
      </c>
      <c r="P207">
        <v>33650</v>
      </c>
      <c r="Q207">
        <v>37850</v>
      </c>
      <c r="R207">
        <v>42050</v>
      </c>
      <c r="S207">
        <v>45450</v>
      </c>
      <c r="T207">
        <v>48800</v>
      </c>
      <c r="U207">
        <v>52150</v>
      </c>
      <c r="V207">
        <v>55550</v>
      </c>
      <c r="W207">
        <v>78300</v>
      </c>
      <c r="X207">
        <v>89500</v>
      </c>
      <c r="Y207">
        <v>100700</v>
      </c>
      <c r="Z207">
        <v>111850</v>
      </c>
      <c r="AA207">
        <v>120800</v>
      </c>
      <c r="AB207">
        <v>129750</v>
      </c>
      <c r="AC207">
        <v>138700</v>
      </c>
      <c r="AD207">
        <v>147650</v>
      </c>
      <c r="AE207" t="s">
        <v>136</v>
      </c>
      <c r="AF207" t="s">
        <v>43</v>
      </c>
      <c r="AG207" t="s">
        <v>71</v>
      </c>
      <c r="AH207" t="s">
        <v>138</v>
      </c>
      <c r="AI207">
        <v>1</v>
      </c>
    </row>
    <row r="208" spans="1:35" x14ac:dyDescent="0.25">
      <c r="A208" t="s">
        <v>131</v>
      </c>
      <c r="B208" t="s">
        <v>538</v>
      </c>
      <c r="C208" t="s">
        <v>1142</v>
      </c>
      <c r="D208" t="s">
        <v>290</v>
      </c>
      <c r="E208" s="1">
        <v>140200</v>
      </c>
      <c r="F208" t="s">
        <v>291</v>
      </c>
      <c r="G208">
        <v>49100</v>
      </c>
      <c r="H208">
        <v>56100</v>
      </c>
      <c r="I208">
        <v>63100</v>
      </c>
      <c r="J208">
        <v>70100</v>
      </c>
      <c r="K208">
        <v>75750</v>
      </c>
      <c r="L208">
        <v>81350</v>
      </c>
      <c r="M208">
        <v>86950</v>
      </c>
      <c r="N208">
        <v>92550</v>
      </c>
      <c r="O208">
        <v>29450</v>
      </c>
      <c r="P208">
        <v>33650</v>
      </c>
      <c r="Q208">
        <v>37850</v>
      </c>
      <c r="R208">
        <v>42050</v>
      </c>
      <c r="S208">
        <v>45450</v>
      </c>
      <c r="T208">
        <v>48800</v>
      </c>
      <c r="U208">
        <v>52150</v>
      </c>
      <c r="V208">
        <v>55550</v>
      </c>
      <c r="W208">
        <v>78300</v>
      </c>
      <c r="X208">
        <v>89500</v>
      </c>
      <c r="Y208">
        <v>100700</v>
      </c>
      <c r="Z208">
        <v>111850</v>
      </c>
      <c r="AA208">
        <v>120800</v>
      </c>
      <c r="AB208">
        <v>129750</v>
      </c>
      <c r="AC208">
        <v>138700</v>
      </c>
      <c r="AD208">
        <v>147650</v>
      </c>
      <c r="AE208" t="s">
        <v>136</v>
      </c>
      <c r="AF208" t="s">
        <v>43</v>
      </c>
      <c r="AG208" t="s">
        <v>71</v>
      </c>
      <c r="AH208" t="s">
        <v>138</v>
      </c>
      <c r="AI208">
        <v>1</v>
      </c>
    </row>
    <row r="209" spans="1:35" x14ac:dyDescent="0.25">
      <c r="A209" t="s">
        <v>131</v>
      </c>
      <c r="B209" t="s">
        <v>540</v>
      </c>
      <c r="C209" t="s">
        <v>1143</v>
      </c>
      <c r="D209" t="s">
        <v>290</v>
      </c>
      <c r="E209" s="1">
        <v>140200</v>
      </c>
      <c r="F209" t="s">
        <v>291</v>
      </c>
      <c r="G209">
        <v>49100</v>
      </c>
      <c r="H209">
        <v>56100</v>
      </c>
      <c r="I209">
        <v>63100</v>
      </c>
      <c r="J209">
        <v>70100</v>
      </c>
      <c r="K209">
        <v>75750</v>
      </c>
      <c r="L209">
        <v>81350</v>
      </c>
      <c r="M209">
        <v>86950</v>
      </c>
      <c r="N209">
        <v>92550</v>
      </c>
      <c r="O209">
        <v>29450</v>
      </c>
      <c r="P209">
        <v>33650</v>
      </c>
      <c r="Q209">
        <v>37850</v>
      </c>
      <c r="R209">
        <v>42050</v>
      </c>
      <c r="S209">
        <v>45450</v>
      </c>
      <c r="T209">
        <v>48800</v>
      </c>
      <c r="U209">
        <v>52150</v>
      </c>
      <c r="V209">
        <v>55550</v>
      </c>
      <c r="W209">
        <v>78300</v>
      </c>
      <c r="X209">
        <v>89500</v>
      </c>
      <c r="Y209">
        <v>100700</v>
      </c>
      <c r="Z209">
        <v>111850</v>
      </c>
      <c r="AA209">
        <v>120800</v>
      </c>
      <c r="AB209">
        <v>129750</v>
      </c>
      <c r="AC209">
        <v>138700</v>
      </c>
      <c r="AD209">
        <v>147650</v>
      </c>
      <c r="AE209" t="s">
        <v>136</v>
      </c>
      <c r="AF209" t="s">
        <v>43</v>
      </c>
      <c r="AG209" t="s">
        <v>71</v>
      </c>
      <c r="AH209" t="s">
        <v>138</v>
      </c>
      <c r="AI209">
        <v>1</v>
      </c>
    </row>
    <row r="210" spans="1:35" x14ac:dyDescent="0.25">
      <c r="A210" t="s">
        <v>131</v>
      </c>
      <c r="B210" t="s">
        <v>542</v>
      </c>
      <c r="C210" t="s">
        <v>987</v>
      </c>
      <c r="D210" t="s">
        <v>290</v>
      </c>
      <c r="E210" s="1">
        <v>140200</v>
      </c>
      <c r="F210" t="s">
        <v>291</v>
      </c>
      <c r="G210">
        <v>49100</v>
      </c>
      <c r="H210">
        <v>56100</v>
      </c>
      <c r="I210">
        <v>63100</v>
      </c>
      <c r="J210">
        <v>70100</v>
      </c>
      <c r="K210">
        <v>75750</v>
      </c>
      <c r="L210">
        <v>81350</v>
      </c>
      <c r="M210">
        <v>86950</v>
      </c>
      <c r="N210">
        <v>92550</v>
      </c>
      <c r="O210">
        <v>29450</v>
      </c>
      <c r="P210">
        <v>33650</v>
      </c>
      <c r="Q210">
        <v>37850</v>
      </c>
      <c r="R210">
        <v>42050</v>
      </c>
      <c r="S210">
        <v>45450</v>
      </c>
      <c r="T210">
        <v>48800</v>
      </c>
      <c r="U210">
        <v>52150</v>
      </c>
      <c r="V210">
        <v>55550</v>
      </c>
      <c r="W210">
        <v>78300</v>
      </c>
      <c r="X210">
        <v>89500</v>
      </c>
      <c r="Y210">
        <v>100700</v>
      </c>
      <c r="Z210">
        <v>111850</v>
      </c>
      <c r="AA210">
        <v>120800</v>
      </c>
      <c r="AB210">
        <v>129750</v>
      </c>
      <c r="AC210">
        <v>138700</v>
      </c>
      <c r="AD210">
        <v>147650</v>
      </c>
      <c r="AE210" t="s">
        <v>136</v>
      </c>
      <c r="AF210" t="s">
        <v>43</v>
      </c>
      <c r="AG210" t="s">
        <v>71</v>
      </c>
      <c r="AH210" t="s">
        <v>138</v>
      </c>
      <c r="AI210">
        <v>1</v>
      </c>
    </row>
    <row r="211" spans="1:35" x14ac:dyDescent="0.25">
      <c r="A211" t="s">
        <v>131</v>
      </c>
      <c r="B211" t="s">
        <v>544</v>
      </c>
      <c r="C211" t="s">
        <v>1144</v>
      </c>
      <c r="D211" t="s">
        <v>290</v>
      </c>
      <c r="E211" s="1">
        <v>140200</v>
      </c>
      <c r="F211" t="s">
        <v>291</v>
      </c>
      <c r="G211">
        <v>49100</v>
      </c>
      <c r="H211">
        <v>56100</v>
      </c>
      <c r="I211">
        <v>63100</v>
      </c>
      <c r="J211">
        <v>70100</v>
      </c>
      <c r="K211">
        <v>75750</v>
      </c>
      <c r="L211">
        <v>81350</v>
      </c>
      <c r="M211">
        <v>86950</v>
      </c>
      <c r="N211">
        <v>92550</v>
      </c>
      <c r="O211">
        <v>29450</v>
      </c>
      <c r="P211">
        <v>33650</v>
      </c>
      <c r="Q211">
        <v>37850</v>
      </c>
      <c r="R211">
        <v>42050</v>
      </c>
      <c r="S211">
        <v>45450</v>
      </c>
      <c r="T211">
        <v>48800</v>
      </c>
      <c r="U211">
        <v>52150</v>
      </c>
      <c r="V211">
        <v>55550</v>
      </c>
      <c r="W211">
        <v>78300</v>
      </c>
      <c r="X211">
        <v>89500</v>
      </c>
      <c r="Y211">
        <v>100700</v>
      </c>
      <c r="Z211">
        <v>111850</v>
      </c>
      <c r="AA211">
        <v>120800</v>
      </c>
      <c r="AB211">
        <v>129750</v>
      </c>
      <c r="AC211">
        <v>138700</v>
      </c>
      <c r="AD211">
        <v>147650</v>
      </c>
      <c r="AE211" t="s">
        <v>136</v>
      </c>
      <c r="AF211" t="s">
        <v>43</v>
      </c>
      <c r="AG211" t="s">
        <v>71</v>
      </c>
      <c r="AH211" t="s">
        <v>138</v>
      </c>
      <c r="AI211">
        <v>1</v>
      </c>
    </row>
    <row r="212" spans="1:35" x14ac:dyDescent="0.25">
      <c r="A212" t="s">
        <v>131</v>
      </c>
      <c r="B212" t="s">
        <v>546</v>
      </c>
      <c r="C212" t="s">
        <v>988</v>
      </c>
      <c r="D212" t="s">
        <v>290</v>
      </c>
      <c r="E212" s="1">
        <v>140200</v>
      </c>
      <c r="F212" t="s">
        <v>291</v>
      </c>
      <c r="G212">
        <v>49100</v>
      </c>
      <c r="H212">
        <v>56100</v>
      </c>
      <c r="I212">
        <v>63100</v>
      </c>
      <c r="J212">
        <v>70100</v>
      </c>
      <c r="K212">
        <v>75750</v>
      </c>
      <c r="L212">
        <v>81350</v>
      </c>
      <c r="M212">
        <v>86950</v>
      </c>
      <c r="N212">
        <v>92550</v>
      </c>
      <c r="O212">
        <v>29450</v>
      </c>
      <c r="P212">
        <v>33650</v>
      </c>
      <c r="Q212">
        <v>37850</v>
      </c>
      <c r="R212">
        <v>42050</v>
      </c>
      <c r="S212">
        <v>45450</v>
      </c>
      <c r="T212">
        <v>48800</v>
      </c>
      <c r="U212">
        <v>52150</v>
      </c>
      <c r="V212">
        <v>55550</v>
      </c>
      <c r="W212">
        <v>78300</v>
      </c>
      <c r="X212">
        <v>89500</v>
      </c>
      <c r="Y212">
        <v>100700</v>
      </c>
      <c r="Z212">
        <v>111850</v>
      </c>
      <c r="AA212">
        <v>120800</v>
      </c>
      <c r="AB212">
        <v>129750</v>
      </c>
      <c r="AC212">
        <v>138700</v>
      </c>
      <c r="AD212">
        <v>147650</v>
      </c>
      <c r="AE212" t="s">
        <v>136</v>
      </c>
      <c r="AF212" t="s">
        <v>43</v>
      </c>
      <c r="AG212" t="s">
        <v>71</v>
      </c>
      <c r="AH212" t="s">
        <v>138</v>
      </c>
      <c r="AI212">
        <v>1</v>
      </c>
    </row>
    <row r="213" spans="1:35" x14ac:dyDescent="0.25">
      <c r="A213" t="s">
        <v>131</v>
      </c>
      <c r="B213" t="s">
        <v>548</v>
      </c>
      <c r="C213" t="s">
        <v>989</v>
      </c>
      <c r="D213" t="s">
        <v>498</v>
      </c>
      <c r="E213" s="1">
        <v>126500</v>
      </c>
      <c r="F213" t="s">
        <v>499</v>
      </c>
      <c r="G213">
        <v>44250</v>
      </c>
      <c r="H213">
        <v>50550</v>
      </c>
      <c r="I213">
        <v>56850</v>
      </c>
      <c r="J213">
        <v>63150</v>
      </c>
      <c r="K213">
        <v>68250</v>
      </c>
      <c r="L213">
        <v>73300</v>
      </c>
      <c r="M213">
        <v>78350</v>
      </c>
      <c r="N213">
        <v>83400</v>
      </c>
      <c r="O213">
        <v>26550</v>
      </c>
      <c r="P213">
        <v>30350</v>
      </c>
      <c r="Q213">
        <v>34150</v>
      </c>
      <c r="R213">
        <v>37900</v>
      </c>
      <c r="S213">
        <v>40950</v>
      </c>
      <c r="T213">
        <v>44000</v>
      </c>
      <c r="U213">
        <v>47000</v>
      </c>
      <c r="V213">
        <v>50050</v>
      </c>
      <c r="W213">
        <v>62600</v>
      </c>
      <c r="X213">
        <v>71550</v>
      </c>
      <c r="Y213">
        <v>80500</v>
      </c>
      <c r="Z213">
        <v>89400</v>
      </c>
      <c r="AA213">
        <v>96600</v>
      </c>
      <c r="AB213">
        <v>103750</v>
      </c>
      <c r="AC213">
        <v>110900</v>
      </c>
      <c r="AD213">
        <v>118050</v>
      </c>
      <c r="AE213" t="s">
        <v>136</v>
      </c>
      <c r="AF213" t="s">
        <v>43</v>
      </c>
      <c r="AG213" t="s">
        <v>71</v>
      </c>
      <c r="AH213" t="s">
        <v>138</v>
      </c>
      <c r="AI213">
        <v>1</v>
      </c>
    </row>
    <row r="214" spans="1:35" x14ac:dyDescent="0.25">
      <c r="A214" t="s">
        <v>131</v>
      </c>
      <c r="B214" t="s">
        <v>550</v>
      </c>
      <c r="C214" t="s">
        <v>990</v>
      </c>
      <c r="D214" t="s">
        <v>290</v>
      </c>
      <c r="E214" s="1">
        <v>140200</v>
      </c>
      <c r="F214" t="s">
        <v>291</v>
      </c>
      <c r="G214">
        <v>49100</v>
      </c>
      <c r="H214">
        <v>56100</v>
      </c>
      <c r="I214">
        <v>63100</v>
      </c>
      <c r="J214">
        <v>70100</v>
      </c>
      <c r="K214">
        <v>75750</v>
      </c>
      <c r="L214">
        <v>81350</v>
      </c>
      <c r="M214">
        <v>86950</v>
      </c>
      <c r="N214">
        <v>92550</v>
      </c>
      <c r="O214">
        <v>29450</v>
      </c>
      <c r="P214">
        <v>33650</v>
      </c>
      <c r="Q214">
        <v>37850</v>
      </c>
      <c r="R214">
        <v>42050</v>
      </c>
      <c r="S214">
        <v>45450</v>
      </c>
      <c r="T214">
        <v>48800</v>
      </c>
      <c r="U214">
        <v>52150</v>
      </c>
      <c r="V214">
        <v>55550</v>
      </c>
      <c r="W214">
        <v>78300</v>
      </c>
      <c r="X214">
        <v>89500</v>
      </c>
      <c r="Y214">
        <v>100700</v>
      </c>
      <c r="Z214">
        <v>111850</v>
      </c>
      <c r="AA214">
        <v>120800</v>
      </c>
      <c r="AB214">
        <v>129750</v>
      </c>
      <c r="AC214">
        <v>138700</v>
      </c>
      <c r="AD214">
        <v>147650</v>
      </c>
      <c r="AE214" t="s">
        <v>136</v>
      </c>
      <c r="AF214" t="s">
        <v>43</v>
      </c>
      <c r="AG214" t="s">
        <v>71</v>
      </c>
      <c r="AH214" t="s">
        <v>138</v>
      </c>
      <c r="AI214">
        <v>1</v>
      </c>
    </row>
    <row r="215" spans="1:35" x14ac:dyDescent="0.25">
      <c r="A215" t="s">
        <v>131</v>
      </c>
      <c r="B215" t="s">
        <v>552</v>
      </c>
      <c r="C215" t="s">
        <v>991</v>
      </c>
      <c r="D215" t="s">
        <v>290</v>
      </c>
      <c r="E215" s="1">
        <v>140200</v>
      </c>
      <c r="F215" t="s">
        <v>291</v>
      </c>
      <c r="G215">
        <v>49100</v>
      </c>
      <c r="H215">
        <v>56100</v>
      </c>
      <c r="I215">
        <v>63100</v>
      </c>
      <c r="J215">
        <v>70100</v>
      </c>
      <c r="K215">
        <v>75750</v>
      </c>
      <c r="L215">
        <v>81350</v>
      </c>
      <c r="M215">
        <v>86950</v>
      </c>
      <c r="N215">
        <v>92550</v>
      </c>
      <c r="O215">
        <v>29450</v>
      </c>
      <c r="P215">
        <v>33650</v>
      </c>
      <c r="Q215">
        <v>37850</v>
      </c>
      <c r="R215">
        <v>42050</v>
      </c>
      <c r="S215">
        <v>45450</v>
      </c>
      <c r="T215">
        <v>48800</v>
      </c>
      <c r="U215">
        <v>52150</v>
      </c>
      <c r="V215">
        <v>55550</v>
      </c>
      <c r="W215">
        <v>78300</v>
      </c>
      <c r="X215">
        <v>89500</v>
      </c>
      <c r="Y215">
        <v>100700</v>
      </c>
      <c r="Z215">
        <v>111850</v>
      </c>
      <c r="AA215">
        <v>120800</v>
      </c>
      <c r="AB215">
        <v>129750</v>
      </c>
      <c r="AC215">
        <v>138700</v>
      </c>
      <c r="AD215">
        <v>147650</v>
      </c>
      <c r="AE215" t="s">
        <v>136</v>
      </c>
      <c r="AF215" t="s">
        <v>43</v>
      </c>
      <c r="AG215" t="s">
        <v>71</v>
      </c>
      <c r="AH215" t="s">
        <v>138</v>
      </c>
      <c r="AI215">
        <v>1</v>
      </c>
    </row>
    <row r="216" spans="1:35" x14ac:dyDescent="0.25">
      <c r="A216" t="s">
        <v>131</v>
      </c>
      <c r="B216" t="s">
        <v>554</v>
      </c>
      <c r="C216" t="s">
        <v>992</v>
      </c>
      <c r="D216" t="s">
        <v>290</v>
      </c>
      <c r="E216" s="1">
        <v>140200</v>
      </c>
      <c r="F216" t="s">
        <v>291</v>
      </c>
      <c r="G216">
        <v>49100</v>
      </c>
      <c r="H216">
        <v>56100</v>
      </c>
      <c r="I216">
        <v>63100</v>
      </c>
      <c r="J216">
        <v>70100</v>
      </c>
      <c r="K216">
        <v>75750</v>
      </c>
      <c r="L216">
        <v>81350</v>
      </c>
      <c r="M216">
        <v>86950</v>
      </c>
      <c r="N216">
        <v>92550</v>
      </c>
      <c r="O216">
        <v>29450</v>
      </c>
      <c r="P216">
        <v>33650</v>
      </c>
      <c r="Q216">
        <v>37850</v>
      </c>
      <c r="R216">
        <v>42050</v>
      </c>
      <c r="S216">
        <v>45450</v>
      </c>
      <c r="T216">
        <v>48800</v>
      </c>
      <c r="U216">
        <v>52150</v>
      </c>
      <c r="V216">
        <v>55550</v>
      </c>
      <c r="W216">
        <v>78300</v>
      </c>
      <c r="X216">
        <v>89500</v>
      </c>
      <c r="Y216">
        <v>100700</v>
      </c>
      <c r="Z216">
        <v>111850</v>
      </c>
      <c r="AA216">
        <v>120800</v>
      </c>
      <c r="AB216">
        <v>129750</v>
      </c>
      <c r="AC216">
        <v>138700</v>
      </c>
      <c r="AD216">
        <v>147650</v>
      </c>
      <c r="AE216" t="s">
        <v>136</v>
      </c>
      <c r="AF216" t="s">
        <v>43</v>
      </c>
      <c r="AG216" t="s">
        <v>71</v>
      </c>
      <c r="AH216" t="s">
        <v>138</v>
      </c>
      <c r="AI216">
        <v>1</v>
      </c>
    </row>
    <row r="217" spans="1:35" x14ac:dyDescent="0.25">
      <c r="A217" t="s">
        <v>131</v>
      </c>
      <c r="B217" t="s">
        <v>555</v>
      </c>
      <c r="C217" t="s">
        <v>1145</v>
      </c>
      <c r="D217" t="s">
        <v>290</v>
      </c>
      <c r="E217" s="1">
        <v>140200</v>
      </c>
      <c r="F217" t="s">
        <v>291</v>
      </c>
      <c r="G217">
        <v>49100</v>
      </c>
      <c r="H217">
        <v>56100</v>
      </c>
      <c r="I217">
        <v>63100</v>
      </c>
      <c r="J217">
        <v>70100</v>
      </c>
      <c r="K217">
        <v>75750</v>
      </c>
      <c r="L217">
        <v>81350</v>
      </c>
      <c r="M217">
        <v>86950</v>
      </c>
      <c r="N217">
        <v>92550</v>
      </c>
      <c r="O217">
        <v>29450</v>
      </c>
      <c r="P217">
        <v>33650</v>
      </c>
      <c r="Q217">
        <v>37850</v>
      </c>
      <c r="R217">
        <v>42050</v>
      </c>
      <c r="S217">
        <v>45450</v>
      </c>
      <c r="T217">
        <v>48800</v>
      </c>
      <c r="U217">
        <v>52150</v>
      </c>
      <c r="V217">
        <v>55550</v>
      </c>
      <c r="W217">
        <v>78300</v>
      </c>
      <c r="X217">
        <v>89500</v>
      </c>
      <c r="Y217">
        <v>100700</v>
      </c>
      <c r="Z217">
        <v>111850</v>
      </c>
      <c r="AA217">
        <v>120800</v>
      </c>
      <c r="AB217">
        <v>129750</v>
      </c>
      <c r="AC217">
        <v>138700</v>
      </c>
      <c r="AD217">
        <v>147650</v>
      </c>
      <c r="AE217" t="s">
        <v>136</v>
      </c>
      <c r="AF217" t="s">
        <v>43</v>
      </c>
      <c r="AG217" t="s">
        <v>71</v>
      </c>
      <c r="AH217" t="s">
        <v>138</v>
      </c>
      <c r="AI217">
        <v>1</v>
      </c>
    </row>
    <row r="218" spans="1:35" x14ac:dyDescent="0.25">
      <c r="A218" t="s">
        <v>131</v>
      </c>
      <c r="B218" t="s">
        <v>557</v>
      </c>
      <c r="C218" t="s">
        <v>993</v>
      </c>
      <c r="D218" t="s">
        <v>290</v>
      </c>
      <c r="E218" s="1">
        <v>140200</v>
      </c>
      <c r="F218" t="s">
        <v>291</v>
      </c>
      <c r="G218">
        <v>49100</v>
      </c>
      <c r="H218">
        <v>56100</v>
      </c>
      <c r="I218">
        <v>63100</v>
      </c>
      <c r="J218">
        <v>70100</v>
      </c>
      <c r="K218">
        <v>75750</v>
      </c>
      <c r="L218">
        <v>81350</v>
      </c>
      <c r="M218">
        <v>86950</v>
      </c>
      <c r="N218">
        <v>92550</v>
      </c>
      <c r="O218">
        <v>29450</v>
      </c>
      <c r="P218">
        <v>33650</v>
      </c>
      <c r="Q218">
        <v>37850</v>
      </c>
      <c r="R218">
        <v>42050</v>
      </c>
      <c r="S218">
        <v>45450</v>
      </c>
      <c r="T218">
        <v>48800</v>
      </c>
      <c r="U218">
        <v>52150</v>
      </c>
      <c r="V218">
        <v>55550</v>
      </c>
      <c r="W218">
        <v>78300</v>
      </c>
      <c r="X218">
        <v>89500</v>
      </c>
      <c r="Y218">
        <v>100700</v>
      </c>
      <c r="Z218">
        <v>111850</v>
      </c>
      <c r="AA218">
        <v>120800</v>
      </c>
      <c r="AB218">
        <v>129750</v>
      </c>
      <c r="AC218">
        <v>138700</v>
      </c>
      <c r="AD218">
        <v>147650</v>
      </c>
      <c r="AE218" t="s">
        <v>136</v>
      </c>
      <c r="AF218" t="s">
        <v>43</v>
      </c>
      <c r="AG218" t="s">
        <v>71</v>
      </c>
      <c r="AH218" t="s">
        <v>138</v>
      </c>
      <c r="AI218">
        <v>1</v>
      </c>
    </row>
    <row r="219" spans="1:35" x14ac:dyDescent="0.25">
      <c r="A219" t="s">
        <v>131</v>
      </c>
      <c r="B219" t="s">
        <v>558</v>
      </c>
      <c r="C219" t="s">
        <v>994</v>
      </c>
      <c r="D219" t="s">
        <v>290</v>
      </c>
      <c r="E219" s="1">
        <v>140200</v>
      </c>
      <c r="F219" t="s">
        <v>291</v>
      </c>
      <c r="G219">
        <v>49100</v>
      </c>
      <c r="H219">
        <v>56100</v>
      </c>
      <c r="I219">
        <v>63100</v>
      </c>
      <c r="J219">
        <v>70100</v>
      </c>
      <c r="K219">
        <v>75750</v>
      </c>
      <c r="L219">
        <v>81350</v>
      </c>
      <c r="M219">
        <v>86950</v>
      </c>
      <c r="N219">
        <v>92550</v>
      </c>
      <c r="O219">
        <v>29450</v>
      </c>
      <c r="P219">
        <v>33650</v>
      </c>
      <c r="Q219">
        <v>37850</v>
      </c>
      <c r="R219">
        <v>42050</v>
      </c>
      <c r="S219">
        <v>45450</v>
      </c>
      <c r="T219">
        <v>48800</v>
      </c>
      <c r="U219">
        <v>52150</v>
      </c>
      <c r="V219">
        <v>55550</v>
      </c>
      <c r="W219">
        <v>78300</v>
      </c>
      <c r="X219">
        <v>89500</v>
      </c>
      <c r="Y219">
        <v>100700</v>
      </c>
      <c r="Z219">
        <v>111850</v>
      </c>
      <c r="AA219">
        <v>120800</v>
      </c>
      <c r="AB219">
        <v>129750</v>
      </c>
      <c r="AC219">
        <v>138700</v>
      </c>
      <c r="AD219">
        <v>147650</v>
      </c>
      <c r="AE219" t="s">
        <v>136</v>
      </c>
      <c r="AF219" t="s">
        <v>43</v>
      </c>
      <c r="AG219" t="s">
        <v>71</v>
      </c>
      <c r="AH219" t="s">
        <v>138</v>
      </c>
      <c r="AI219">
        <v>1</v>
      </c>
    </row>
    <row r="220" spans="1:35" x14ac:dyDescent="0.25">
      <c r="A220" t="s">
        <v>131</v>
      </c>
      <c r="B220" t="s">
        <v>559</v>
      </c>
      <c r="C220" t="s">
        <v>995</v>
      </c>
      <c r="D220" t="s">
        <v>290</v>
      </c>
      <c r="E220" s="1">
        <v>140200</v>
      </c>
      <c r="F220" t="s">
        <v>291</v>
      </c>
      <c r="G220">
        <v>49100</v>
      </c>
      <c r="H220">
        <v>56100</v>
      </c>
      <c r="I220">
        <v>63100</v>
      </c>
      <c r="J220">
        <v>70100</v>
      </c>
      <c r="K220">
        <v>75750</v>
      </c>
      <c r="L220">
        <v>81350</v>
      </c>
      <c r="M220">
        <v>86950</v>
      </c>
      <c r="N220">
        <v>92550</v>
      </c>
      <c r="O220">
        <v>29450</v>
      </c>
      <c r="P220">
        <v>33650</v>
      </c>
      <c r="Q220">
        <v>37850</v>
      </c>
      <c r="R220">
        <v>42050</v>
      </c>
      <c r="S220">
        <v>45450</v>
      </c>
      <c r="T220">
        <v>48800</v>
      </c>
      <c r="U220">
        <v>52150</v>
      </c>
      <c r="V220">
        <v>55550</v>
      </c>
      <c r="W220">
        <v>78300</v>
      </c>
      <c r="X220">
        <v>89500</v>
      </c>
      <c r="Y220">
        <v>100700</v>
      </c>
      <c r="Z220">
        <v>111850</v>
      </c>
      <c r="AA220">
        <v>120800</v>
      </c>
      <c r="AB220">
        <v>129750</v>
      </c>
      <c r="AC220">
        <v>138700</v>
      </c>
      <c r="AD220">
        <v>147650</v>
      </c>
      <c r="AE220" t="s">
        <v>136</v>
      </c>
      <c r="AF220" t="s">
        <v>43</v>
      </c>
      <c r="AG220" t="s">
        <v>71</v>
      </c>
      <c r="AH220" t="s">
        <v>138</v>
      </c>
      <c r="AI220">
        <v>1</v>
      </c>
    </row>
    <row r="221" spans="1:35" x14ac:dyDescent="0.25">
      <c r="A221" t="s">
        <v>131</v>
      </c>
      <c r="B221" t="s">
        <v>561</v>
      </c>
      <c r="C221" t="s">
        <v>996</v>
      </c>
      <c r="D221" t="s">
        <v>498</v>
      </c>
      <c r="E221" s="1">
        <v>126500</v>
      </c>
      <c r="F221" t="s">
        <v>499</v>
      </c>
      <c r="G221">
        <v>44250</v>
      </c>
      <c r="H221">
        <v>50550</v>
      </c>
      <c r="I221">
        <v>56850</v>
      </c>
      <c r="J221">
        <v>63150</v>
      </c>
      <c r="K221">
        <v>68250</v>
      </c>
      <c r="L221">
        <v>73300</v>
      </c>
      <c r="M221">
        <v>78350</v>
      </c>
      <c r="N221">
        <v>83400</v>
      </c>
      <c r="O221">
        <v>26550</v>
      </c>
      <c r="P221">
        <v>30350</v>
      </c>
      <c r="Q221">
        <v>34150</v>
      </c>
      <c r="R221">
        <v>37900</v>
      </c>
      <c r="S221">
        <v>40950</v>
      </c>
      <c r="T221">
        <v>44000</v>
      </c>
      <c r="U221">
        <v>47000</v>
      </c>
      <c r="V221">
        <v>50050</v>
      </c>
      <c r="W221">
        <v>62600</v>
      </c>
      <c r="X221">
        <v>71550</v>
      </c>
      <c r="Y221">
        <v>80500</v>
      </c>
      <c r="Z221">
        <v>89400</v>
      </c>
      <c r="AA221">
        <v>96600</v>
      </c>
      <c r="AB221">
        <v>103750</v>
      </c>
      <c r="AC221">
        <v>110900</v>
      </c>
      <c r="AD221">
        <v>118050</v>
      </c>
      <c r="AE221" t="s">
        <v>136</v>
      </c>
      <c r="AF221" t="s">
        <v>43</v>
      </c>
      <c r="AG221" t="s">
        <v>71</v>
      </c>
      <c r="AH221" t="s">
        <v>138</v>
      </c>
      <c r="AI221">
        <v>1</v>
      </c>
    </row>
    <row r="222" spans="1:35" x14ac:dyDescent="0.25">
      <c r="A222" t="s">
        <v>131</v>
      </c>
      <c r="B222" t="s">
        <v>563</v>
      </c>
      <c r="C222" t="s">
        <v>997</v>
      </c>
      <c r="D222" t="s">
        <v>290</v>
      </c>
      <c r="E222" s="1">
        <v>140200</v>
      </c>
      <c r="F222" t="s">
        <v>291</v>
      </c>
      <c r="G222">
        <v>49100</v>
      </c>
      <c r="H222">
        <v>56100</v>
      </c>
      <c r="I222">
        <v>63100</v>
      </c>
      <c r="J222">
        <v>70100</v>
      </c>
      <c r="K222">
        <v>75750</v>
      </c>
      <c r="L222">
        <v>81350</v>
      </c>
      <c r="M222">
        <v>86950</v>
      </c>
      <c r="N222">
        <v>92550</v>
      </c>
      <c r="O222">
        <v>29450</v>
      </c>
      <c r="P222">
        <v>33650</v>
      </c>
      <c r="Q222">
        <v>37850</v>
      </c>
      <c r="R222">
        <v>42050</v>
      </c>
      <c r="S222">
        <v>45450</v>
      </c>
      <c r="T222">
        <v>48800</v>
      </c>
      <c r="U222">
        <v>52150</v>
      </c>
      <c r="V222">
        <v>55550</v>
      </c>
      <c r="W222">
        <v>78300</v>
      </c>
      <c r="X222">
        <v>89500</v>
      </c>
      <c r="Y222">
        <v>100700</v>
      </c>
      <c r="Z222">
        <v>111850</v>
      </c>
      <c r="AA222">
        <v>120800</v>
      </c>
      <c r="AB222">
        <v>129750</v>
      </c>
      <c r="AC222">
        <v>138700</v>
      </c>
      <c r="AD222">
        <v>147650</v>
      </c>
      <c r="AE222" t="s">
        <v>136</v>
      </c>
      <c r="AF222" t="s">
        <v>43</v>
      </c>
      <c r="AG222" t="s">
        <v>71</v>
      </c>
      <c r="AH222" t="s">
        <v>138</v>
      </c>
      <c r="AI222">
        <v>1</v>
      </c>
    </row>
    <row r="223" spans="1:35" x14ac:dyDescent="0.25">
      <c r="A223" t="s">
        <v>131</v>
      </c>
      <c r="B223" t="s">
        <v>565</v>
      </c>
      <c r="C223" t="s">
        <v>998</v>
      </c>
      <c r="D223" t="s">
        <v>498</v>
      </c>
      <c r="E223" s="1">
        <v>126500</v>
      </c>
      <c r="F223" t="s">
        <v>499</v>
      </c>
      <c r="G223">
        <v>44250</v>
      </c>
      <c r="H223">
        <v>50550</v>
      </c>
      <c r="I223">
        <v>56850</v>
      </c>
      <c r="J223">
        <v>63150</v>
      </c>
      <c r="K223">
        <v>68250</v>
      </c>
      <c r="L223">
        <v>73300</v>
      </c>
      <c r="M223">
        <v>78350</v>
      </c>
      <c r="N223">
        <v>83400</v>
      </c>
      <c r="O223">
        <v>26550</v>
      </c>
      <c r="P223">
        <v>30350</v>
      </c>
      <c r="Q223">
        <v>34150</v>
      </c>
      <c r="R223">
        <v>37900</v>
      </c>
      <c r="S223">
        <v>40950</v>
      </c>
      <c r="T223">
        <v>44000</v>
      </c>
      <c r="U223">
        <v>47000</v>
      </c>
      <c r="V223">
        <v>50050</v>
      </c>
      <c r="W223">
        <v>62600</v>
      </c>
      <c r="X223">
        <v>71550</v>
      </c>
      <c r="Y223">
        <v>80500</v>
      </c>
      <c r="Z223">
        <v>89400</v>
      </c>
      <c r="AA223">
        <v>96600</v>
      </c>
      <c r="AB223">
        <v>103750</v>
      </c>
      <c r="AC223">
        <v>110900</v>
      </c>
      <c r="AD223">
        <v>118050</v>
      </c>
      <c r="AE223" t="s">
        <v>136</v>
      </c>
      <c r="AF223" t="s">
        <v>43</v>
      </c>
      <c r="AG223" t="s">
        <v>71</v>
      </c>
      <c r="AH223" t="s">
        <v>138</v>
      </c>
      <c r="AI223">
        <v>1</v>
      </c>
    </row>
    <row r="224" spans="1:35" x14ac:dyDescent="0.25">
      <c r="A224" t="s">
        <v>131</v>
      </c>
      <c r="B224" t="s">
        <v>567</v>
      </c>
      <c r="C224" t="s">
        <v>999</v>
      </c>
      <c r="D224" t="s">
        <v>290</v>
      </c>
      <c r="E224" s="1">
        <v>140200</v>
      </c>
      <c r="F224" t="s">
        <v>291</v>
      </c>
      <c r="G224">
        <v>49100</v>
      </c>
      <c r="H224">
        <v>56100</v>
      </c>
      <c r="I224">
        <v>63100</v>
      </c>
      <c r="J224">
        <v>70100</v>
      </c>
      <c r="K224">
        <v>75750</v>
      </c>
      <c r="L224">
        <v>81350</v>
      </c>
      <c r="M224">
        <v>86950</v>
      </c>
      <c r="N224">
        <v>92550</v>
      </c>
      <c r="O224">
        <v>29450</v>
      </c>
      <c r="P224">
        <v>33650</v>
      </c>
      <c r="Q224">
        <v>37850</v>
      </c>
      <c r="R224">
        <v>42050</v>
      </c>
      <c r="S224">
        <v>45450</v>
      </c>
      <c r="T224">
        <v>48800</v>
      </c>
      <c r="U224">
        <v>52150</v>
      </c>
      <c r="V224">
        <v>55550</v>
      </c>
      <c r="W224">
        <v>78300</v>
      </c>
      <c r="X224">
        <v>89500</v>
      </c>
      <c r="Y224">
        <v>100700</v>
      </c>
      <c r="Z224">
        <v>111850</v>
      </c>
      <c r="AA224">
        <v>120800</v>
      </c>
      <c r="AB224">
        <v>129750</v>
      </c>
      <c r="AC224">
        <v>138700</v>
      </c>
      <c r="AD224">
        <v>147650</v>
      </c>
      <c r="AE224" t="s">
        <v>136</v>
      </c>
      <c r="AF224" t="s">
        <v>43</v>
      </c>
      <c r="AG224" t="s">
        <v>71</v>
      </c>
      <c r="AH224" t="s">
        <v>138</v>
      </c>
      <c r="AI224">
        <v>1</v>
      </c>
    </row>
    <row r="225" spans="1:35" x14ac:dyDescent="0.25">
      <c r="A225" t="s">
        <v>131</v>
      </c>
      <c r="B225" t="s">
        <v>569</v>
      </c>
      <c r="C225" t="s">
        <v>1146</v>
      </c>
      <c r="D225" t="s">
        <v>290</v>
      </c>
      <c r="E225" s="1">
        <v>140200</v>
      </c>
      <c r="F225" t="s">
        <v>291</v>
      </c>
      <c r="G225">
        <v>49100</v>
      </c>
      <c r="H225">
        <v>56100</v>
      </c>
      <c r="I225">
        <v>63100</v>
      </c>
      <c r="J225">
        <v>70100</v>
      </c>
      <c r="K225">
        <v>75750</v>
      </c>
      <c r="L225">
        <v>81350</v>
      </c>
      <c r="M225">
        <v>86950</v>
      </c>
      <c r="N225">
        <v>92550</v>
      </c>
      <c r="O225">
        <v>29450</v>
      </c>
      <c r="P225">
        <v>33650</v>
      </c>
      <c r="Q225">
        <v>37850</v>
      </c>
      <c r="R225">
        <v>42050</v>
      </c>
      <c r="S225">
        <v>45450</v>
      </c>
      <c r="T225">
        <v>48800</v>
      </c>
      <c r="U225">
        <v>52150</v>
      </c>
      <c r="V225">
        <v>55550</v>
      </c>
      <c r="W225">
        <v>78300</v>
      </c>
      <c r="X225">
        <v>89500</v>
      </c>
      <c r="Y225">
        <v>100700</v>
      </c>
      <c r="Z225">
        <v>111850</v>
      </c>
      <c r="AA225">
        <v>120800</v>
      </c>
      <c r="AB225">
        <v>129750</v>
      </c>
      <c r="AC225">
        <v>138700</v>
      </c>
      <c r="AD225">
        <v>147650</v>
      </c>
      <c r="AE225" t="s">
        <v>136</v>
      </c>
      <c r="AF225" t="s">
        <v>43</v>
      </c>
      <c r="AG225" t="s">
        <v>71</v>
      </c>
      <c r="AH225" t="s">
        <v>138</v>
      </c>
      <c r="AI225">
        <v>1</v>
      </c>
    </row>
    <row r="226" spans="1:35" x14ac:dyDescent="0.25">
      <c r="A226" t="s">
        <v>131</v>
      </c>
      <c r="B226" t="s">
        <v>571</v>
      </c>
      <c r="C226" t="s">
        <v>1147</v>
      </c>
      <c r="D226" t="s">
        <v>290</v>
      </c>
      <c r="E226" s="1">
        <v>140200</v>
      </c>
      <c r="F226" t="s">
        <v>291</v>
      </c>
      <c r="G226">
        <v>49100</v>
      </c>
      <c r="H226">
        <v>56100</v>
      </c>
      <c r="I226">
        <v>63100</v>
      </c>
      <c r="J226">
        <v>70100</v>
      </c>
      <c r="K226">
        <v>75750</v>
      </c>
      <c r="L226">
        <v>81350</v>
      </c>
      <c r="M226">
        <v>86950</v>
      </c>
      <c r="N226">
        <v>92550</v>
      </c>
      <c r="O226">
        <v>29450</v>
      </c>
      <c r="P226">
        <v>33650</v>
      </c>
      <c r="Q226">
        <v>37850</v>
      </c>
      <c r="R226">
        <v>42050</v>
      </c>
      <c r="S226">
        <v>45450</v>
      </c>
      <c r="T226">
        <v>48800</v>
      </c>
      <c r="U226">
        <v>52150</v>
      </c>
      <c r="V226">
        <v>55550</v>
      </c>
      <c r="W226">
        <v>78300</v>
      </c>
      <c r="X226">
        <v>89500</v>
      </c>
      <c r="Y226">
        <v>100700</v>
      </c>
      <c r="Z226">
        <v>111850</v>
      </c>
      <c r="AA226">
        <v>120800</v>
      </c>
      <c r="AB226">
        <v>129750</v>
      </c>
      <c r="AC226">
        <v>138700</v>
      </c>
      <c r="AD226">
        <v>147650</v>
      </c>
      <c r="AE226" t="s">
        <v>136</v>
      </c>
      <c r="AF226" t="s">
        <v>43</v>
      </c>
      <c r="AG226" t="s">
        <v>71</v>
      </c>
      <c r="AH226" t="s">
        <v>138</v>
      </c>
      <c r="AI226">
        <v>1</v>
      </c>
    </row>
    <row r="227" spans="1:35" x14ac:dyDescent="0.25">
      <c r="A227" t="s">
        <v>131</v>
      </c>
      <c r="B227" t="s">
        <v>573</v>
      </c>
      <c r="C227" t="s">
        <v>1000</v>
      </c>
      <c r="D227" t="s">
        <v>290</v>
      </c>
      <c r="E227" s="1">
        <v>140200</v>
      </c>
      <c r="F227" t="s">
        <v>291</v>
      </c>
      <c r="G227">
        <v>49100</v>
      </c>
      <c r="H227">
        <v>56100</v>
      </c>
      <c r="I227">
        <v>63100</v>
      </c>
      <c r="J227">
        <v>70100</v>
      </c>
      <c r="K227">
        <v>75750</v>
      </c>
      <c r="L227">
        <v>81350</v>
      </c>
      <c r="M227">
        <v>86950</v>
      </c>
      <c r="N227">
        <v>92550</v>
      </c>
      <c r="O227">
        <v>29450</v>
      </c>
      <c r="P227">
        <v>33650</v>
      </c>
      <c r="Q227">
        <v>37850</v>
      </c>
      <c r="R227">
        <v>42050</v>
      </c>
      <c r="S227">
        <v>45450</v>
      </c>
      <c r="T227">
        <v>48800</v>
      </c>
      <c r="U227">
        <v>52150</v>
      </c>
      <c r="V227">
        <v>55550</v>
      </c>
      <c r="W227">
        <v>78300</v>
      </c>
      <c r="X227">
        <v>89500</v>
      </c>
      <c r="Y227">
        <v>100700</v>
      </c>
      <c r="Z227">
        <v>111850</v>
      </c>
      <c r="AA227">
        <v>120800</v>
      </c>
      <c r="AB227">
        <v>129750</v>
      </c>
      <c r="AC227">
        <v>138700</v>
      </c>
      <c r="AD227">
        <v>147650</v>
      </c>
      <c r="AE227" t="s">
        <v>136</v>
      </c>
      <c r="AF227" t="s">
        <v>43</v>
      </c>
      <c r="AG227" t="s">
        <v>71</v>
      </c>
      <c r="AH227" t="s">
        <v>138</v>
      </c>
      <c r="AI227">
        <v>1</v>
      </c>
    </row>
    <row r="228" spans="1:35" x14ac:dyDescent="0.25">
      <c r="A228" t="s">
        <v>131</v>
      </c>
      <c r="B228" t="s">
        <v>575</v>
      </c>
      <c r="C228" t="s">
        <v>1001</v>
      </c>
      <c r="D228" t="s">
        <v>498</v>
      </c>
      <c r="E228" s="1">
        <v>126500</v>
      </c>
      <c r="F228" t="s">
        <v>499</v>
      </c>
      <c r="G228">
        <v>44250</v>
      </c>
      <c r="H228">
        <v>50550</v>
      </c>
      <c r="I228">
        <v>56850</v>
      </c>
      <c r="J228">
        <v>63150</v>
      </c>
      <c r="K228">
        <v>68250</v>
      </c>
      <c r="L228">
        <v>73300</v>
      </c>
      <c r="M228">
        <v>78350</v>
      </c>
      <c r="N228">
        <v>83400</v>
      </c>
      <c r="O228">
        <v>26550</v>
      </c>
      <c r="P228">
        <v>30350</v>
      </c>
      <c r="Q228">
        <v>34150</v>
      </c>
      <c r="R228">
        <v>37900</v>
      </c>
      <c r="S228">
        <v>40950</v>
      </c>
      <c r="T228">
        <v>44000</v>
      </c>
      <c r="U228">
        <v>47000</v>
      </c>
      <c r="V228">
        <v>50050</v>
      </c>
      <c r="W228">
        <v>62600</v>
      </c>
      <c r="X228">
        <v>71550</v>
      </c>
      <c r="Y228">
        <v>80500</v>
      </c>
      <c r="Z228">
        <v>89400</v>
      </c>
      <c r="AA228">
        <v>96600</v>
      </c>
      <c r="AB228">
        <v>103750</v>
      </c>
      <c r="AC228">
        <v>110900</v>
      </c>
      <c r="AD228">
        <v>118050</v>
      </c>
      <c r="AE228" t="s">
        <v>136</v>
      </c>
      <c r="AF228" t="s">
        <v>43</v>
      </c>
      <c r="AG228" t="s">
        <v>71</v>
      </c>
      <c r="AH228" t="s">
        <v>138</v>
      </c>
      <c r="AI228">
        <v>1</v>
      </c>
    </row>
    <row r="229" spans="1:35" x14ac:dyDescent="0.25">
      <c r="A229" t="s">
        <v>131</v>
      </c>
      <c r="B229" t="s">
        <v>577</v>
      </c>
      <c r="C229" t="s">
        <v>1002</v>
      </c>
      <c r="D229" t="s">
        <v>290</v>
      </c>
      <c r="E229" s="1">
        <v>140200</v>
      </c>
      <c r="F229" t="s">
        <v>291</v>
      </c>
      <c r="G229">
        <v>49100</v>
      </c>
      <c r="H229">
        <v>56100</v>
      </c>
      <c r="I229">
        <v>63100</v>
      </c>
      <c r="J229">
        <v>70100</v>
      </c>
      <c r="K229">
        <v>75750</v>
      </c>
      <c r="L229">
        <v>81350</v>
      </c>
      <c r="M229">
        <v>86950</v>
      </c>
      <c r="N229">
        <v>92550</v>
      </c>
      <c r="O229">
        <v>29450</v>
      </c>
      <c r="P229">
        <v>33650</v>
      </c>
      <c r="Q229">
        <v>37850</v>
      </c>
      <c r="R229">
        <v>42050</v>
      </c>
      <c r="S229">
        <v>45450</v>
      </c>
      <c r="T229">
        <v>48800</v>
      </c>
      <c r="U229">
        <v>52150</v>
      </c>
      <c r="V229">
        <v>55550</v>
      </c>
      <c r="W229">
        <v>78300</v>
      </c>
      <c r="X229">
        <v>89500</v>
      </c>
      <c r="Y229">
        <v>100700</v>
      </c>
      <c r="Z229">
        <v>111850</v>
      </c>
      <c r="AA229">
        <v>120800</v>
      </c>
      <c r="AB229">
        <v>129750</v>
      </c>
      <c r="AC229">
        <v>138700</v>
      </c>
      <c r="AD229">
        <v>147650</v>
      </c>
      <c r="AE229" t="s">
        <v>136</v>
      </c>
      <c r="AF229" t="s">
        <v>43</v>
      </c>
      <c r="AG229" t="s">
        <v>71</v>
      </c>
      <c r="AH229" t="s">
        <v>138</v>
      </c>
      <c r="AI229">
        <v>1</v>
      </c>
    </row>
    <row r="230" spans="1:35" x14ac:dyDescent="0.25">
      <c r="A230" t="s">
        <v>131</v>
      </c>
      <c r="B230" t="s">
        <v>578</v>
      </c>
      <c r="C230" t="s">
        <v>1003</v>
      </c>
      <c r="D230" t="s">
        <v>290</v>
      </c>
      <c r="E230" s="1">
        <v>140200</v>
      </c>
      <c r="F230" t="s">
        <v>291</v>
      </c>
      <c r="G230">
        <v>49100</v>
      </c>
      <c r="H230">
        <v>56100</v>
      </c>
      <c r="I230">
        <v>63100</v>
      </c>
      <c r="J230">
        <v>70100</v>
      </c>
      <c r="K230">
        <v>75750</v>
      </c>
      <c r="L230">
        <v>81350</v>
      </c>
      <c r="M230">
        <v>86950</v>
      </c>
      <c r="N230">
        <v>92550</v>
      </c>
      <c r="O230">
        <v>29450</v>
      </c>
      <c r="P230">
        <v>33650</v>
      </c>
      <c r="Q230">
        <v>37850</v>
      </c>
      <c r="R230">
        <v>42050</v>
      </c>
      <c r="S230">
        <v>45450</v>
      </c>
      <c r="T230">
        <v>48800</v>
      </c>
      <c r="U230">
        <v>52150</v>
      </c>
      <c r="V230">
        <v>55550</v>
      </c>
      <c r="W230">
        <v>78300</v>
      </c>
      <c r="X230">
        <v>89500</v>
      </c>
      <c r="Y230">
        <v>100700</v>
      </c>
      <c r="Z230">
        <v>111850</v>
      </c>
      <c r="AA230">
        <v>120800</v>
      </c>
      <c r="AB230">
        <v>129750</v>
      </c>
      <c r="AC230">
        <v>138700</v>
      </c>
      <c r="AD230">
        <v>147650</v>
      </c>
      <c r="AE230" t="s">
        <v>136</v>
      </c>
      <c r="AF230" t="s">
        <v>43</v>
      </c>
      <c r="AG230" t="s">
        <v>71</v>
      </c>
      <c r="AH230" t="s">
        <v>138</v>
      </c>
      <c r="AI230">
        <v>1</v>
      </c>
    </row>
    <row r="231" spans="1:35" x14ac:dyDescent="0.25">
      <c r="A231" t="s">
        <v>131</v>
      </c>
      <c r="B231" t="s">
        <v>580</v>
      </c>
      <c r="C231" t="s">
        <v>1004</v>
      </c>
      <c r="D231" t="s">
        <v>290</v>
      </c>
      <c r="E231" s="1">
        <v>140200</v>
      </c>
      <c r="F231" t="s">
        <v>291</v>
      </c>
      <c r="G231">
        <v>49100</v>
      </c>
      <c r="H231">
        <v>56100</v>
      </c>
      <c r="I231">
        <v>63100</v>
      </c>
      <c r="J231">
        <v>70100</v>
      </c>
      <c r="K231">
        <v>75750</v>
      </c>
      <c r="L231">
        <v>81350</v>
      </c>
      <c r="M231">
        <v>86950</v>
      </c>
      <c r="N231">
        <v>92550</v>
      </c>
      <c r="O231">
        <v>29450</v>
      </c>
      <c r="P231">
        <v>33650</v>
      </c>
      <c r="Q231">
        <v>37850</v>
      </c>
      <c r="R231">
        <v>42050</v>
      </c>
      <c r="S231">
        <v>45450</v>
      </c>
      <c r="T231">
        <v>48800</v>
      </c>
      <c r="U231">
        <v>52150</v>
      </c>
      <c r="V231">
        <v>55550</v>
      </c>
      <c r="W231">
        <v>78300</v>
      </c>
      <c r="X231">
        <v>89500</v>
      </c>
      <c r="Y231">
        <v>100700</v>
      </c>
      <c r="Z231">
        <v>111850</v>
      </c>
      <c r="AA231">
        <v>120800</v>
      </c>
      <c r="AB231">
        <v>129750</v>
      </c>
      <c r="AC231">
        <v>138700</v>
      </c>
      <c r="AD231">
        <v>147650</v>
      </c>
      <c r="AE231" t="s">
        <v>136</v>
      </c>
      <c r="AF231" t="s">
        <v>43</v>
      </c>
      <c r="AG231" t="s">
        <v>71</v>
      </c>
      <c r="AH231" t="s">
        <v>138</v>
      </c>
      <c r="AI231">
        <v>1</v>
      </c>
    </row>
    <row r="232" spans="1:35" x14ac:dyDescent="0.25">
      <c r="A232" t="s">
        <v>131</v>
      </c>
      <c r="B232" t="s">
        <v>581</v>
      </c>
      <c r="C232" t="s">
        <v>1148</v>
      </c>
      <c r="D232" t="s">
        <v>290</v>
      </c>
      <c r="E232" s="1">
        <v>140200</v>
      </c>
      <c r="F232" t="s">
        <v>291</v>
      </c>
      <c r="G232">
        <v>49100</v>
      </c>
      <c r="H232">
        <v>56100</v>
      </c>
      <c r="I232">
        <v>63100</v>
      </c>
      <c r="J232">
        <v>70100</v>
      </c>
      <c r="K232">
        <v>75750</v>
      </c>
      <c r="L232">
        <v>81350</v>
      </c>
      <c r="M232">
        <v>86950</v>
      </c>
      <c r="N232">
        <v>92550</v>
      </c>
      <c r="O232">
        <v>29450</v>
      </c>
      <c r="P232">
        <v>33650</v>
      </c>
      <c r="Q232">
        <v>37850</v>
      </c>
      <c r="R232">
        <v>42050</v>
      </c>
      <c r="S232">
        <v>45450</v>
      </c>
      <c r="T232">
        <v>48800</v>
      </c>
      <c r="U232">
        <v>52150</v>
      </c>
      <c r="V232">
        <v>55550</v>
      </c>
      <c r="W232">
        <v>78300</v>
      </c>
      <c r="X232">
        <v>89500</v>
      </c>
      <c r="Y232">
        <v>100700</v>
      </c>
      <c r="Z232">
        <v>111850</v>
      </c>
      <c r="AA232">
        <v>120800</v>
      </c>
      <c r="AB232">
        <v>129750</v>
      </c>
      <c r="AC232">
        <v>138700</v>
      </c>
      <c r="AD232">
        <v>147650</v>
      </c>
      <c r="AE232" t="s">
        <v>136</v>
      </c>
      <c r="AF232" t="s">
        <v>43</v>
      </c>
      <c r="AG232" t="s">
        <v>71</v>
      </c>
      <c r="AH232" t="s">
        <v>138</v>
      </c>
      <c r="AI232">
        <v>1</v>
      </c>
    </row>
    <row r="233" spans="1:35" x14ac:dyDescent="0.25">
      <c r="A233" t="s">
        <v>131</v>
      </c>
      <c r="B233" t="s">
        <v>583</v>
      </c>
      <c r="C233" t="s">
        <v>1005</v>
      </c>
      <c r="D233" t="s">
        <v>584</v>
      </c>
      <c r="E233" s="1">
        <v>136100</v>
      </c>
      <c r="F233" t="s">
        <v>585</v>
      </c>
      <c r="G233">
        <v>47950</v>
      </c>
      <c r="H233">
        <v>54800</v>
      </c>
      <c r="I233">
        <v>61650</v>
      </c>
      <c r="J233">
        <v>68500</v>
      </c>
      <c r="K233">
        <v>74000</v>
      </c>
      <c r="L233">
        <v>79500</v>
      </c>
      <c r="M233">
        <v>84950</v>
      </c>
      <c r="N233">
        <v>90450</v>
      </c>
      <c r="O233">
        <v>28800</v>
      </c>
      <c r="P233">
        <v>32900</v>
      </c>
      <c r="Q233">
        <v>37000</v>
      </c>
      <c r="R233">
        <v>41100</v>
      </c>
      <c r="S233">
        <v>44400</v>
      </c>
      <c r="T233">
        <v>47700</v>
      </c>
      <c r="U233">
        <v>51000</v>
      </c>
      <c r="V233">
        <v>54300</v>
      </c>
      <c r="W233">
        <v>65950</v>
      </c>
      <c r="X233">
        <v>75350</v>
      </c>
      <c r="Y233">
        <v>84750</v>
      </c>
      <c r="Z233">
        <v>94150</v>
      </c>
      <c r="AA233">
        <v>101700</v>
      </c>
      <c r="AB233">
        <v>109250</v>
      </c>
      <c r="AC233">
        <v>116750</v>
      </c>
      <c r="AD233">
        <v>124300</v>
      </c>
      <c r="AE233" t="s">
        <v>136</v>
      </c>
      <c r="AF233" t="s">
        <v>44</v>
      </c>
      <c r="AG233" t="s">
        <v>587</v>
      </c>
      <c r="AH233" t="s">
        <v>138</v>
      </c>
      <c r="AI233">
        <v>0</v>
      </c>
    </row>
    <row r="234" spans="1:35" x14ac:dyDescent="0.25">
      <c r="A234" t="s">
        <v>131</v>
      </c>
      <c r="B234" t="s">
        <v>588</v>
      </c>
      <c r="C234" t="s">
        <v>1006</v>
      </c>
      <c r="D234" t="s">
        <v>589</v>
      </c>
      <c r="E234" s="1">
        <v>111400</v>
      </c>
      <c r="F234" t="s">
        <v>590</v>
      </c>
      <c r="G234">
        <v>39100</v>
      </c>
      <c r="H234">
        <v>44700</v>
      </c>
      <c r="I234">
        <v>50300</v>
      </c>
      <c r="J234">
        <v>55850</v>
      </c>
      <c r="K234">
        <v>60350</v>
      </c>
      <c r="L234">
        <v>64800</v>
      </c>
      <c r="M234">
        <v>69300</v>
      </c>
      <c r="N234">
        <v>73750</v>
      </c>
      <c r="O234">
        <v>23450</v>
      </c>
      <c r="P234">
        <v>26800</v>
      </c>
      <c r="Q234">
        <v>30150</v>
      </c>
      <c r="R234">
        <v>33500</v>
      </c>
      <c r="S234">
        <v>36200</v>
      </c>
      <c r="T234">
        <v>38900</v>
      </c>
      <c r="U234">
        <v>41910</v>
      </c>
      <c r="V234">
        <v>46630</v>
      </c>
      <c r="W234">
        <v>62550</v>
      </c>
      <c r="X234">
        <v>71500</v>
      </c>
      <c r="Y234">
        <v>80450</v>
      </c>
      <c r="Z234">
        <v>89350</v>
      </c>
      <c r="AA234">
        <v>96500</v>
      </c>
      <c r="AB234">
        <v>103650</v>
      </c>
      <c r="AC234">
        <v>110800</v>
      </c>
      <c r="AD234">
        <v>117950</v>
      </c>
      <c r="AE234" t="s">
        <v>136</v>
      </c>
      <c r="AF234" t="s">
        <v>45</v>
      </c>
      <c r="AG234" t="s">
        <v>591</v>
      </c>
      <c r="AH234" t="s">
        <v>138</v>
      </c>
      <c r="AI234">
        <v>1</v>
      </c>
    </row>
    <row r="235" spans="1:35" x14ac:dyDescent="0.25">
      <c r="A235" t="s">
        <v>131</v>
      </c>
      <c r="B235" t="s">
        <v>592</v>
      </c>
      <c r="C235" t="s">
        <v>1007</v>
      </c>
      <c r="D235" t="s">
        <v>290</v>
      </c>
      <c r="E235" s="1">
        <v>140200</v>
      </c>
      <c r="F235" t="s">
        <v>291</v>
      </c>
      <c r="G235">
        <v>49100</v>
      </c>
      <c r="H235">
        <v>56100</v>
      </c>
      <c r="I235">
        <v>63100</v>
      </c>
      <c r="J235">
        <v>70100</v>
      </c>
      <c r="K235">
        <v>75750</v>
      </c>
      <c r="L235">
        <v>81350</v>
      </c>
      <c r="M235">
        <v>86950</v>
      </c>
      <c r="N235">
        <v>92550</v>
      </c>
      <c r="O235">
        <v>29450</v>
      </c>
      <c r="P235">
        <v>33650</v>
      </c>
      <c r="Q235">
        <v>37850</v>
      </c>
      <c r="R235">
        <v>42050</v>
      </c>
      <c r="S235">
        <v>45450</v>
      </c>
      <c r="T235">
        <v>48800</v>
      </c>
      <c r="U235">
        <v>52150</v>
      </c>
      <c r="V235">
        <v>55550</v>
      </c>
      <c r="W235">
        <v>78300</v>
      </c>
      <c r="X235">
        <v>89500</v>
      </c>
      <c r="Y235">
        <v>100700</v>
      </c>
      <c r="Z235">
        <v>111850</v>
      </c>
      <c r="AA235">
        <v>120800</v>
      </c>
      <c r="AB235">
        <v>129750</v>
      </c>
      <c r="AC235">
        <v>138700</v>
      </c>
      <c r="AD235">
        <v>147650</v>
      </c>
      <c r="AE235" t="s">
        <v>136</v>
      </c>
      <c r="AF235" t="s">
        <v>45</v>
      </c>
      <c r="AG235" t="s">
        <v>591</v>
      </c>
      <c r="AH235" t="s">
        <v>138</v>
      </c>
      <c r="AI235">
        <v>1</v>
      </c>
    </row>
    <row r="236" spans="1:35" x14ac:dyDescent="0.25">
      <c r="A236" t="s">
        <v>131</v>
      </c>
      <c r="B236" t="s">
        <v>594</v>
      </c>
      <c r="C236" t="s">
        <v>1149</v>
      </c>
      <c r="D236" t="s">
        <v>290</v>
      </c>
      <c r="E236" s="1">
        <v>140200</v>
      </c>
      <c r="F236" t="s">
        <v>291</v>
      </c>
      <c r="G236">
        <v>49100</v>
      </c>
      <c r="H236">
        <v>56100</v>
      </c>
      <c r="I236">
        <v>63100</v>
      </c>
      <c r="J236">
        <v>70100</v>
      </c>
      <c r="K236">
        <v>75750</v>
      </c>
      <c r="L236">
        <v>81350</v>
      </c>
      <c r="M236">
        <v>86950</v>
      </c>
      <c r="N236">
        <v>92550</v>
      </c>
      <c r="O236">
        <v>29450</v>
      </c>
      <c r="P236">
        <v>33650</v>
      </c>
      <c r="Q236">
        <v>37850</v>
      </c>
      <c r="R236">
        <v>42050</v>
      </c>
      <c r="S236">
        <v>45450</v>
      </c>
      <c r="T236">
        <v>48800</v>
      </c>
      <c r="U236">
        <v>52150</v>
      </c>
      <c r="V236">
        <v>55550</v>
      </c>
      <c r="W236">
        <v>78300</v>
      </c>
      <c r="X236">
        <v>89500</v>
      </c>
      <c r="Y236">
        <v>100700</v>
      </c>
      <c r="Z236">
        <v>111850</v>
      </c>
      <c r="AA236">
        <v>120800</v>
      </c>
      <c r="AB236">
        <v>129750</v>
      </c>
      <c r="AC236">
        <v>138700</v>
      </c>
      <c r="AD236">
        <v>147650</v>
      </c>
      <c r="AE236" t="s">
        <v>136</v>
      </c>
      <c r="AF236" t="s">
        <v>45</v>
      </c>
      <c r="AG236" t="s">
        <v>591</v>
      </c>
      <c r="AH236" t="s">
        <v>138</v>
      </c>
      <c r="AI236">
        <v>1</v>
      </c>
    </row>
    <row r="237" spans="1:35" x14ac:dyDescent="0.25">
      <c r="A237" t="s">
        <v>131</v>
      </c>
      <c r="B237" t="s">
        <v>596</v>
      </c>
      <c r="C237" t="s">
        <v>1008</v>
      </c>
      <c r="D237" t="s">
        <v>290</v>
      </c>
      <c r="E237" s="1">
        <v>140200</v>
      </c>
      <c r="F237" t="s">
        <v>291</v>
      </c>
      <c r="G237">
        <v>49100</v>
      </c>
      <c r="H237">
        <v>56100</v>
      </c>
      <c r="I237">
        <v>63100</v>
      </c>
      <c r="J237">
        <v>70100</v>
      </c>
      <c r="K237">
        <v>75750</v>
      </c>
      <c r="L237">
        <v>81350</v>
      </c>
      <c r="M237">
        <v>86950</v>
      </c>
      <c r="N237">
        <v>92550</v>
      </c>
      <c r="O237">
        <v>29450</v>
      </c>
      <c r="P237">
        <v>33650</v>
      </c>
      <c r="Q237">
        <v>37850</v>
      </c>
      <c r="R237">
        <v>42050</v>
      </c>
      <c r="S237">
        <v>45450</v>
      </c>
      <c r="T237">
        <v>48800</v>
      </c>
      <c r="U237">
        <v>52150</v>
      </c>
      <c r="V237">
        <v>55550</v>
      </c>
      <c r="W237">
        <v>78300</v>
      </c>
      <c r="X237">
        <v>89500</v>
      </c>
      <c r="Y237">
        <v>100700</v>
      </c>
      <c r="Z237">
        <v>111850</v>
      </c>
      <c r="AA237">
        <v>120800</v>
      </c>
      <c r="AB237">
        <v>129750</v>
      </c>
      <c r="AC237">
        <v>138700</v>
      </c>
      <c r="AD237">
        <v>147650</v>
      </c>
      <c r="AE237" t="s">
        <v>136</v>
      </c>
      <c r="AF237" t="s">
        <v>45</v>
      </c>
      <c r="AG237" t="s">
        <v>591</v>
      </c>
      <c r="AH237" t="s">
        <v>138</v>
      </c>
      <c r="AI237">
        <v>1</v>
      </c>
    </row>
    <row r="238" spans="1:35" x14ac:dyDescent="0.25">
      <c r="A238" t="s">
        <v>131</v>
      </c>
      <c r="B238" t="s">
        <v>598</v>
      </c>
      <c r="C238" t="s">
        <v>1009</v>
      </c>
      <c r="D238" t="s">
        <v>290</v>
      </c>
      <c r="E238" s="1">
        <v>140200</v>
      </c>
      <c r="F238" t="s">
        <v>291</v>
      </c>
      <c r="G238">
        <v>49100</v>
      </c>
      <c r="H238">
        <v>56100</v>
      </c>
      <c r="I238">
        <v>63100</v>
      </c>
      <c r="J238">
        <v>70100</v>
      </c>
      <c r="K238">
        <v>75750</v>
      </c>
      <c r="L238">
        <v>81350</v>
      </c>
      <c r="M238">
        <v>86950</v>
      </c>
      <c r="N238">
        <v>92550</v>
      </c>
      <c r="O238">
        <v>29450</v>
      </c>
      <c r="P238">
        <v>33650</v>
      </c>
      <c r="Q238">
        <v>37850</v>
      </c>
      <c r="R238">
        <v>42050</v>
      </c>
      <c r="S238">
        <v>45450</v>
      </c>
      <c r="T238">
        <v>48800</v>
      </c>
      <c r="U238">
        <v>52150</v>
      </c>
      <c r="V238">
        <v>55550</v>
      </c>
      <c r="W238">
        <v>78300</v>
      </c>
      <c r="X238">
        <v>89500</v>
      </c>
      <c r="Y238">
        <v>100700</v>
      </c>
      <c r="Z238">
        <v>111850</v>
      </c>
      <c r="AA238">
        <v>120800</v>
      </c>
      <c r="AB238">
        <v>129750</v>
      </c>
      <c r="AC238">
        <v>138700</v>
      </c>
      <c r="AD238">
        <v>147650</v>
      </c>
      <c r="AE238" t="s">
        <v>136</v>
      </c>
      <c r="AF238" t="s">
        <v>45</v>
      </c>
      <c r="AG238" t="s">
        <v>591</v>
      </c>
      <c r="AH238" t="s">
        <v>138</v>
      </c>
      <c r="AI238">
        <v>1</v>
      </c>
    </row>
    <row r="239" spans="1:35" x14ac:dyDescent="0.25">
      <c r="A239" t="s">
        <v>131</v>
      </c>
      <c r="B239" t="s">
        <v>599</v>
      </c>
      <c r="C239" t="s">
        <v>1010</v>
      </c>
      <c r="D239" t="s">
        <v>290</v>
      </c>
      <c r="E239" s="1">
        <v>140200</v>
      </c>
      <c r="F239" t="s">
        <v>291</v>
      </c>
      <c r="G239">
        <v>49100</v>
      </c>
      <c r="H239">
        <v>56100</v>
      </c>
      <c r="I239">
        <v>63100</v>
      </c>
      <c r="J239">
        <v>70100</v>
      </c>
      <c r="K239">
        <v>75750</v>
      </c>
      <c r="L239">
        <v>81350</v>
      </c>
      <c r="M239">
        <v>86950</v>
      </c>
      <c r="N239">
        <v>92550</v>
      </c>
      <c r="O239">
        <v>29450</v>
      </c>
      <c r="P239">
        <v>33650</v>
      </c>
      <c r="Q239">
        <v>37850</v>
      </c>
      <c r="R239">
        <v>42050</v>
      </c>
      <c r="S239">
        <v>45450</v>
      </c>
      <c r="T239">
        <v>48800</v>
      </c>
      <c r="U239">
        <v>52150</v>
      </c>
      <c r="V239">
        <v>55550</v>
      </c>
      <c r="W239">
        <v>78300</v>
      </c>
      <c r="X239">
        <v>89500</v>
      </c>
      <c r="Y239">
        <v>100700</v>
      </c>
      <c r="Z239">
        <v>111850</v>
      </c>
      <c r="AA239">
        <v>120800</v>
      </c>
      <c r="AB239">
        <v>129750</v>
      </c>
      <c r="AC239">
        <v>138700</v>
      </c>
      <c r="AD239">
        <v>147650</v>
      </c>
      <c r="AE239" t="s">
        <v>136</v>
      </c>
      <c r="AF239" t="s">
        <v>45</v>
      </c>
      <c r="AG239" t="s">
        <v>591</v>
      </c>
      <c r="AH239" t="s">
        <v>138</v>
      </c>
      <c r="AI239">
        <v>1</v>
      </c>
    </row>
    <row r="240" spans="1:35" x14ac:dyDescent="0.25">
      <c r="A240" t="s">
        <v>131</v>
      </c>
      <c r="B240" t="s">
        <v>601</v>
      </c>
      <c r="C240" t="s">
        <v>1011</v>
      </c>
      <c r="D240" t="s">
        <v>290</v>
      </c>
      <c r="E240" s="1">
        <v>140200</v>
      </c>
      <c r="F240" t="s">
        <v>291</v>
      </c>
      <c r="G240">
        <v>49100</v>
      </c>
      <c r="H240">
        <v>56100</v>
      </c>
      <c r="I240">
        <v>63100</v>
      </c>
      <c r="J240">
        <v>70100</v>
      </c>
      <c r="K240">
        <v>75750</v>
      </c>
      <c r="L240">
        <v>81350</v>
      </c>
      <c r="M240">
        <v>86950</v>
      </c>
      <c r="N240">
        <v>92550</v>
      </c>
      <c r="O240">
        <v>29450</v>
      </c>
      <c r="P240">
        <v>33650</v>
      </c>
      <c r="Q240">
        <v>37850</v>
      </c>
      <c r="R240">
        <v>42050</v>
      </c>
      <c r="S240">
        <v>45450</v>
      </c>
      <c r="T240">
        <v>48800</v>
      </c>
      <c r="U240">
        <v>52150</v>
      </c>
      <c r="V240">
        <v>55550</v>
      </c>
      <c r="W240">
        <v>78300</v>
      </c>
      <c r="X240">
        <v>89500</v>
      </c>
      <c r="Y240">
        <v>100700</v>
      </c>
      <c r="Z240">
        <v>111850</v>
      </c>
      <c r="AA240">
        <v>120800</v>
      </c>
      <c r="AB240">
        <v>129750</v>
      </c>
      <c r="AC240">
        <v>138700</v>
      </c>
      <c r="AD240">
        <v>147650</v>
      </c>
      <c r="AE240" t="s">
        <v>136</v>
      </c>
      <c r="AF240" t="s">
        <v>45</v>
      </c>
      <c r="AG240" t="s">
        <v>591</v>
      </c>
      <c r="AH240" t="s">
        <v>138</v>
      </c>
      <c r="AI240">
        <v>1</v>
      </c>
    </row>
    <row r="241" spans="1:35" x14ac:dyDescent="0.25">
      <c r="A241" t="s">
        <v>131</v>
      </c>
      <c r="B241" t="s">
        <v>602</v>
      </c>
      <c r="C241" t="s">
        <v>1012</v>
      </c>
      <c r="D241" t="s">
        <v>290</v>
      </c>
      <c r="E241" s="1">
        <v>140200</v>
      </c>
      <c r="F241" t="s">
        <v>291</v>
      </c>
      <c r="G241">
        <v>49100</v>
      </c>
      <c r="H241">
        <v>56100</v>
      </c>
      <c r="I241">
        <v>63100</v>
      </c>
      <c r="J241">
        <v>70100</v>
      </c>
      <c r="K241">
        <v>75750</v>
      </c>
      <c r="L241">
        <v>81350</v>
      </c>
      <c r="M241">
        <v>86950</v>
      </c>
      <c r="N241">
        <v>92550</v>
      </c>
      <c r="O241">
        <v>29450</v>
      </c>
      <c r="P241">
        <v>33650</v>
      </c>
      <c r="Q241">
        <v>37850</v>
      </c>
      <c r="R241">
        <v>42050</v>
      </c>
      <c r="S241">
        <v>45450</v>
      </c>
      <c r="T241">
        <v>48800</v>
      </c>
      <c r="U241">
        <v>52150</v>
      </c>
      <c r="V241">
        <v>55550</v>
      </c>
      <c r="W241">
        <v>78300</v>
      </c>
      <c r="X241">
        <v>89500</v>
      </c>
      <c r="Y241">
        <v>100700</v>
      </c>
      <c r="Z241">
        <v>111850</v>
      </c>
      <c r="AA241">
        <v>120800</v>
      </c>
      <c r="AB241">
        <v>129750</v>
      </c>
      <c r="AC241">
        <v>138700</v>
      </c>
      <c r="AD241">
        <v>147650</v>
      </c>
      <c r="AE241" t="s">
        <v>136</v>
      </c>
      <c r="AF241" t="s">
        <v>45</v>
      </c>
      <c r="AG241" t="s">
        <v>591</v>
      </c>
      <c r="AH241" t="s">
        <v>138</v>
      </c>
      <c r="AI241">
        <v>1</v>
      </c>
    </row>
    <row r="242" spans="1:35" x14ac:dyDescent="0.25">
      <c r="A242" t="s">
        <v>131</v>
      </c>
      <c r="B242" t="s">
        <v>604</v>
      </c>
      <c r="C242" t="s">
        <v>1013</v>
      </c>
      <c r="D242" t="s">
        <v>290</v>
      </c>
      <c r="E242" s="1">
        <v>140200</v>
      </c>
      <c r="F242" t="s">
        <v>291</v>
      </c>
      <c r="G242">
        <v>49100</v>
      </c>
      <c r="H242">
        <v>56100</v>
      </c>
      <c r="I242">
        <v>63100</v>
      </c>
      <c r="J242">
        <v>70100</v>
      </c>
      <c r="K242">
        <v>75750</v>
      </c>
      <c r="L242">
        <v>81350</v>
      </c>
      <c r="M242">
        <v>86950</v>
      </c>
      <c r="N242">
        <v>92550</v>
      </c>
      <c r="O242">
        <v>29450</v>
      </c>
      <c r="P242">
        <v>33650</v>
      </c>
      <c r="Q242">
        <v>37850</v>
      </c>
      <c r="R242">
        <v>42050</v>
      </c>
      <c r="S242">
        <v>45450</v>
      </c>
      <c r="T242">
        <v>48800</v>
      </c>
      <c r="U242">
        <v>52150</v>
      </c>
      <c r="V242">
        <v>55550</v>
      </c>
      <c r="W242">
        <v>78300</v>
      </c>
      <c r="X242">
        <v>89500</v>
      </c>
      <c r="Y242">
        <v>100700</v>
      </c>
      <c r="Z242">
        <v>111850</v>
      </c>
      <c r="AA242">
        <v>120800</v>
      </c>
      <c r="AB242">
        <v>129750</v>
      </c>
      <c r="AC242">
        <v>138700</v>
      </c>
      <c r="AD242">
        <v>147650</v>
      </c>
      <c r="AE242" t="s">
        <v>136</v>
      </c>
      <c r="AF242" t="s">
        <v>45</v>
      </c>
      <c r="AG242" t="s">
        <v>591</v>
      </c>
      <c r="AH242" t="s">
        <v>138</v>
      </c>
      <c r="AI242">
        <v>1</v>
      </c>
    </row>
    <row r="243" spans="1:35" x14ac:dyDescent="0.25">
      <c r="A243" t="s">
        <v>131</v>
      </c>
      <c r="B243" t="s">
        <v>606</v>
      </c>
      <c r="C243" t="s">
        <v>1150</v>
      </c>
      <c r="D243" t="s">
        <v>290</v>
      </c>
      <c r="E243" s="1">
        <v>140200</v>
      </c>
      <c r="F243" t="s">
        <v>291</v>
      </c>
      <c r="G243">
        <v>49100</v>
      </c>
      <c r="H243">
        <v>56100</v>
      </c>
      <c r="I243">
        <v>63100</v>
      </c>
      <c r="J243">
        <v>70100</v>
      </c>
      <c r="K243">
        <v>75750</v>
      </c>
      <c r="L243">
        <v>81350</v>
      </c>
      <c r="M243">
        <v>86950</v>
      </c>
      <c r="N243">
        <v>92550</v>
      </c>
      <c r="O243">
        <v>29450</v>
      </c>
      <c r="P243">
        <v>33650</v>
      </c>
      <c r="Q243">
        <v>37850</v>
      </c>
      <c r="R243">
        <v>42050</v>
      </c>
      <c r="S243">
        <v>45450</v>
      </c>
      <c r="T243">
        <v>48800</v>
      </c>
      <c r="U243">
        <v>52150</v>
      </c>
      <c r="V243">
        <v>55550</v>
      </c>
      <c r="W243">
        <v>78300</v>
      </c>
      <c r="X243">
        <v>89500</v>
      </c>
      <c r="Y243">
        <v>100700</v>
      </c>
      <c r="Z243">
        <v>111850</v>
      </c>
      <c r="AA243">
        <v>120800</v>
      </c>
      <c r="AB243">
        <v>129750</v>
      </c>
      <c r="AC243">
        <v>138700</v>
      </c>
      <c r="AD243">
        <v>147650</v>
      </c>
      <c r="AE243" t="s">
        <v>136</v>
      </c>
      <c r="AF243" t="s">
        <v>45</v>
      </c>
      <c r="AG243" t="s">
        <v>591</v>
      </c>
      <c r="AH243" t="s">
        <v>138</v>
      </c>
      <c r="AI243">
        <v>1</v>
      </c>
    </row>
    <row r="244" spans="1:35" x14ac:dyDescent="0.25">
      <c r="A244" t="s">
        <v>131</v>
      </c>
      <c r="B244" t="s">
        <v>608</v>
      </c>
      <c r="C244" t="s">
        <v>1014</v>
      </c>
      <c r="D244" t="s">
        <v>290</v>
      </c>
      <c r="E244" s="1">
        <v>140200</v>
      </c>
      <c r="F244" t="s">
        <v>291</v>
      </c>
      <c r="G244">
        <v>49100</v>
      </c>
      <c r="H244">
        <v>56100</v>
      </c>
      <c r="I244">
        <v>63100</v>
      </c>
      <c r="J244">
        <v>70100</v>
      </c>
      <c r="K244">
        <v>75750</v>
      </c>
      <c r="L244">
        <v>81350</v>
      </c>
      <c r="M244">
        <v>86950</v>
      </c>
      <c r="N244">
        <v>92550</v>
      </c>
      <c r="O244">
        <v>29450</v>
      </c>
      <c r="P244">
        <v>33650</v>
      </c>
      <c r="Q244">
        <v>37850</v>
      </c>
      <c r="R244">
        <v>42050</v>
      </c>
      <c r="S244">
        <v>45450</v>
      </c>
      <c r="T244">
        <v>48800</v>
      </c>
      <c r="U244">
        <v>52150</v>
      </c>
      <c r="V244">
        <v>55550</v>
      </c>
      <c r="W244">
        <v>78300</v>
      </c>
      <c r="X244">
        <v>89500</v>
      </c>
      <c r="Y244">
        <v>100700</v>
      </c>
      <c r="Z244">
        <v>111850</v>
      </c>
      <c r="AA244">
        <v>120800</v>
      </c>
      <c r="AB244">
        <v>129750</v>
      </c>
      <c r="AC244">
        <v>138700</v>
      </c>
      <c r="AD244">
        <v>147650</v>
      </c>
      <c r="AE244" t="s">
        <v>136</v>
      </c>
      <c r="AF244" t="s">
        <v>45</v>
      </c>
      <c r="AG244" t="s">
        <v>591</v>
      </c>
      <c r="AH244" t="s">
        <v>138</v>
      </c>
      <c r="AI244">
        <v>1</v>
      </c>
    </row>
    <row r="245" spans="1:35" x14ac:dyDescent="0.25">
      <c r="A245" t="s">
        <v>131</v>
      </c>
      <c r="B245" t="s">
        <v>610</v>
      </c>
      <c r="C245" t="s">
        <v>1015</v>
      </c>
      <c r="D245" t="s">
        <v>290</v>
      </c>
      <c r="E245" s="1">
        <v>140200</v>
      </c>
      <c r="F245" t="s">
        <v>291</v>
      </c>
      <c r="G245">
        <v>49100</v>
      </c>
      <c r="H245">
        <v>56100</v>
      </c>
      <c r="I245">
        <v>63100</v>
      </c>
      <c r="J245">
        <v>70100</v>
      </c>
      <c r="K245">
        <v>75750</v>
      </c>
      <c r="L245">
        <v>81350</v>
      </c>
      <c r="M245">
        <v>86950</v>
      </c>
      <c r="N245">
        <v>92550</v>
      </c>
      <c r="O245">
        <v>29450</v>
      </c>
      <c r="P245">
        <v>33650</v>
      </c>
      <c r="Q245">
        <v>37850</v>
      </c>
      <c r="R245">
        <v>42050</v>
      </c>
      <c r="S245">
        <v>45450</v>
      </c>
      <c r="T245">
        <v>48800</v>
      </c>
      <c r="U245">
        <v>52150</v>
      </c>
      <c r="V245">
        <v>55550</v>
      </c>
      <c r="W245">
        <v>78300</v>
      </c>
      <c r="X245">
        <v>89500</v>
      </c>
      <c r="Y245">
        <v>100700</v>
      </c>
      <c r="Z245">
        <v>111850</v>
      </c>
      <c r="AA245">
        <v>120800</v>
      </c>
      <c r="AB245">
        <v>129750</v>
      </c>
      <c r="AC245">
        <v>138700</v>
      </c>
      <c r="AD245">
        <v>147650</v>
      </c>
      <c r="AE245" t="s">
        <v>136</v>
      </c>
      <c r="AF245" t="s">
        <v>45</v>
      </c>
      <c r="AG245" t="s">
        <v>591</v>
      </c>
      <c r="AH245" t="s">
        <v>138</v>
      </c>
      <c r="AI245">
        <v>1</v>
      </c>
    </row>
    <row r="246" spans="1:35" x14ac:dyDescent="0.25">
      <c r="A246" t="s">
        <v>131</v>
      </c>
      <c r="B246" t="s">
        <v>612</v>
      </c>
      <c r="C246" t="s">
        <v>1016</v>
      </c>
      <c r="D246" t="s">
        <v>290</v>
      </c>
      <c r="E246" s="1">
        <v>140200</v>
      </c>
      <c r="F246" t="s">
        <v>291</v>
      </c>
      <c r="G246">
        <v>49100</v>
      </c>
      <c r="H246">
        <v>56100</v>
      </c>
      <c r="I246">
        <v>63100</v>
      </c>
      <c r="J246">
        <v>70100</v>
      </c>
      <c r="K246">
        <v>75750</v>
      </c>
      <c r="L246">
        <v>81350</v>
      </c>
      <c r="M246">
        <v>86950</v>
      </c>
      <c r="N246">
        <v>92550</v>
      </c>
      <c r="O246">
        <v>29450</v>
      </c>
      <c r="P246">
        <v>33650</v>
      </c>
      <c r="Q246">
        <v>37850</v>
      </c>
      <c r="R246">
        <v>42050</v>
      </c>
      <c r="S246">
        <v>45450</v>
      </c>
      <c r="T246">
        <v>48800</v>
      </c>
      <c r="U246">
        <v>52150</v>
      </c>
      <c r="V246">
        <v>55550</v>
      </c>
      <c r="W246">
        <v>78300</v>
      </c>
      <c r="X246">
        <v>89500</v>
      </c>
      <c r="Y246">
        <v>100700</v>
      </c>
      <c r="Z246">
        <v>111850</v>
      </c>
      <c r="AA246">
        <v>120800</v>
      </c>
      <c r="AB246">
        <v>129750</v>
      </c>
      <c r="AC246">
        <v>138700</v>
      </c>
      <c r="AD246">
        <v>147650</v>
      </c>
      <c r="AE246" t="s">
        <v>136</v>
      </c>
      <c r="AF246" t="s">
        <v>45</v>
      </c>
      <c r="AG246" t="s">
        <v>591</v>
      </c>
      <c r="AH246" t="s">
        <v>138</v>
      </c>
      <c r="AI246">
        <v>1</v>
      </c>
    </row>
    <row r="247" spans="1:35" x14ac:dyDescent="0.25">
      <c r="A247" t="s">
        <v>131</v>
      </c>
      <c r="B247" t="s">
        <v>613</v>
      </c>
      <c r="C247" t="s">
        <v>1017</v>
      </c>
      <c r="D247" t="s">
        <v>290</v>
      </c>
      <c r="E247" s="1">
        <v>140200</v>
      </c>
      <c r="F247" t="s">
        <v>291</v>
      </c>
      <c r="G247">
        <v>49100</v>
      </c>
      <c r="H247">
        <v>56100</v>
      </c>
      <c r="I247">
        <v>63100</v>
      </c>
      <c r="J247">
        <v>70100</v>
      </c>
      <c r="K247">
        <v>75750</v>
      </c>
      <c r="L247">
        <v>81350</v>
      </c>
      <c r="M247">
        <v>86950</v>
      </c>
      <c r="N247">
        <v>92550</v>
      </c>
      <c r="O247">
        <v>29450</v>
      </c>
      <c r="P247">
        <v>33650</v>
      </c>
      <c r="Q247">
        <v>37850</v>
      </c>
      <c r="R247">
        <v>42050</v>
      </c>
      <c r="S247">
        <v>45450</v>
      </c>
      <c r="T247">
        <v>48800</v>
      </c>
      <c r="U247">
        <v>52150</v>
      </c>
      <c r="V247">
        <v>55550</v>
      </c>
      <c r="W247">
        <v>78300</v>
      </c>
      <c r="X247">
        <v>89500</v>
      </c>
      <c r="Y247">
        <v>100700</v>
      </c>
      <c r="Z247">
        <v>111850</v>
      </c>
      <c r="AA247">
        <v>120800</v>
      </c>
      <c r="AB247">
        <v>129750</v>
      </c>
      <c r="AC247">
        <v>138700</v>
      </c>
      <c r="AD247">
        <v>147650</v>
      </c>
      <c r="AE247" t="s">
        <v>136</v>
      </c>
      <c r="AF247" t="s">
        <v>45</v>
      </c>
      <c r="AG247" t="s">
        <v>591</v>
      </c>
      <c r="AH247" t="s">
        <v>138</v>
      </c>
      <c r="AI247">
        <v>1</v>
      </c>
    </row>
    <row r="248" spans="1:35" x14ac:dyDescent="0.25">
      <c r="A248" t="s">
        <v>131</v>
      </c>
      <c r="B248" t="s">
        <v>615</v>
      </c>
      <c r="C248" t="s">
        <v>1018</v>
      </c>
      <c r="D248" t="s">
        <v>290</v>
      </c>
      <c r="E248" s="1">
        <v>140200</v>
      </c>
      <c r="F248" t="s">
        <v>291</v>
      </c>
      <c r="G248">
        <v>49100</v>
      </c>
      <c r="H248">
        <v>56100</v>
      </c>
      <c r="I248">
        <v>63100</v>
      </c>
      <c r="J248">
        <v>70100</v>
      </c>
      <c r="K248">
        <v>75750</v>
      </c>
      <c r="L248">
        <v>81350</v>
      </c>
      <c r="M248">
        <v>86950</v>
      </c>
      <c r="N248">
        <v>92550</v>
      </c>
      <c r="O248">
        <v>29450</v>
      </c>
      <c r="P248">
        <v>33650</v>
      </c>
      <c r="Q248">
        <v>37850</v>
      </c>
      <c r="R248">
        <v>42050</v>
      </c>
      <c r="S248">
        <v>45450</v>
      </c>
      <c r="T248">
        <v>48800</v>
      </c>
      <c r="U248">
        <v>52150</v>
      </c>
      <c r="V248">
        <v>55550</v>
      </c>
      <c r="W248">
        <v>78300</v>
      </c>
      <c r="X248">
        <v>89500</v>
      </c>
      <c r="Y248">
        <v>100700</v>
      </c>
      <c r="Z248">
        <v>111850</v>
      </c>
      <c r="AA248">
        <v>120800</v>
      </c>
      <c r="AB248">
        <v>129750</v>
      </c>
      <c r="AC248">
        <v>138700</v>
      </c>
      <c r="AD248">
        <v>147650</v>
      </c>
      <c r="AE248" t="s">
        <v>136</v>
      </c>
      <c r="AF248" t="s">
        <v>45</v>
      </c>
      <c r="AG248" t="s">
        <v>591</v>
      </c>
      <c r="AH248" t="s">
        <v>138</v>
      </c>
      <c r="AI248">
        <v>1</v>
      </c>
    </row>
    <row r="249" spans="1:35" x14ac:dyDescent="0.25">
      <c r="A249" t="s">
        <v>131</v>
      </c>
      <c r="B249" t="s">
        <v>617</v>
      </c>
      <c r="C249" t="s">
        <v>1019</v>
      </c>
      <c r="D249" t="s">
        <v>290</v>
      </c>
      <c r="E249" s="1">
        <v>140200</v>
      </c>
      <c r="F249" t="s">
        <v>291</v>
      </c>
      <c r="G249">
        <v>49100</v>
      </c>
      <c r="H249">
        <v>56100</v>
      </c>
      <c r="I249">
        <v>63100</v>
      </c>
      <c r="J249">
        <v>70100</v>
      </c>
      <c r="K249">
        <v>75750</v>
      </c>
      <c r="L249">
        <v>81350</v>
      </c>
      <c r="M249">
        <v>86950</v>
      </c>
      <c r="N249">
        <v>92550</v>
      </c>
      <c r="O249">
        <v>29450</v>
      </c>
      <c r="P249">
        <v>33650</v>
      </c>
      <c r="Q249">
        <v>37850</v>
      </c>
      <c r="R249">
        <v>42050</v>
      </c>
      <c r="S249">
        <v>45450</v>
      </c>
      <c r="T249">
        <v>48800</v>
      </c>
      <c r="U249">
        <v>52150</v>
      </c>
      <c r="V249">
        <v>55550</v>
      </c>
      <c r="W249">
        <v>78300</v>
      </c>
      <c r="X249">
        <v>89500</v>
      </c>
      <c r="Y249">
        <v>100700</v>
      </c>
      <c r="Z249">
        <v>111850</v>
      </c>
      <c r="AA249">
        <v>120800</v>
      </c>
      <c r="AB249">
        <v>129750</v>
      </c>
      <c r="AC249">
        <v>138700</v>
      </c>
      <c r="AD249">
        <v>147650</v>
      </c>
      <c r="AE249" t="s">
        <v>136</v>
      </c>
      <c r="AF249" t="s">
        <v>45</v>
      </c>
      <c r="AG249" t="s">
        <v>591</v>
      </c>
      <c r="AH249" t="s">
        <v>138</v>
      </c>
      <c r="AI249">
        <v>1</v>
      </c>
    </row>
    <row r="250" spans="1:35" x14ac:dyDescent="0.25">
      <c r="A250" t="s">
        <v>131</v>
      </c>
      <c r="B250" t="s">
        <v>619</v>
      </c>
      <c r="C250" t="s">
        <v>1020</v>
      </c>
      <c r="D250" t="s">
        <v>290</v>
      </c>
      <c r="E250" s="1">
        <v>140200</v>
      </c>
      <c r="F250" t="s">
        <v>291</v>
      </c>
      <c r="G250">
        <v>49100</v>
      </c>
      <c r="H250">
        <v>56100</v>
      </c>
      <c r="I250">
        <v>63100</v>
      </c>
      <c r="J250">
        <v>70100</v>
      </c>
      <c r="K250">
        <v>75750</v>
      </c>
      <c r="L250">
        <v>81350</v>
      </c>
      <c r="M250">
        <v>86950</v>
      </c>
      <c r="N250">
        <v>92550</v>
      </c>
      <c r="O250">
        <v>29450</v>
      </c>
      <c r="P250">
        <v>33650</v>
      </c>
      <c r="Q250">
        <v>37850</v>
      </c>
      <c r="R250">
        <v>42050</v>
      </c>
      <c r="S250">
        <v>45450</v>
      </c>
      <c r="T250">
        <v>48800</v>
      </c>
      <c r="U250">
        <v>52150</v>
      </c>
      <c r="V250">
        <v>55550</v>
      </c>
      <c r="W250">
        <v>78300</v>
      </c>
      <c r="X250">
        <v>89500</v>
      </c>
      <c r="Y250">
        <v>100700</v>
      </c>
      <c r="Z250">
        <v>111850</v>
      </c>
      <c r="AA250">
        <v>120800</v>
      </c>
      <c r="AB250">
        <v>129750</v>
      </c>
      <c r="AC250">
        <v>138700</v>
      </c>
      <c r="AD250">
        <v>147650</v>
      </c>
      <c r="AE250" t="s">
        <v>136</v>
      </c>
      <c r="AF250" t="s">
        <v>45</v>
      </c>
      <c r="AG250" t="s">
        <v>591</v>
      </c>
      <c r="AH250" t="s">
        <v>138</v>
      </c>
      <c r="AI250">
        <v>1</v>
      </c>
    </row>
    <row r="251" spans="1:35" x14ac:dyDescent="0.25">
      <c r="A251" t="s">
        <v>131</v>
      </c>
      <c r="B251" t="s">
        <v>620</v>
      </c>
      <c r="C251" t="s">
        <v>1021</v>
      </c>
      <c r="D251" t="s">
        <v>290</v>
      </c>
      <c r="E251" s="1">
        <v>140200</v>
      </c>
      <c r="F251" t="s">
        <v>291</v>
      </c>
      <c r="G251">
        <v>49100</v>
      </c>
      <c r="H251">
        <v>56100</v>
      </c>
      <c r="I251">
        <v>63100</v>
      </c>
      <c r="J251">
        <v>70100</v>
      </c>
      <c r="K251">
        <v>75750</v>
      </c>
      <c r="L251">
        <v>81350</v>
      </c>
      <c r="M251">
        <v>86950</v>
      </c>
      <c r="N251">
        <v>92550</v>
      </c>
      <c r="O251">
        <v>29450</v>
      </c>
      <c r="P251">
        <v>33650</v>
      </c>
      <c r="Q251">
        <v>37850</v>
      </c>
      <c r="R251">
        <v>42050</v>
      </c>
      <c r="S251">
        <v>45450</v>
      </c>
      <c r="T251">
        <v>48800</v>
      </c>
      <c r="U251">
        <v>52150</v>
      </c>
      <c r="V251">
        <v>55550</v>
      </c>
      <c r="W251">
        <v>78300</v>
      </c>
      <c r="X251">
        <v>89500</v>
      </c>
      <c r="Y251">
        <v>100700</v>
      </c>
      <c r="Z251">
        <v>111850</v>
      </c>
      <c r="AA251">
        <v>120800</v>
      </c>
      <c r="AB251">
        <v>129750</v>
      </c>
      <c r="AC251">
        <v>138700</v>
      </c>
      <c r="AD251">
        <v>147650</v>
      </c>
      <c r="AE251" t="s">
        <v>136</v>
      </c>
      <c r="AF251" t="s">
        <v>45</v>
      </c>
      <c r="AG251" t="s">
        <v>591</v>
      </c>
      <c r="AH251" t="s">
        <v>138</v>
      </c>
      <c r="AI251">
        <v>1</v>
      </c>
    </row>
    <row r="252" spans="1:35" x14ac:dyDescent="0.25">
      <c r="A252" t="s">
        <v>131</v>
      </c>
      <c r="B252" t="s">
        <v>622</v>
      </c>
      <c r="C252" t="s">
        <v>1022</v>
      </c>
      <c r="D252" t="s">
        <v>290</v>
      </c>
      <c r="E252" s="1">
        <v>140200</v>
      </c>
      <c r="F252" t="s">
        <v>291</v>
      </c>
      <c r="G252">
        <v>49100</v>
      </c>
      <c r="H252">
        <v>56100</v>
      </c>
      <c r="I252">
        <v>63100</v>
      </c>
      <c r="J252">
        <v>70100</v>
      </c>
      <c r="K252">
        <v>75750</v>
      </c>
      <c r="L252">
        <v>81350</v>
      </c>
      <c r="M252">
        <v>86950</v>
      </c>
      <c r="N252">
        <v>92550</v>
      </c>
      <c r="O252">
        <v>29450</v>
      </c>
      <c r="P252">
        <v>33650</v>
      </c>
      <c r="Q252">
        <v>37850</v>
      </c>
      <c r="R252">
        <v>42050</v>
      </c>
      <c r="S252">
        <v>45450</v>
      </c>
      <c r="T252">
        <v>48800</v>
      </c>
      <c r="U252">
        <v>52150</v>
      </c>
      <c r="V252">
        <v>55550</v>
      </c>
      <c r="W252">
        <v>78300</v>
      </c>
      <c r="X252">
        <v>89500</v>
      </c>
      <c r="Y252">
        <v>100700</v>
      </c>
      <c r="Z252">
        <v>111850</v>
      </c>
      <c r="AA252">
        <v>120800</v>
      </c>
      <c r="AB252">
        <v>129750</v>
      </c>
      <c r="AC252">
        <v>138700</v>
      </c>
      <c r="AD252">
        <v>147650</v>
      </c>
      <c r="AE252" t="s">
        <v>136</v>
      </c>
      <c r="AF252" t="s">
        <v>45</v>
      </c>
      <c r="AG252" t="s">
        <v>591</v>
      </c>
      <c r="AH252" t="s">
        <v>138</v>
      </c>
      <c r="AI252">
        <v>1</v>
      </c>
    </row>
    <row r="253" spans="1:35" x14ac:dyDescent="0.25">
      <c r="A253" t="s">
        <v>131</v>
      </c>
      <c r="B253" t="s">
        <v>623</v>
      </c>
      <c r="C253" t="s">
        <v>1151</v>
      </c>
      <c r="D253" t="s">
        <v>290</v>
      </c>
      <c r="E253" s="1">
        <v>140200</v>
      </c>
      <c r="F253" t="s">
        <v>291</v>
      </c>
      <c r="G253">
        <v>49100</v>
      </c>
      <c r="H253">
        <v>56100</v>
      </c>
      <c r="I253">
        <v>63100</v>
      </c>
      <c r="J253">
        <v>70100</v>
      </c>
      <c r="K253">
        <v>75750</v>
      </c>
      <c r="L253">
        <v>81350</v>
      </c>
      <c r="M253">
        <v>86950</v>
      </c>
      <c r="N253">
        <v>92550</v>
      </c>
      <c r="O253">
        <v>29450</v>
      </c>
      <c r="P253">
        <v>33650</v>
      </c>
      <c r="Q253">
        <v>37850</v>
      </c>
      <c r="R253">
        <v>42050</v>
      </c>
      <c r="S253">
        <v>45450</v>
      </c>
      <c r="T253">
        <v>48800</v>
      </c>
      <c r="U253">
        <v>52150</v>
      </c>
      <c r="V253">
        <v>55550</v>
      </c>
      <c r="W253">
        <v>78300</v>
      </c>
      <c r="X253">
        <v>89500</v>
      </c>
      <c r="Y253">
        <v>100700</v>
      </c>
      <c r="Z253">
        <v>111850</v>
      </c>
      <c r="AA253">
        <v>120800</v>
      </c>
      <c r="AB253">
        <v>129750</v>
      </c>
      <c r="AC253">
        <v>138700</v>
      </c>
      <c r="AD253">
        <v>147650</v>
      </c>
      <c r="AE253" t="s">
        <v>136</v>
      </c>
      <c r="AF253" t="s">
        <v>45</v>
      </c>
      <c r="AG253" t="s">
        <v>591</v>
      </c>
      <c r="AH253" t="s">
        <v>138</v>
      </c>
      <c r="AI253">
        <v>1</v>
      </c>
    </row>
    <row r="254" spans="1:35" x14ac:dyDescent="0.25">
      <c r="A254" t="s">
        <v>131</v>
      </c>
      <c r="B254" t="s">
        <v>625</v>
      </c>
      <c r="C254" t="s">
        <v>1152</v>
      </c>
      <c r="D254" t="s">
        <v>290</v>
      </c>
      <c r="E254" s="1">
        <v>140200</v>
      </c>
      <c r="F254" t="s">
        <v>291</v>
      </c>
      <c r="G254">
        <v>49100</v>
      </c>
      <c r="H254">
        <v>56100</v>
      </c>
      <c r="I254">
        <v>63100</v>
      </c>
      <c r="J254">
        <v>70100</v>
      </c>
      <c r="K254">
        <v>75750</v>
      </c>
      <c r="L254">
        <v>81350</v>
      </c>
      <c r="M254">
        <v>86950</v>
      </c>
      <c r="N254">
        <v>92550</v>
      </c>
      <c r="O254">
        <v>29450</v>
      </c>
      <c r="P254">
        <v>33650</v>
      </c>
      <c r="Q254">
        <v>37850</v>
      </c>
      <c r="R254">
        <v>42050</v>
      </c>
      <c r="S254">
        <v>45450</v>
      </c>
      <c r="T254">
        <v>48800</v>
      </c>
      <c r="U254">
        <v>52150</v>
      </c>
      <c r="V254">
        <v>55550</v>
      </c>
      <c r="W254">
        <v>78300</v>
      </c>
      <c r="X254">
        <v>89500</v>
      </c>
      <c r="Y254">
        <v>100700</v>
      </c>
      <c r="Z254">
        <v>111850</v>
      </c>
      <c r="AA254">
        <v>120800</v>
      </c>
      <c r="AB254">
        <v>129750</v>
      </c>
      <c r="AC254">
        <v>138700</v>
      </c>
      <c r="AD254">
        <v>147650</v>
      </c>
      <c r="AE254" t="s">
        <v>136</v>
      </c>
      <c r="AF254" t="s">
        <v>45</v>
      </c>
      <c r="AG254" t="s">
        <v>591</v>
      </c>
      <c r="AH254" t="s">
        <v>138</v>
      </c>
      <c r="AI254">
        <v>1</v>
      </c>
    </row>
    <row r="255" spans="1:35" x14ac:dyDescent="0.25">
      <c r="A255" t="s">
        <v>131</v>
      </c>
      <c r="B255" t="s">
        <v>627</v>
      </c>
      <c r="C255" t="s">
        <v>1023</v>
      </c>
      <c r="D255" t="s">
        <v>290</v>
      </c>
      <c r="E255" s="1">
        <v>140200</v>
      </c>
      <c r="F255" t="s">
        <v>291</v>
      </c>
      <c r="G255">
        <v>49100</v>
      </c>
      <c r="H255">
        <v>56100</v>
      </c>
      <c r="I255">
        <v>63100</v>
      </c>
      <c r="J255">
        <v>70100</v>
      </c>
      <c r="K255">
        <v>75750</v>
      </c>
      <c r="L255">
        <v>81350</v>
      </c>
      <c r="M255">
        <v>86950</v>
      </c>
      <c r="N255">
        <v>92550</v>
      </c>
      <c r="O255">
        <v>29450</v>
      </c>
      <c r="P255">
        <v>33650</v>
      </c>
      <c r="Q255">
        <v>37850</v>
      </c>
      <c r="R255">
        <v>42050</v>
      </c>
      <c r="S255">
        <v>45450</v>
      </c>
      <c r="T255">
        <v>48800</v>
      </c>
      <c r="U255">
        <v>52150</v>
      </c>
      <c r="V255">
        <v>55550</v>
      </c>
      <c r="W255">
        <v>78300</v>
      </c>
      <c r="X255">
        <v>89500</v>
      </c>
      <c r="Y255">
        <v>100700</v>
      </c>
      <c r="Z255">
        <v>111850</v>
      </c>
      <c r="AA255">
        <v>120800</v>
      </c>
      <c r="AB255">
        <v>129750</v>
      </c>
      <c r="AC255">
        <v>138700</v>
      </c>
      <c r="AD255">
        <v>147650</v>
      </c>
      <c r="AE255" t="s">
        <v>136</v>
      </c>
      <c r="AF255" t="s">
        <v>45</v>
      </c>
      <c r="AG255" t="s">
        <v>591</v>
      </c>
      <c r="AH255" t="s">
        <v>138</v>
      </c>
      <c r="AI255">
        <v>1</v>
      </c>
    </row>
    <row r="256" spans="1:35" x14ac:dyDescent="0.25">
      <c r="A256" t="s">
        <v>131</v>
      </c>
      <c r="B256" t="s">
        <v>628</v>
      </c>
      <c r="C256" t="s">
        <v>1024</v>
      </c>
      <c r="D256" t="s">
        <v>290</v>
      </c>
      <c r="E256" s="1">
        <v>140200</v>
      </c>
      <c r="F256" t="s">
        <v>291</v>
      </c>
      <c r="G256">
        <v>49100</v>
      </c>
      <c r="H256">
        <v>56100</v>
      </c>
      <c r="I256">
        <v>63100</v>
      </c>
      <c r="J256">
        <v>70100</v>
      </c>
      <c r="K256">
        <v>75750</v>
      </c>
      <c r="L256">
        <v>81350</v>
      </c>
      <c r="M256">
        <v>86950</v>
      </c>
      <c r="N256">
        <v>92550</v>
      </c>
      <c r="O256">
        <v>29450</v>
      </c>
      <c r="P256">
        <v>33650</v>
      </c>
      <c r="Q256">
        <v>37850</v>
      </c>
      <c r="R256">
        <v>42050</v>
      </c>
      <c r="S256">
        <v>45450</v>
      </c>
      <c r="T256">
        <v>48800</v>
      </c>
      <c r="U256">
        <v>52150</v>
      </c>
      <c r="V256">
        <v>55550</v>
      </c>
      <c r="W256">
        <v>78300</v>
      </c>
      <c r="X256">
        <v>89500</v>
      </c>
      <c r="Y256">
        <v>100700</v>
      </c>
      <c r="Z256">
        <v>111850</v>
      </c>
      <c r="AA256">
        <v>120800</v>
      </c>
      <c r="AB256">
        <v>129750</v>
      </c>
      <c r="AC256">
        <v>138700</v>
      </c>
      <c r="AD256">
        <v>147650</v>
      </c>
      <c r="AE256" t="s">
        <v>136</v>
      </c>
      <c r="AF256" t="s">
        <v>45</v>
      </c>
      <c r="AG256" t="s">
        <v>591</v>
      </c>
      <c r="AH256" t="s">
        <v>138</v>
      </c>
      <c r="AI256">
        <v>1</v>
      </c>
    </row>
    <row r="257" spans="1:35" x14ac:dyDescent="0.25">
      <c r="A257" t="s">
        <v>131</v>
      </c>
      <c r="B257" t="s">
        <v>630</v>
      </c>
      <c r="C257" t="s">
        <v>1025</v>
      </c>
      <c r="D257" t="s">
        <v>290</v>
      </c>
      <c r="E257" s="1">
        <v>140200</v>
      </c>
      <c r="F257" t="s">
        <v>291</v>
      </c>
      <c r="G257">
        <v>49100</v>
      </c>
      <c r="H257">
        <v>56100</v>
      </c>
      <c r="I257">
        <v>63100</v>
      </c>
      <c r="J257">
        <v>70100</v>
      </c>
      <c r="K257">
        <v>75750</v>
      </c>
      <c r="L257">
        <v>81350</v>
      </c>
      <c r="M257">
        <v>86950</v>
      </c>
      <c r="N257">
        <v>92550</v>
      </c>
      <c r="O257">
        <v>29450</v>
      </c>
      <c r="P257">
        <v>33650</v>
      </c>
      <c r="Q257">
        <v>37850</v>
      </c>
      <c r="R257">
        <v>42050</v>
      </c>
      <c r="S257">
        <v>45450</v>
      </c>
      <c r="T257">
        <v>48800</v>
      </c>
      <c r="U257">
        <v>52150</v>
      </c>
      <c r="V257">
        <v>55550</v>
      </c>
      <c r="W257">
        <v>78300</v>
      </c>
      <c r="X257">
        <v>89500</v>
      </c>
      <c r="Y257">
        <v>100700</v>
      </c>
      <c r="Z257">
        <v>111850</v>
      </c>
      <c r="AA257">
        <v>120800</v>
      </c>
      <c r="AB257">
        <v>129750</v>
      </c>
      <c r="AC257">
        <v>138700</v>
      </c>
      <c r="AD257">
        <v>147650</v>
      </c>
      <c r="AE257" t="s">
        <v>136</v>
      </c>
      <c r="AF257" t="s">
        <v>45</v>
      </c>
      <c r="AG257" t="s">
        <v>591</v>
      </c>
      <c r="AH257" t="s">
        <v>138</v>
      </c>
      <c r="AI257">
        <v>1</v>
      </c>
    </row>
    <row r="258" spans="1:35" x14ac:dyDescent="0.25">
      <c r="A258" t="s">
        <v>131</v>
      </c>
      <c r="B258" t="s">
        <v>632</v>
      </c>
      <c r="C258" t="s">
        <v>1026</v>
      </c>
      <c r="D258" t="s">
        <v>290</v>
      </c>
      <c r="E258" s="1">
        <v>140200</v>
      </c>
      <c r="F258" t="s">
        <v>291</v>
      </c>
      <c r="G258">
        <v>49100</v>
      </c>
      <c r="H258">
        <v>56100</v>
      </c>
      <c r="I258">
        <v>63100</v>
      </c>
      <c r="J258">
        <v>70100</v>
      </c>
      <c r="K258">
        <v>75750</v>
      </c>
      <c r="L258">
        <v>81350</v>
      </c>
      <c r="M258">
        <v>86950</v>
      </c>
      <c r="N258">
        <v>92550</v>
      </c>
      <c r="O258">
        <v>29450</v>
      </c>
      <c r="P258">
        <v>33650</v>
      </c>
      <c r="Q258">
        <v>37850</v>
      </c>
      <c r="R258">
        <v>42050</v>
      </c>
      <c r="S258">
        <v>45450</v>
      </c>
      <c r="T258">
        <v>48800</v>
      </c>
      <c r="U258">
        <v>52150</v>
      </c>
      <c r="V258">
        <v>55550</v>
      </c>
      <c r="W258">
        <v>78300</v>
      </c>
      <c r="X258">
        <v>89500</v>
      </c>
      <c r="Y258">
        <v>100700</v>
      </c>
      <c r="Z258">
        <v>111850</v>
      </c>
      <c r="AA258">
        <v>120800</v>
      </c>
      <c r="AB258">
        <v>129750</v>
      </c>
      <c r="AC258">
        <v>138700</v>
      </c>
      <c r="AD258">
        <v>147650</v>
      </c>
      <c r="AE258" t="s">
        <v>136</v>
      </c>
      <c r="AF258" t="s">
        <v>45</v>
      </c>
      <c r="AG258" t="s">
        <v>591</v>
      </c>
      <c r="AH258" t="s">
        <v>138</v>
      </c>
      <c r="AI258">
        <v>1</v>
      </c>
    </row>
    <row r="259" spans="1:35" x14ac:dyDescent="0.25">
      <c r="A259" t="s">
        <v>131</v>
      </c>
      <c r="B259" t="s">
        <v>634</v>
      </c>
      <c r="C259" t="s">
        <v>1027</v>
      </c>
      <c r="D259" t="s">
        <v>290</v>
      </c>
      <c r="E259" s="1">
        <v>140200</v>
      </c>
      <c r="F259" t="s">
        <v>291</v>
      </c>
      <c r="G259">
        <v>49100</v>
      </c>
      <c r="H259">
        <v>56100</v>
      </c>
      <c r="I259">
        <v>63100</v>
      </c>
      <c r="J259">
        <v>70100</v>
      </c>
      <c r="K259">
        <v>75750</v>
      </c>
      <c r="L259">
        <v>81350</v>
      </c>
      <c r="M259">
        <v>86950</v>
      </c>
      <c r="N259">
        <v>92550</v>
      </c>
      <c r="O259">
        <v>29450</v>
      </c>
      <c r="P259">
        <v>33650</v>
      </c>
      <c r="Q259">
        <v>37850</v>
      </c>
      <c r="R259">
        <v>42050</v>
      </c>
      <c r="S259">
        <v>45450</v>
      </c>
      <c r="T259">
        <v>48800</v>
      </c>
      <c r="U259">
        <v>52150</v>
      </c>
      <c r="V259">
        <v>55550</v>
      </c>
      <c r="W259">
        <v>78300</v>
      </c>
      <c r="X259">
        <v>89500</v>
      </c>
      <c r="Y259">
        <v>100700</v>
      </c>
      <c r="Z259">
        <v>111850</v>
      </c>
      <c r="AA259">
        <v>120800</v>
      </c>
      <c r="AB259">
        <v>129750</v>
      </c>
      <c r="AC259">
        <v>138700</v>
      </c>
      <c r="AD259">
        <v>147650</v>
      </c>
      <c r="AE259" t="s">
        <v>136</v>
      </c>
      <c r="AF259" t="s">
        <v>45</v>
      </c>
      <c r="AG259" t="s">
        <v>591</v>
      </c>
      <c r="AH259" t="s">
        <v>138</v>
      </c>
      <c r="AI259">
        <v>1</v>
      </c>
    </row>
    <row r="260" spans="1:35" x14ac:dyDescent="0.25">
      <c r="A260" t="s">
        <v>131</v>
      </c>
      <c r="B260" t="s">
        <v>636</v>
      </c>
      <c r="C260" t="s">
        <v>1153</v>
      </c>
      <c r="D260" t="s">
        <v>290</v>
      </c>
      <c r="E260" s="1">
        <v>140200</v>
      </c>
      <c r="F260" t="s">
        <v>291</v>
      </c>
      <c r="G260">
        <v>49100</v>
      </c>
      <c r="H260">
        <v>56100</v>
      </c>
      <c r="I260">
        <v>63100</v>
      </c>
      <c r="J260">
        <v>70100</v>
      </c>
      <c r="K260">
        <v>75750</v>
      </c>
      <c r="L260">
        <v>81350</v>
      </c>
      <c r="M260">
        <v>86950</v>
      </c>
      <c r="N260">
        <v>92550</v>
      </c>
      <c r="O260">
        <v>29450</v>
      </c>
      <c r="P260">
        <v>33650</v>
      </c>
      <c r="Q260">
        <v>37850</v>
      </c>
      <c r="R260">
        <v>42050</v>
      </c>
      <c r="S260">
        <v>45450</v>
      </c>
      <c r="T260">
        <v>48800</v>
      </c>
      <c r="U260">
        <v>52150</v>
      </c>
      <c r="V260">
        <v>55550</v>
      </c>
      <c r="W260">
        <v>78300</v>
      </c>
      <c r="X260">
        <v>89500</v>
      </c>
      <c r="Y260">
        <v>100700</v>
      </c>
      <c r="Z260">
        <v>111850</v>
      </c>
      <c r="AA260">
        <v>120800</v>
      </c>
      <c r="AB260">
        <v>129750</v>
      </c>
      <c r="AC260">
        <v>138700</v>
      </c>
      <c r="AD260">
        <v>147650</v>
      </c>
      <c r="AE260" t="s">
        <v>136</v>
      </c>
      <c r="AF260" t="s">
        <v>45</v>
      </c>
      <c r="AG260" t="s">
        <v>591</v>
      </c>
      <c r="AH260" t="s">
        <v>138</v>
      </c>
      <c r="AI260">
        <v>1</v>
      </c>
    </row>
    <row r="261" spans="1:35" x14ac:dyDescent="0.25">
      <c r="A261" t="s">
        <v>131</v>
      </c>
      <c r="B261" t="s">
        <v>638</v>
      </c>
      <c r="C261" t="s">
        <v>1028</v>
      </c>
      <c r="D261" t="s">
        <v>290</v>
      </c>
      <c r="E261" s="1">
        <v>140200</v>
      </c>
      <c r="F261" t="s">
        <v>291</v>
      </c>
      <c r="G261">
        <v>49100</v>
      </c>
      <c r="H261">
        <v>56100</v>
      </c>
      <c r="I261">
        <v>63100</v>
      </c>
      <c r="J261">
        <v>70100</v>
      </c>
      <c r="K261">
        <v>75750</v>
      </c>
      <c r="L261">
        <v>81350</v>
      </c>
      <c r="M261">
        <v>86950</v>
      </c>
      <c r="N261">
        <v>92550</v>
      </c>
      <c r="O261">
        <v>29450</v>
      </c>
      <c r="P261">
        <v>33650</v>
      </c>
      <c r="Q261">
        <v>37850</v>
      </c>
      <c r="R261">
        <v>42050</v>
      </c>
      <c r="S261">
        <v>45450</v>
      </c>
      <c r="T261">
        <v>48800</v>
      </c>
      <c r="U261">
        <v>52150</v>
      </c>
      <c r="V261">
        <v>55550</v>
      </c>
      <c r="W261">
        <v>78300</v>
      </c>
      <c r="X261">
        <v>89500</v>
      </c>
      <c r="Y261">
        <v>100700</v>
      </c>
      <c r="Z261">
        <v>111850</v>
      </c>
      <c r="AA261">
        <v>120800</v>
      </c>
      <c r="AB261">
        <v>129750</v>
      </c>
      <c r="AC261">
        <v>138700</v>
      </c>
      <c r="AD261">
        <v>147650</v>
      </c>
      <c r="AE261" t="s">
        <v>136</v>
      </c>
      <c r="AF261" t="s">
        <v>45</v>
      </c>
      <c r="AG261" t="s">
        <v>591</v>
      </c>
      <c r="AH261" t="s">
        <v>138</v>
      </c>
      <c r="AI261">
        <v>1</v>
      </c>
    </row>
    <row r="262" spans="1:35" x14ac:dyDescent="0.25">
      <c r="A262" t="s">
        <v>131</v>
      </c>
      <c r="B262" t="s">
        <v>640</v>
      </c>
      <c r="C262" t="s">
        <v>1029</v>
      </c>
      <c r="D262" t="s">
        <v>589</v>
      </c>
      <c r="E262" s="1">
        <v>111400</v>
      </c>
      <c r="F262" t="s">
        <v>590</v>
      </c>
      <c r="G262">
        <v>39100</v>
      </c>
      <c r="H262">
        <v>44700</v>
      </c>
      <c r="I262">
        <v>50300</v>
      </c>
      <c r="J262">
        <v>55850</v>
      </c>
      <c r="K262">
        <v>60350</v>
      </c>
      <c r="L262">
        <v>64800</v>
      </c>
      <c r="M262">
        <v>69300</v>
      </c>
      <c r="N262">
        <v>73750</v>
      </c>
      <c r="O262">
        <v>23450</v>
      </c>
      <c r="P262">
        <v>26800</v>
      </c>
      <c r="Q262">
        <v>30150</v>
      </c>
      <c r="R262">
        <v>33500</v>
      </c>
      <c r="S262">
        <v>36200</v>
      </c>
      <c r="T262">
        <v>38900</v>
      </c>
      <c r="U262">
        <v>41910</v>
      </c>
      <c r="V262">
        <v>46630</v>
      </c>
      <c r="W262">
        <v>62550</v>
      </c>
      <c r="X262">
        <v>71500</v>
      </c>
      <c r="Y262">
        <v>80450</v>
      </c>
      <c r="Z262">
        <v>89350</v>
      </c>
      <c r="AA262">
        <v>96500</v>
      </c>
      <c r="AB262">
        <v>103650</v>
      </c>
      <c r="AC262">
        <v>110800</v>
      </c>
      <c r="AD262">
        <v>117950</v>
      </c>
      <c r="AE262" t="s">
        <v>136</v>
      </c>
      <c r="AF262" t="s">
        <v>46</v>
      </c>
      <c r="AG262" t="s">
        <v>94</v>
      </c>
      <c r="AH262" t="s">
        <v>138</v>
      </c>
      <c r="AI262">
        <v>1</v>
      </c>
    </row>
    <row r="263" spans="1:35" x14ac:dyDescent="0.25">
      <c r="A263" t="s">
        <v>131</v>
      </c>
      <c r="B263" t="s">
        <v>642</v>
      </c>
      <c r="C263" t="s">
        <v>1154</v>
      </c>
      <c r="D263" t="s">
        <v>589</v>
      </c>
      <c r="E263" s="1">
        <v>111400</v>
      </c>
      <c r="F263" t="s">
        <v>590</v>
      </c>
      <c r="G263">
        <v>39100</v>
      </c>
      <c r="H263">
        <v>44700</v>
      </c>
      <c r="I263">
        <v>50300</v>
      </c>
      <c r="J263">
        <v>55850</v>
      </c>
      <c r="K263">
        <v>60350</v>
      </c>
      <c r="L263">
        <v>64800</v>
      </c>
      <c r="M263">
        <v>69300</v>
      </c>
      <c r="N263">
        <v>73750</v>
      </c>
      <c r="O263">
        <v>23450</v>
      </c>
      <c r="P263">
        <v>26800</v>
      </c>
      <c r="Q263">
        <v>30150</v>
      </c>
      <c r="R263">
        <v>33500</v>
      </c>
      <c r="S263">
        <v>36200</v>
      </c>
      <c r="T263">
        <v>38900</v>
      </c>
      <c r="U263">
        <v>41910</v>
      </c>
      <c r="V263">
        <v>46630</v>
      </c>
      <c r="W263">
        <v>62550</v>
      </c>
      <c r="X263">
        <v>71500</v>
      </c>
      <c r="Y263">
        <v>80450</v>
      </c>
      <c r="Z263">
        <v>89350</v>
      </c>
      <c r="AA263">
        <v>96500</v>
      </c>
      <c r="AB263">
        <v>103650</v>
      </c>
      <c r="AC263">
        <v>110800</v>
      </c>
      <c r="AD263">
        <v>117950</v>
      </c>
      <c r="AE263" t="s">
        <v>136</v>
      </c>
      <c r="AF263" t="s">
        <v>46</v>
      </c>
      <c r="AG263" t="s">
        <v>94</v>
      </c>
      <c r="AH263" t="s">
        <v>138</v>
      </c>
      <c r="AI263">
        <v>1</v>
      </c>
    </row>
    <row r="264" spans="1:35" x14ac:dyDescent="0.25">
      <c r="A264" t="s">
        <v>131</v>
      </c>
      <c r="B264" t="s">
        <v>644</v>
      </c>
      <c r="C264" t="s">
        <v>1155</v>
      </c>
      <c r="D264" t="s">
        <v>589</v>
      </c>
      <c r="E264" s="1">
        <v>111400</v>
      </c>
      <c r="F264" t="s">
        <v>590</v>
      </c>
      <c r="G264">
        <v>39100</v>
      </c>
      <c r="H264">
        <v>44700</v>
      </c>
      <c r="I264">
        <v>50300</v>
      </c>
      <c r="J264">
        <v>55850</v>
      </c>
      <c r="K264">
        <v>60350</v>
      </c>
      <c r="L264">
        <v>64800</v>
      </c>
      <c r="M264">
        <v>69300</v>
      </c>
      <c r="N264">
        <v>73750</v>
      </c>
      <c r="O264">
        <v>23450</v>
      </c>
      <c r="P264">
        <v>26800</v>
      </c>
      <c r="Q264">
        <v>30150</v>
      </c>
      <c r="R264">
        <v>33500</v>
      </c>
      <c r="S264">
        <v>36200</v>
      </c>
      <c r="T264">
        <v>38900</v>
      </c>
      <c r="U264">
        <v>41910</v>
      </c>
      <c r="V264">
        <v>46630</v>
      </c>
      <c r="W264">
        <v>62550</v>
      </c>
      <c r="X264">
        <v>71500</v>
      </c>
      <c r="Y264">
        <v>80450</v>
      </c>
      <c r="Z264">
        <v>89350</v>
      </c>
      <c r="AA264">
        <v>96500</v>
      </c>
      <c r="AB264">
        <v>103650</v>
      </c>
      <c r="AC264">
        <v>110800</v>
      </c>
      <c r="AD264">
        <v>117950</v>
      </c>
      <c r="AE264" t="s">
        <v>136</v>
      </c>
      <c r="AF264" t="s">
        <v>46</v>
      </c>
      <c r="AG264" t="s">
        <v>94</v>
      </c>
      <c r="AH264" t="s">
        <v>138</v>
      </c>
      <c r="AI264">
        <v>1</v>
      </c>
    </row>
    <row r="265" spans="1:35" x14ac:dyDescent="0.25">
      <c r="A265" t="s">
        <v>131</v>
      </c>
      <c r="B265" t="s">
        <v>646</v>
      </c>
      <c r="C265" t="s">
        <v>1030</v>
      </c>
      <c r="D265" t="s">
        <v>290</v>
      </c>
      <c r="E265" s="1">
        <v>140200</v>
      </c>
      <c r="F265" t="s">
        <v>291</v>
      </c>
      <c r="G265">
        <v>49100</v>
      </c>
      <c r="H265">
        <v>56100</v>
      </c>
      <c r="I265">
        <v>63100</v>
      </c>
      <c r="J265">
        <v>70100</v>
      </c>
      <c r="K265">
        <v>75750</v>
      </c>
      <c r="L265">
        <v>81350</v>
      </c>
      <c r="M265">
        <v>86950</v>
      </c>
      <c r="N265">
        <v>92550</v>
      </c>
      <c r="O265">
        <v>29450</v>
      </c>
      <c r="P265">
        <v>33650</v>
      </c>
      <c r="Q265">
        <v>37850</v>
      </c>
      <c r="R265">
        <v>42050</v>
      </c>
      <c r="S265">
        <v>45450</v>
      </c>
      <c r="T265">
        <v>48800</v>
      </c>
      <c r="U265">
        <v>52150</v>
      </c>
      <c r="V265">
        <v>55550</v>
      </c>
      <c r="W265">
        <v>78300</v>
      </c>
      <c r="X265">
        <v>89500</v>
      </c>
      <c r="Y265">
        <v>100700</v>
      </c>
      <c r="Z265">
        <v>111850</v>
      </c>
      <c r="AA265">
        <v>120800</v>
      </c>
      <c r="AB265">
        <v>129750</v>
      </c>
      <c r="AC265">
        <v>138700</v>
      </c>
      <c r="AD265">
        <v>147650</v>
      </c>
      <c r="AE265" t="s">
        <v>136</v>
      </c>
      <c r="AF265" t="s">
        <v>46</v>
      </c>
      <c r="AG265" t="s">
        <v>94</v>
      </c>
      <c r="AH265" t="s">
        <v>138</v>
      </c>
      <c r="AI265">
        <v>1</v>
      </c>
    </row>
    <row r="266" spans="1:35" x14ac:dyDescent="0.25">
      <c r="A266" t="s">
        <v>131</v>
      </c>
      <c r="B266" t="s">
        <v>648</v>
      </c>
      <c r="C266" t="s">
        <v>1031</v>
      </c>
      <c r="D266" t="s">
        <v>290</v>
      </c>
      <c r="E266" s="1">
        <v>140200</v>
      </c>
      <c r="F266" t="s">
        <v>291</v>
      </c>
      <c r="G266">
        <v>49100</v>
      </c>
      <c r="H266">
        <v>56100</v>
      </c>
      <c r="I266">
        <v>63100</v>
      </c>
      <c r="J266">
        <v>70100</v>
      </c>
      <c r="K266">
        <v>75750</v>
      </c>
      <c r="L266">
        <v>81350</v>
      </c>
      <c r="M266">
        <v>86950</v>
      </c>
      <c r="N266">
        <v>92550</v>
      </c>
      <c r="O266">
        <v>29450</v>
      </c>
      <c r="P266">
        <v>33650</v>
      </c>
      <c r="Q266">
        <v>37850</v>
      </c>
      <c r="R266">
        <v>42050</v>
      </c>
      <c r="S266">
        <v>45450</v>
      </c>
      <c r="T266">
        <v>48800</v>
      </c>
      <c r="U266">
        <v>52150</v>
      </c>
      <c r="V266">
        <v>55550</v>
      </c>
      <c r="W266">
        <v>78300</v>
      </c>
      <c r="X266">
        <v>89500</v>
      </c>
      <c r="Y266">
        <v>100700</v>
      </c>
      <c r="Z266">
        <v>111850</v>
      </c>
      <c r="AA266">
        <v>120800</v>
      </c>
      <c r="AB266">
        <v>129750</v>
      </c>
      <c r="AC266">
        <v>138700</v>
      </c>
      <c r="AD266">
        <v>147650</v>
      </c>
      <c r="AE266" t="s">
        <v>136</v>
      </c>
      <c r="AF266" t="s">
        <v>46</v>
      </c>
      <c r="AG266" t="s">
        <v>94</v>
      </c>
      <c r="AH266" t="s">
        <v>138</v>
      </c>
      <c r="AI266">
        <v>1</v>
      </c>
    </row>
    <row r="267" spans="1:35" x14ac:dyDescent="0.25">
      <c r="A267" t="s">
        <v>131</v>
      </c>
      <c r="B267" t="s">
        <v>650</v>
      </c>
      <c r="C267" t="s">
        <v>1032</v>
      </c>
      <c r="D267" t="s">
        <v>589</v>
      </c>
      <c r="E267" s="1">
        <v>111400</v>
      </c>
      <c r="F267" t="s">
        <v>590</v>
      </c>
      <c r="G267">
        <v>39100</v>
      </c>
      <c r="H267">
        <v>44700</v>
      </c>
      <c r="I267">
        <v>50300</v>
      </c>
      <c r="J267">
        <v>55850</v>
      </c>
      <c r="K267">
        <v>60350</v>
      </c>
      <c r="L267">
        <v>64800</v>
      </c>
      <c r="M267">
        <v>69300</v>
      </c>
      <c r="N267">
        <v>73750</v>
      </c>
      <c r="O267">
        <v>23450</v>
      </c>
      <c r="P267">
        <v>26800</v>
      </c>
      <c r="Q267">
        <v>30150</v>
      </c>
      <c r="R267">
        <v>33500</v>
      </c>
      <c r="S267">
        <v>36200</v>
      </c>
      <c r="T267">
        <v>38900</v>
      </c>
      <c r="U267">
        <v>41910</v>
      </c>
      <c r="V267">
        <v>46630</v>
      </c>
      <c r="W267">
        <v>62550</v>
      </c>
      <c r="X267">
        <v>71500</v>
      </c>
      <c r="Y267">
        <v>80450</v>
      </c>
      <c r="Z267">
        <v>89350</v>
      </c>
      <c r="AA267">
        <v>96500</v>
      </c>
      <c r="AB267">
        <v>103650</v>
      </c>
      <c r="AC267">
        <v>110800</v>
      </c>
      <c r="AD267">
        <v>117950</v>
      </c>
      <c r="AE267" t="s">
        <v>136</v>
      </c>
      <c r="AF267" t="s">
        <v>46</v>
      </c>
      <c r="AG267" t="s">
        <v>94</v>
      </c>
      <c r="AH267" t="s">
        <v>138</v>
      </c>
      <c r="AI267">
        <v>1</v>
      </c>
    </row>
    <row r="268" spans="1:35" x14ac:dyDescent="0.25">
      <c r="A268" t="s">
        <v>131</v>
      </c>
      <c r="B268" t="s">
        <v>652</v>
      </c>
      <c r="C268" t="s">
        <v>1033</v>
      </c>
      <c r="D268" t="s">
        <v>589</v>
      </c>
      <c r="E268" s="1">
        <v>111400</v>
      </c>
      <c r="F268" t="s">
        <v>590</v>
      </c>
      <c r="G268">
        <v>39100</v>
      </c>
      <c r="H268">
        <v>44700</v>
      </c>
      <c r="I268">
        <v>50300</v>
      </c>
      <c r="J268">
        <v>55850</v>
      </c>
      <c r="K268">
        <v>60350</v>
      </c>
      <c r="L268">
        <v>64800</v>
      </c>
      <c r="M268">
        <v>69300</v>
      </c>
      <c r="N268">
        <v>73750</v>
      </c>
      <c r="O268">
        <v>23450</v>
      </c>
      <c r="P268">
        <v>26800</v>
      </c>
      <c r="Q268">
        <v>30150</v>
      </c>
      <c r="R268">
        <v>33500</v>
      </c>
      <c r="S268">
        <v>36200</v>
      </c>
      <c r="T268">
        <v>38900</v>
      </c>
      <c r="U268">
        <v>41910</v>
      </c>
      <c r="V268">
        <v>46630</v>
      </c>
      <c r="W268">
        <v>62550</v>
      </c>
      <c r="X268">
        <v>71500</v>
      </c>
      <c r="Y268">
        <v>80450</v>
      </c>
      <c r="Z268">
        <v>89350</v>
      </c>
      <c r="AA268">
        <v>96500</v>
      </c>
      <c r="AB268">
        <v>103650</v>
      </c>
      <c r="AC268">
        <v>110800</v>
      </c>
      <c r="AD268">
        <v>117950</v>
      </c>
      <c r="AE268" t="s">
        <v>136</v>
      </c>
      <c r="AF268" t="s">
        <v>46</v>
      </c>
      <c r="AG268" t="s">
        <v>94</v>
      </c>
      <c r="AH268" t="s">
        <v>138</v>
      </c>
      <c r="AI268">
        <v>1</v>
      </c>
    </row>
    <row r="269" spans="1:35" x14ac:dyDescent="0.25">
      <c r="A269" t="s">
        <v>131</v>
      </c>
      <c r="B269" t="s">
        <v>654</v>
      </c>
      <c r="C269" t="s">
        <v>1034</v>
      </c>
      <c r="D269" t="s">
        <v>290</v>
      </c>
      <c r="E269" s="1">
        <v>140200</v>
      </c>
      <c r="F269" t="s">
        <v>291</v>
      </c>
      <c r="G269">
        <v>49100</v>
      </c>
      <c r="H269">
        <v>56100</v>
      </c>
      <c r="I269">
        <v>63100</v>
      </c>
      <c r="J269">
        <v>70100</v>
      </c>
      <c r="K269">
        <v>75750</v>
      </c>
      <c r="L269">
        <v>81350</v>
      </c>
      <c r="M269">
        <v>86950</v>
      </c>
      <c r="N269">
        <v>92550</v>
      </c>
      <c r="O269">
        <v>29450</v>
      </c>
      <c r="P269">
        <v>33650</v>
      </c>
      <c r="Q269">
        <v>37850</v>
      </c>
      <c r="R269">
        <v>42050</v>
      </c>
      <c r="S269">
        <v>45450</v>
      </c>
      <c r="T269">
        <v>48800</v>
      </c>
      <c r="U269">
        <v>52150</v>
      </c>
      <c r="V269">
        <v>55550</v>
      </c>
      <c r="W269">
        <v>78300</v>
      </c>
      <c r="X269">
        <v>89500</v>
      </c>
      <c r="Y269">
        <v>100700</v>
      </c>
      <c r="Z269">
        <v>111850</v>
      </c>
      <c r="AA269">
        <v>120800</v>
      </c>
      <c r="AB269">
        <v>129750</v>
      </c>
      <c r="AC269">
        <v>138700</v>
      </c>
      <c r="AD269">
        <v>147650</v>
      </c>
      <c r="AE269" t="s">
        <v>136</v>
      </c>
      <c r="AF269" t="s">
        <v>46</v>
      </c>
      <c r="AG269" t="s">
        <v>94</v>
      </c>
      <c r="AH269" t="s">
        <v>138</v>
      </c>
      <c r="AI269">
        <v>1</v>
      </c>
    </row>
    <row r="270" spans="1:35" x14ac:dyDescent="0.25">
      <c r="A270" t="s">
        <v>131</v>
      </c>
      <c r="B270" t="s">
        <v>655</v>
      </c>
      <c r="C270" t="s">
        <v>1035</v>
      </c>
      <c r="D270" t="s">
        <v>589</v>
      </c>
      <c r="E270" s="1">
        <v>111400</v>
      </c>
      <c r="F270" t="s">
        <v>590</v>
      </c>
      <c r="G270">
        <v>39100</v>
      </c>
      <c r="H270">
        <v>44700</v>
      </c>
      <c r="I270">
        <v>50300</v>
      </c>
      <c r="J270">
        <v>55850</v>
      </c>
      <c r="K270">
        <v>60350</v>
      </c>
      <c r="L270">
        <v>64800</v>
      </c>
      <c r="M270">
        <v>69300</v>
      </c>
      <c r="N270">
        <v>73750</v>
      </c>
      <c r="O270">
        <v>23450</v>
      </c>
      <c r="P270">
        <v>26800</v>
      </c>
      <c r="Q270">
        <v>30150</v>
      </c>
      <c r="R270">
        <v>33500</v>
      </c>
      <c r="S270">
        <v>36200</v>
      </c>
      <c r="T270">
        <v>38900</v>
      </c>
      <c r="U270">
        <v>41910</v>
      </c>
      <c r="V270">
        <v>46630</v>
      </c>
      <c r="W270">
        <v>62550</v>
      </c>
      <c r="X270">
        <v>71500</v>
      </c>
      <c r="Y270">
        <v>80450</v>
      </c>
      <c r="Z270">
        <v>89350</v>
      </c>
      <c r="AA270">
        <v>96500</v>
      </c>
      <c r="AB270">
        <v>103650</v>
      </c>
      <c r="AC270">
        <v>110800</v>
      </c>
      <c r="AD270">
        <v>117950</v>
      </c>
      <c r="AE270" t="s">
        <v>136</v>
      </c>
      <c r="AF270" t="s">
        <v>46</v>
      </c>
      <c r="AG270" t="s">
        <v>94</v>
      </c>
      <c r="AH270" t="s">
        <v>138</v>
      </c>
      <c r="AI270">
        <v>1</v>
      </c>
    </row>
    <row r="271" spans="1:35" x14ac:dyDescent="0.25">
      <c r="A271" t="s">
        <v>131</v>
      </c>
      <c r="B271" t="s">
        <v>657</v>
      </c>
      <c r="C271" t="s">
        <v>1036</v>
      </c>
      <c r="D271" t="s">
        <v>290</v>
      </c>
      <c r="E271" s="1">
        <v>140200</v>
      </c>
      <c r="F271" t="s">
        <v>291</v>
      </c>
      <c r="G271">
        <v>49100</v>
      </c>
      <c r="H271">
        <v>56100</v>
      </c>
      <c r="I271">
        <v>63100</v>
      </c>
      <c r="J271">
        <v>70100</v>
      </c>
      <c r="K271">
        <v>75750</v>
      </c>
      <c r="L271">
        <v>81350</v>
      </c>
      <c r="M271">
        <v>86950</v>
      </c>
      <c r="N271">
        <v>92550</v>
      </c>
      <c r="O271">
        <v>29450</v>
      </c>
      <c r="P271">
        <v>33650</v>
      </c>
      <c r="Q271">
        <v>37850</v>
      </c>
      <c r="R271">
        <v>42050</v>
      </c>
      <c r="S271">
        <v>45450</v>
      </c>
      <c r="T271">
        <v>48800</v>
      </c>
      <c r="U271">
        <v>52150</v>
      </c>
      <c r="V271">
        <v>55550</v>
      </c>
      <c r="W271">
        <v>78300</v>
      </c>
      <c r="X271">
        <v>89500</v>
      </c>
      <c r="Y271">
        <v>100700</v>
      </c>
      <c r="Z271">
        <v>111850</v>
      </c>
      <c r="AA271">
        <v>120800</v>
      </c>
      <c r="AB271">
        <v>129750</v>
      </c>
      <c r="AC271">
        <v>138700</v>
      </c>
      <c r="AD271">
        <v>147650</v>
      </c>
      <c r="AE271" t="s">
        <v>136</v>
      </c>
      <c r="AF271" t="s">
        <v>46</v>
      </c>
      <c r="AG271" t="s">
        <v>94</v>
      </c>
      <c r="AH271" t="s">
        <v>138</v>
      </c>
      <c r="AI271">
        <v>1</v>
      </c>
    </row>
    <row r="272" spans="1:35" x14ac:dyDescent="0.25">
      <c r="A272" t="s">
        <v>131</v>
      </c>
      <c r="B272" t="s">
        <v>659</v>
      </c>
      <c r="C272" t="s">
        <v>1037</v>
      </c>
      <c r="D272" t="s">
        <v>290</v>
      </c>
      <c r="E272" s="1">
        <v>140200</v>
      </c>
      <c r="F272" t="s">
        <v>291</v>
      </c>
      <c r="G272">
        <v>49100</v>
      </c>
      <c r="H272">
        <v>56100</v>
      </c>
      <c r="I272">
        <v>63100</v>
      </c>
      <c r="J272">
        <v>70100</v>
      </c>
      <c r="K272">
        <v>75750</v>
      </c>
      <c r="L272">
        <v>81350</v>
      </c>
      <c r="M272">
        <v>86950</v>
      </c>
      <c r="N272">
        <v>92550</v>
      </c>
      <c r="O272">
        <v>29450</v>
      </c>
      <c r="P272">
        <v>33650</v>
      </c>
      <c r="Q272">
        <v>37850</v>
      </c>
      <c r="R272">
        <v>42050</v>
      </c>
      <c r="S272">
        <v>45450</v>
      </c>
      <c r="T272">
        <v>48800</v>
      </c>
      <c r="U272">
        <v>52150</v>
      </c>
      <c r="V272">
        <v>55550</v>
      </c>
      <c r="W272">
        <v>78300</v>
      </c>
      <c r="X272">
        <v>89500</v>
      </c>
      <c r="Y272">
        <v>100700</v>
      </c>
      <c r="Z272">
        <v>111850</v>
      </c>
      <c r="AA272">
        <v>120800</v>
      </c>
      <c r="AB272">
        <v>129750</v>
      </c>
      <c r="AC272">
        <v>138700</v>
      </c>
      <c r="AD272">
        <v>147650</v>
      </c>
      <c r="AE272" t="s">
        <v>136</v>
      </c>
      <c r="AF272" t="s">
        <v>46</v>
      </c>
      <c r="AG272" t="s">
        <v>94</v>
      </c>
      <c r="AH272" t="s">
        <v>138</v>
      </c>
      <c r="AI272">
        <v>1</v>
      </c>
    </row>
    <row r="273" spans="1:35" x14ac:dyDescent="0.25">
      <c r="A273" t="s">
        <v>131</v>
      </c>
      <c r="B273" t="s">
        <v>661</v>
      </c>
      <c r="C273" t="s">
        <v>1038</v>
      </c>
      <c r="D273" t="s">
        <v>290</v>
      </c>
      <c r="E273" s="1">
        <v>140200</v>
      </c>
      <c r="F273" t="s">
        <v>291</v>
      </c>
      <c r="G273">
        <v>49100</v>
      </c>
      <c r="H273">
        <v>56100</v>
      </c>
      <c r="I273">
        <v>63100</v>
      </c>
      <c r="J273">
        <v>70100</v>
      </c>
      <c r="K273">
        <v>75750</v>
      </c>
      <c r="L273">
        <v>81350</v>
      </c>
      <c r="M273">
        <v>86950</v>
      </c>
      <c r="N273">
        <v>92550</v>
      </c>
      <c r="O273">
        <v>29450</v>
      </c>
      <c r="P273">
        <v>33650</v>
      </c>
      <c r="Q273">
        <v>37850</v>
      </c>
      <c r="R273">
        <v>42050</v>
      </c>
      <c r="S273">
        <v>45450</v>
      </c>
      <c r="T273">
        <v>48800</v>
      </c>
      <c r="U273">
        <v>52150</v>
      </c>
      <c r="V273">
        <v>55550</v>
      </c>
      <c r="W273">
        <v>78300</v>
      </c>
      <c r="X273">
        <v>89500</v>
      </c>
      <c r="Y273">
        <v>100700</v>
      </c>
      <c r="Z273">
        <v>111850</v>
      </c>
      <c r="AA273">
        <v>120800</v>
      </c>
      <c r="AB273">
        <v>129750</v>
      </c>
      <c r="AC273">
        <v>138700</v>
      </c>
      <c r="AD273">
        <v>147650</v>
      </c>
      <c r="AE273" t="s">
        <v>136</v>
      </c>
      <c r="AF273" t="s">
        <v>46</v>
      </c>
      <c r="AG273" t="s">
        <v>94</v>
      </c>
      <c r="AH273" t="s">
        <v>138</v>
      </c>
      <c r="AI273">
        <v>1</v>
      </c>
    </row>
    <row r="274" spans="1:35" x14ac:dyDescent="0.25">
      <c r="A274" t="s">
        <v>131</v>
      </c>
      <c r="B274" t="s">
        <v>663</v>
      </c>
      <c r="C274" t="s">
        <v>1039</v>
      </c>
      <c r="D274" t="s">
        <v>589</v>
      </c>
      <c r="E274" s="1">
        <v>111400</v>
      </c>
      <c r="F274" t="s">
        <v>590</v>
      </c>
      <c r="G274">
        <v>39100</v>
      </c>
      <c r="H274">
        <v>44700</v>
      </c>
      <c r="I274">
        <v>50300</v>
      </c>
      <c r="J274">
        <v>55850</v>
      </c>
      <c r="K274">
        <v>60350</v>
      </c>
      <c r="L274">
        <v>64800</v>
      </c>
      <c r="M274">
        <v>69300</v>
      </c>
      <c r="N274">
        <v>73750</v>
      </c>
      <c r="O274">
        <v>23450</v>
      </c>
      <c r="P274">
        <v>26800</v>
      </c>
      <c r="Q274">
        <v>30150</v>
      </c>
      <c r="R274">
        <v>33500</v>
      </c>
      <c r="S274">
        <v>36200</v>
      </c>
      <c r="T274">
        <v>38900</v>
      </c>
      <c r="U274">
        <v>41910</v>
      </c>
      <c r="V274">
        <v>46630</v>
      </c>
      <c r="W274">
        <v>62550</v>
      </c>
      <c r="X274">
        <v>71500</v>
      </c>
      <c r="Y274">
        <v>80450</v>
      </c>
      <c r="Z274">
        <v>89350</v>
      </c>
      <c r="AA274">
        <v>96500</v>
      </c>
      <c r="AB274">
        <v>103650</v>
      </c>
      <c r="AC274">
        <v>110800</v>
      </c>
      <c r="AD274">
        <v>117950</v>
      </c>
      <c r="AE274" t="s">
        <v>136</v>
      </c>
      <c r="AF274" t="s">
        <v>46</v>
      </c>
      <c r="AG274" t="s">
        <v>94</v>
      </c>
      <c r="AH274" t="s">
        <v>138</v>
      </c>
      <c r="AI274">
        <v>1</v>
      </c>
    </row>
    <row r="275" spans="1:35" x14ac:dyDescent="0.25">
      <c r="A275" t="s">
        <v>131</v>
      </c>
      <c r="B275" t="s">
        <v>664</v>
      </c>
      <c r="C275" t="s">
        <v>1040</v>
      </c>
      <c r="D275" t="s">
        <v>589</v>
      </c>
      <c r="E275" s="1">
        <v>111400</v>
      </c>
      <c r="F275" t="s">
        <v>590</v>
      </c>
      <c r="G275">
        <v>39100</v>
      </c>
      <c r="H275">
        <v>44700</v>
      </c>
      <c r="I275">
        <v>50300</v>
      </c>
      <c r="J275">
        <v>55850</v>
      </c>
      <c r="K275">
        <v>60350</v>
      </c>
      <c r="L275">
        <v>64800</v>
      </c>
      <c r="M275">
        <v>69300</v>
      </c>
      <c r="N275">
        <v>73750</v>
      </c>
      <c r="O275">
        <v>23450</v>
      </c>
      <c r="P275">
        <v>26800</v>
      </c>
      <c r="Q275">
        <v>30150</v>
      </c>
      <c r="R275">
        <v>33500</v>
      </c>
      <c r="S275">
        <v>36200</v>
      </c>
      <c r="T275">
        <v>38900</v>
      </c>
      <c r="U275">
        <v>41910</v>
      </c>
      <c r="V275">
        <v>46630</v>
      </c>
      <c r="W275">
        <v>62550</v>
      </c>
      <c r="X275">
        <v>71500</v>
      </c>
      <c r="Y275">
        <v>80450</v>
      </c>
      <c r="Z275">
        <v>89350</v>
      </c>
      <c r="AA275">
        <v>96500</v>
      </c>
      <c r="AB275">
        <v>103650</v>
      </c>
      <c r="AC275">
        <v>110800</v>
      </c>
      <c r="AD275">
        <v>117950</v>
      </c>
      <c r="AE275" t="s">
        <v>136</v>
      </c>
      <c r="AF275" t="s">
        <v>46</v>
      </c>
      <c r="AG275" t="s">
        <v>94</v>
      </c>
      <c r="AH275" t="s">
        <v>138</v>
      </c>
      <c r="AI275">
        <v>1</v>
      </c>
    </row>
    <row r="276" spans="1:35" x14ac:dyDescent="0.25">
      <c r="A276" t="s">
        <v>131</v>
      </c>
      <c r="B276" t="s">
        <v>666</v>
      </c>
      <c r="C276" t="s">
        <v>1041</v>
      </c>
      <c r="D276" t="s">
        <v>290</v>
      </c>
      <c r="E276" s="1">
        <v>140200</v>
      </c>
      <c r="F276" t="s">
        <v>291</v>
      </c>
      <c r="G276">
        <v>49100</v>
      </c>
      <c r="H276">
        <v>56100</v>
      </c>
      <c r="I276">
        <v>63100</v>
      </c>
      <c r="J276">
        <v>70100</v>
      </c>
      <c r="K276">
        <v>75750</v>
      </c>
      <c r="L276">
        <v>81350</v>
      </c>
      <c r="M276">
        <v>86950</v>
      </c>
      <c r="N276">
        <v>92550</v>
      </c>
      <c r="O276">
        <v>29450</v>
      </c>
      <c r="P276">
        <v>33650</v>
      </c>
      <c r="Q276">
        <v>37850</v>
      </c>
      <c r="R276">
        <v>42050</v>
      </c>
      <c r="S276">
        <v>45450</v>
      </c>
      <c r="T276">
        <v>48800</v>
      </c>
      <c r="U276">
        <v>52150</v>
      </c>
      <c r="V276">
        <v>55550</v>
      </c>
      <c r="W276">
        <v>78300</v>
      </c>
      <c r="X276">
        <v>89500</v>
      </c>
      <c r="Y276">
        <v>100700</v>
      </c>
      <c r="Z276">
        <v>111850</v>
      </c>
      <c r="AA276">
        <v>120800</v>
      </c>
      <c r="AB276">
        <v>129750</v>
      </c>
      <c r="AC276">
        <v>138700</v>
      </c>
      <c r="AD276">
        <v>147650</v>
      </c>
      <c r="AE276" t="s">
        <v>136</v>
      </c>
      <c r="AF276" t="s">
        <v>46</v>
      </c>
      <c r="AG276" t="s">
        <v>94</v>
      </c>
      <c r="AH276" t="s">
        <v>138</v>
      </c>
      <c r="AI276">
        <v>1</v>
      </c>
    </row>
    <row r="277" spans="1:35" x14ac:dyDescent="0.25">
      <c r="A277" t="s">
        <v>131</v>
      </c>
      <c r="B277" t="s">
        <v>667</v>
      </c>
      <c r="C277" t="s">
        <v>1042</v>
      </c>
      <c r="D277" t="s">
        <v>589</v>
      </c>
      <c r="E277" s="1">
        <v>111400</v>
      </c>
      <c r="F277" t="s">
        <v>590</v>
      </c>
      <c r="G277">
        <v>39100</v>
      </c>
      <c r="H277">
        <v>44700</v>
      </c>
      <c r="I277">
        <v>50300</v>
      </c>
      <c r="J277">
        <v>55850</v>
      </c>
      <c r="K277">
        <v>60350</v>
      </c>
      <c r="L277">
        <v>64800</v>
      </c>
      <c r="M277">
        <v>69300</v>
      </c>
      <c r="N277">
        <v>73750</v>
      </c>
      <c r="O277">
        <v>23450</v>
      </c>
      <c r="P277">
        <v>26800</v>
      </c>
      <c r="Q277">
        <v>30150</v>
      </c>
      <c r="R277">
        <v>33500</v>
      </c>
      <c r="S277">
        <v>36200</v>
      </c>
      <c r="T277">
        <v>38900</v>
      </c>
      <c r="U277">
        <v>41910</v>
      </c>
      <c r="V277">
        <v>46630</v>
      </c>
      <c r="W277">
        <v>62550</v>
      </c>
      <c r="X277">
        <v>71500</v>
      </c>
      <c r="Y277">
        <v>80450</v>
      </c>
      <c r="Z277">
        <v>89350</v>
      </c>
      <c r="AA277">
        <v>96500</v>
      </c>
      <c r="AB277">
        <v>103650</v>
      </c>
      <c r="AC277">
        <v>110800</v>
      </c>
      <c r="AD277">
        <v>117950</v>
      </c>
      <c r="AE277" t="s">
        <v>136</v>
      </c>
      <c r="AF277" t="s">
        <v>46</v>
      </c>
      <c r="AG277" t="s">
        <v>94</v>
      </c>
      <c r="AH277" t="s">
        <v>138</v>
      </c>
      <c r="AI277">
        <v>1</v>
      </c>
    </row>
    <row r="278" spans="1:35" x14ac:dyDescent="0.25">
      <c r="A278" t="s">
        <v>131</v>
      </c>
      <c r="B278" t="s">
        <v>669</v>
      </c>
      <c r="C278" t="s">
        <v>1043</v>
      </c>
      <c r="D278" t="s">
        <v>589</v>
      </c>
      <c r="E278" s="1">
        <v>111400</v>
      </c>
      <c r="F278" t="s">
        <v>590</v>
      </c>
      <c r="G278">
        <v>39100</v>
      </c>
      <c r="H278">
        <v>44700</v>
      </c>
      <c r="I278">
        <v>50300</v>
      </c>
      <c r="J278">
        <v>55850</v>
      </c>
      <c r="K278">
        <v>60350</v>
      </c>
      <c r="L278">
        <v>64800</v>
      </c>
      <c r="M278">
        <v>69300</v>
      </c>
      <c r="N278">
        <v>73750</v>
      </c>
      <c r="O278">
        <v>23450</v>
      </c>
      <c r="P278">
        <v>26800</v>
      </c>
      <c r="Q278">
        <v>30150</v>
      </c>
      <c r="R278">
        <v>33500</v>
      </c>
      <c r="S278">
        <v>36200</v>
      </c>
      <c r="T278">
        <v>38900</v>
      </c>
      <c r="U278">
        <v>41910</v>
      </c>
      <c r="V278">
        <v>46630</v>
      </c>
      <c r="W278">
        <v>62550</v>
      </c>
      <c r="X278">
        <v>71500</v>
      </c>
      <c r="Y278">
        <v>80450</v>
      </c>
      <c r="Z278">
        <v>89350</v>
      </c>
      <c r="AA278">
        <v>96500</v>
      </c>
      <c r="AB278">
        <v>103650</v>
      </c>
      <c r="AC278">
        <v>110800</v>
      </c>
      <c r="AD278">
        <v>117950</v>
      </c>
      <c r="AE278" t="s">
        <v>136</v>
      </c>
      <c r="AF278" t="s">
        <v>46</v>
      </c>
      <c r="AG278" t="s">
        <v>94</v>
      </c>
      <c r="AH278" t="s">
        <v>138</v>
      </c>
      <c r="AI278">
        <v>1</v>
      </c>
    </row>
    <row r="279" spans="1:35" x14ac:dyDescent="0.25">
      <c r="A279" t="s">
        <v>131</v>
      </c>
      <c r="B279" t="s">
        <v>671</v>
      </c>
      <c r="C279" t="s">
        <v>1044</v>
      </c>
      <c r="D279" t="s">
        <v>290</v>
      </c>
      <c r="E279" s="1">
        <v>140200</v>
      </c>
      <c r="F279" t="s">
        <v>291</v>
      </c>
      <c r="G279">
        <v>49100</v>
      </c>
      <c r="H279">
        <v>56100</v>
      </c>
      <c r="I279">
        <v>63100</v>
      </c>
      <c r="J279">
        <v>70100</v>
      </c>
      <c r="K279">
        <v>75750</v>
      </c>
      <c r="L279">
        <v>81350</v>
      </c>
      <c r="M279">
        <v>86950</v>
      </c>
      <c r="N279">
        <v>92550</v>
      </c>
      <c r="O279">
        <v>29450</v>
      </c>
      <c r="P279">
        <v>33650</v>
      </c>
      <c r="Q279">
        <v>37850</v>
      </c>
      <c r="R279">
        <v>42050</v>
      </c>
      <c r="S279">
        <v>45450</v>
      </c>
      <c r="T279">
        <v>48800</v>
      </c>
      <c r="U279">
        <v>52150</v>
      </c>
      <c r="V279">
        <v>55550</v>
      </c>
      <c r="W279">
        <v>78300</v>
      </c>
      <c r="X279">
        <v>89500</v>
      </c>
      <c r="Y279">
        <v>100700</v>
      </c>
      <c r="Z279">
        <v>111850</v>
      </c>
      <c r="AA279">
        <v>120800</v>
      </c>
      <c r="AB279">
        <v>129750</v>
      </c>
      <c r="AC279">
        <v>138700</v>
      </c>
      <c r="AD279">
        <v>147650</v>
      </c>
      <c r="AE279" t="s">
        <v>136</v>
      </c>
      <c r="AF279" t="s">
        <v>46</v>
      </c>
      <c r="AG279" t="s">
        <v>94</v>
      </c>
      <c r="AH279" t="s">
        <v>138</v>
      </c>
      <c r="AI279">
        <v>1</v>
      </c>
    </row>
    <row r="280" spans="1:35" x14ac:dyDescent="0.25">
      <c r="A280" t="s">
        <v>131</v>
      </c>
      <c r="B280" t="s">
        <v>673</v>
      </c>
      <c r="C280" t="s">
        <v>1045</v>
      </c>
      <c r="D280" t="s">
        <v>290</v>
      </c>
      <c r="E280" s="1">
        <v>140200</v>
      </c>
      <c r="F280" t="s">
        <v>291</v>
      </c>
      <c r="G280">
        <v>49100</v>
      </c>
      <c r="H280">
        <v>56100</v>
      </c>
      <c r="I280">
        <v>63100</v>
      </c>
      <c r="J280">
        <v>70100</v>
      </c>
      <c r="K280">
        <v>75750</v>
      </c>
      <c r="L280">
        <v>81350</v>
      </c>
      <c r="M280">
        <v>86950</v>
      </c>
      <c r="N280">
        <v>92550</v>
      </c>
      <c r="O280">
        <v>29450</v>
      </c>
      <c r="P280">
        <v>33650</v>
      </c>
      <c r="Q280">
        <v>37850</v>
      </c>
      <c r="R280">
        <v>42050</v>
      </c>
      <c r="S280">
        <v>45450</v>
      </c>
      <c r="T280">
        <v>48800</v>
      </c>
      <c r="U280">
        <v>52150</v>
      </c>
      <c r="V280">
        <v>55550</v>
      </c>
      <c r="W280">
        <v>78300</v>
      </c>
      <c r="X280">
        <v>89500</v>
      </c>
      <c r="Y280">
        <v>100700</v>
      </c>
      <c r="Z280">
        <v>111850</v>
      </c>
      <c r="AA280">
        <v>120800</v>
      </c>
      <c r="AB280">
        <v>129750</v>
      </c>
      <c r="AC280">
        <v>138700</v>
      </c>
      <c r="AD280">
        <v>147650</v>
      </c>
      <c r="AE280" t="s">
        <v>136</v>
      </c>
      <c r="AF280" t="s">
        <v>46</v>
      </c>
      <c r="AG280" t="s">
        <v>94</v>
      </c>
      <c r="AH280" t="s">
        <v>138</v>
      </c>
      <c r="AI280">
        <v>1</v>
      </c>
    </row>
    <row r="281" spans="1:35" x14ac:dyDescent="0.25">
      <c r="A281" t="s">
        <v>131</v>
      </c>
      <c r="B281" t="s">
        <v>674</v>
      </c>
      <c r="C281" t="s">
        <v>1046</v>
      </c>
      <c r="D281" t="s">
        <v>290</v>
      </c>
      <c r="E281" s="1">
        <v>140200</v>
      </c>
      <c r="F281" t="s">
        <v>291</v>
      </c>
      <c r="G281">
        <v>49100</v>
      </c>
      <c r="H281">
        <v>56100</v>
      </c>
      <c r="I281">
        <v>63100</v>
      </c>
      <c r="J281">
        <v>70100</v>
      </c>
      <c r="K281">
        <v>75750</v>
      </c>
      <c r="L281">
        <v>81350</v>
      </c>
      <c r="M281">
        <v>86950</v>
      </c>
      <c r="N281">
        <v>92550</v>
      </c>
      <c r="O281">
        <v>29450</v>
      </c>
      <c r="P281">
        <v>33650</v>
      </c>
      <c r="Q281">
        <v>37850</v>
      </c>
      <c r="R281">
        <v>42050</v>
      </c>
      <c r="S281">
        <v>45450</v>
      </c>
      <c r="T281">
        <v>48800</v>
      </c>
      <c r="U281">
        <v>52150</v>
      </c>
      <c r="V281">
        <v>55550</v>
      </c>
      <c r="W281">
        <v>78300</v>
      </c>
      <c r="X281">
        <v>89500</v>
      </c>
      <c r="Y281">
        <v>100700</v>
      </c>
      <c r="Z281">
        <v>111850</v>
      </c>
      <c r="AA281">
        <v>120800</v>
      </c>
      <c r="AB281">
        <v>129750</v>
      </c>
      <c r="AC281">
        <v>138700</v>
      </c>
      <c r="AD281">
        <v>147650</v>
      </c>
      <c r="AE281" t="s">
        <v>136</v>
      </c>
      <c r="AF281" t="s">
        <v>46</v>
      </c>
      <c r="AG281" t="s">
        <v>94</v>
      </c>
      <c r="AH281" t="s">
        <v>138</v>
      </c>
      <c r="AI281">
        <v>1</v>
      </c>
    </row>
    <row r="282" spans="1:35" x14ac:dyDescent="0.25">
      <c r="A282" t="s">
        <v>131</v>
      </c>
      <c r="B282" t="s">
        <v>675</v>
      </c>
      <c r="C282" t="s">
        <v>1047</v>
      </c>
      <c r="D282" t="s">
        <v>589</v>
      </c>
      <c r="E282" s="1">
        <v>111400</v>
      </c>
      <c r="F282" t="s">
        <v>590</v>
      </c>
      <c r="G282">
        <v>39100</v>
      </c>
      <c r="H282">
        <v>44700</v>
      </c>
      <c r="I282">
        <v>50300</v>
      </c>
      <c r="J282">
        <v>55850</v>
      </c>
      <c r="K282">
        <v>60350</v>
      </c>
      <c r="L282">
        <v>64800</v>
      </c>
      <c r="M282">
        <v>69300</v>
      </c>
      <c r="N282">
        <v>73750</v>
      </c>
      <c r="O282">
        <v>23450</v>
      </c>
      <c r="P282">
        <v>26800</v>
      </c>
      <c r="Q282">
        <v>30150</v>
      </c>
      <c r="R282">
        <v>33500</v>
      </c>
      <c r="S282">
        <v>36200</v>
      </c>
      <c r="T282">
        <v>38900</v>
      </c>
      <c r="U282">
        <v>41910</v>
      </c>
      <c r="V282">
        <v>46630</v>
      </c>
      <c r="W282">
        <v>62550</v>
      </c>
      <c r="X282">
        <v>71500</v>
      </c>
      <c r="Y282">
        <v>80450</v>
      </c>
      <c r="Z282">
        <v>89350</v>
      </c>
      <c r="AA282">
        <v>96500</v>
      </c>
      <c r="AB282">
        <v>103650</v>
      </c>
      <c r="AC282">
        <v>110800</v>
      </c>
      <c r="AD282">
        <v>117950</v>
      </c>
      <c r="AE282" t="s">
        <v>136</v>
      </c>
      <c r="AF282" t="s">
        <v>46</v>
      </c>
      <c r="AG282" t="s">
        <v>94</v>
      </c>
      <c r="AH282" t="s">
        <v>138</v>
      </c>
      <c r="AI282">
        <v>1</v>
      </c>
    </row>
    <row r="283" spans="1:35" x14ac:dyDescent="0.25">
      <c r="A283" t="s">
        <v>131</v>
      </c>
      <c r="B283" t="s">
        <v>677</v>
      </c>
      <c r="C283" t="s">
        <v>1048</v>
      </c>
      <c r="D283" t="s">
        <v>589</v>
      </c>
      <c r="E283" s="1">
        <v>111400</v>
      </c>
      <c r="F283" t="s">
        <v>590</v>
      </c>
      <c r="G283">
        <v>39100</v>
      </c>
      <c r="H283">
        <v>44700</v>
      </c>
      <c r="I283">
        <v>50300</v>
      </c>
      <c r="J283">
        <v>55850</v>
      </c>
      <c r="K283">
        <v>60350</v>
      </c>
      <c r="L283">
        <v>64800</v>
      </c>
      <c r="M283">
        <v>69300</v>
      </c>
      <c r="N283">
        <v>73750</v>
      </c>
      <c r="O283">
        <v>23450</v>
      </c>
      <c r="P283">
        <v>26800</v>
      </c>
      <c r="Q283">
        <v>30150</v>
      </c>
      <c r="R283">
        <v>33500</v>
      </c>
      <c r="S283">
        <v>36200</v>
      </c>
      <c r="T283">
        <v>38900</v>
      </c>
      <c r="U283">
        <v>41910</v>
      </c>
      <c r="V283">
        <v>46630</v>
      </c>
      <c r="W283">
        <v>62550</v>
      </c>
      <c r="X283">
        <v>71500</v>
      </c>
      <c r="Y283">
        <v>80450</v>
      </c>
      <c r="Z283">
        <v>89350</v>
      </c>
      <c r="AA283">
        <v>96500</v>
      </c>
      <c r="AB283">
        <v>103650</v>
      </c>
      <c r="AC283">
        <v>110800</v>
      </c>
      <c r="AD283">
        <v>117950</v>
      </c>
      <c r="AE283" t="s">
        <v>136</v>
      </c>
      <c r="AF283" t="s">
        <v>46</v>
      </c>
      <c r="AG283" t="s">
        <v>94</v>
      </c>
      <c r="AH283" t="s">
        <v>138</v>
      </c>
      <c r="AI283">
        <v>1</v>
      </c>
    </row>
    <row r="284" spans="1:35" x14ac:dyDescent="0.25">
      <c r="A284" t="s">
        <v>131</v>
      </c>
      <c r="B284" t="s">
        <v>679</v>
      </c>
      <c r="C284" t="s">
        <v>1049</v>
      </c>
      <c r="D284" t="s">
        <v>290</v>
      </c>
      <c r="E284" s="1">
        <v>140200</v>
      </c>
      <c r="F284" t="s">
        <v>291</v>
      </c>
      <c r="G284">
        <v>49100</v>
      </c>
      <c r="H284">
        <v>56100</v>
      </c>
      <c r="I284">
        <v>63100</v>
      </c>
      <c r="J284">
        <v>70100</v>
      </c>
      <c r="K284">
        <v>75750</v>
      </c>
      <c r="L284">
        <v>81350</v>
      </c>
      <c r="M284">
        <v>86950</v>
      </c>
      <c r="N284">
        <v>92550</v>
      </c>
      <c r="O284">
        <v>29450</v>
      </c>
      <c r="P284">
        <v>33650</v>
      </c>
      <c r="Q284">
        <v>37850</v>
      </c>
      <c r="R284">
        <v>42050</v>
      </c>
      <c r="S284">
        <v>45450</v>
      </c>
      <c r="T284">
        <v>48800</v>
      </c>
      <c r="U284">
        <v>52150</v>
      </c>
      <c r="V284">
        <v>55550</v>
      </c>
      <c r="W284">
        <v>78300</v>
      </c>
      <c r="X284">
        <v>89500</v>
      </c>
      <c r="Y284">
        <v>100700</v>
      </c>
      <c r="Z284">
        <v>111850</v>
      </c>
      <c r="AA284">
        <v>120800</v>
      </c>
      <c r="AB284">
        <v>129750</v>
      </c>
      <c r="AC284">
        <v>138700</v>
      </c>
      <c r="AD284">
        <v>147650</v>
      </c>
      <c r="AE284" t="s">
        <v>136</v>
      </c>
      <c r="AF284" t="s">
        <v>46</v>
      </c>
      <c r="AG284" t="s">
        <v>94</v>
      </c>
      <c r="AH284" t="s">
        <v>138</v>
      </c>
      <c r="AI284">
        <v>1</v>
      </c>
    </row>
    <row r="285" spans="1:35" x14ac:dyDescent="0.25">
      <c r="A285" t="s">
        <v>131</v>
      </c>
      <c r="B285" t="s">
        <v>681</v>
      </c>
      <c r="C285" t="s">
        <v>1050</v>
      </c>
      <c r="D285" t="s">
        <v>290</v>
      </c>
      <c r="E285" s="1">
        <v>140200</v>
      </c>
      <c r="F285" t="s">
        <v>291</v>
      </c>
      <c r="G285">
        <v>49100</v>
      </c>
      <c r="H285">
        <v>56100</v>
      </c>
      <c r="I285">
        <v>63100</v>
      </c>
      <c r="J285">
        <v>70100</v>
      </c>
      <c r="K285">
        <v>75750</v>
      </c>
      <c r="L285">
        <v>81350</v>
      </c>
      <c r="M285">
        <v>86950</v>
      </c>
      <c r="N285">
        <v>92550</v>
      </c>
      <c r="O285">
        <v>29450</v>
      </c>
      <c r="P285">
        <v>33650</v>
      </c>
      <c r="Q285">
        <v>37850</v>
      </c>
      <c r="R285">
        <v>42050</v>
      </c>
      <c r="S285">
        <v>45450</v>
      </c>
      <c r="T285">
        <v>48800</v>
      </c>
      <c r="U285">
        <v>52150</v>
      </c>
      <c r="V285">
        <v>55550</v>
      </c>
      <c r="W285">
        <v>78300</v>
      </c>
      <c r="X285">
        <v>89500</v>
      </c>
      <c r="Y285">
        <v>100700</v>
      </c>
      <c r="Z285">
        <v>111850</v>
      </c>
      <c r="AA285">
        <v>120800</v>
      </c>
      <c r="AB285">
        <v>129750</v>
      </c>
      <c r="AC285">
        <v>138700</v>
      </c>
      <c r="AD285">
        <v>147650</v>
      </c>
      <c r="AE285" t="s">
        <v>136</v>
      </c>
      <c r="AF285" t="s">
        <v>46</v>
      </c>
      <c r="AG285" t="s">
        <v>94</v>
      </c>
      <c r="AH285" t="s">
        <v>138</v>
      </c>
      <c r="AI285">
        <v>1</v>
      </c>
    </row>
    <row r="286" spans="1:35" x14ac:dyDescent="0.25">
      <c r="A286" t="s">
        <v>131</v>
      </c>
      <c r="B286" t="s">
        <v>683</v>
      </c>
      <c r="C286" t="s">
        <v>1051</v>
      </c>
      <c r="D286" t="s">
        <v>290</v>
      </c>
      <c r="E286" s="1">
        <v>140200</v>
      </c>
      <c r="F286" t="s">
        <v>291</v>
      </c>
      <c r="G286">
        <v>49100</v>
      </c>
      <c r="H286">
        <v>56100</v>
      </c>
      <c r="I286">
        <v>63100</v>
      </c>
      <c r="J286">
        <v>70100</v>
      </c>
      <c r="K286">
        <v>75750</v>
      </c>
      <c r="L286">
        <v>81350</v>
      </c>
      <c r="M286">
        <v>86950</v>
      </c>
      <c r="N286">
        <v>92550</v>
      </c>
      <c r="O286">
        <v>29450</v>
      </c>
      <c r="P286">
        <v>33650</v>
      </c>
      <c r="Q286">
        <v>37850</v>
      </c>
      <c r="R286">
        <v>42050</v>
      </c>
      <c r="S286">
        <v>45450</v>
      </c>
      <c r="T286">
        <v>48800</v>
      </c>
      <c r="U286">
        <v>52150</v>
      </c>
      <c r="V286">
        <v>55550</v>
      </c>
      <c r="W286">
        <v>78300</v>
      </c>
      <c r="X286">
        <v>89500</v>
      </c>
      <c r="Y286">
        <v>100700</v>
      </c>
      <c r="Z286">
        <v>111850</v>
      </c>
      <c r="AA286">
        <v>120800</v>
      </c>
      <c r="AB286">
        <v>129750</v>
      </c>
      <c r="AC286">
        <v>138700</v>
      </c>
      <c r="AD286">
        <v>147650</v>
      </c>
      <c r="AE286" t="s">
        <v>136</v>
      </c>
      <c r="AF286" t="s">
        <v>46</v>
      </c>
      <c r="AG286" t="s">
        <v>94</v>
      </c>
      <c r="AH286" t="s">
        <v>138</v>
      </c>
      <c r="AI286">
        <v>1</v>
      </c>
    </row>
    <row r="287" spans="1:35" x14ac:dyDescent="0.25">
      <c r="A287" t="s">
        <v>131</v>
      </c>
      <c r="B287" t="s">
        <v>685</v>
      </c>
      <c r="C287" t="s">
        <v>1052</v>
      </c>
      <c r="D287" t="s">
        <v>589</v>
      </c>
      <c r="E287" s="1">
        <v>111400</v>
      </c>
      <c r="F287" t="s">
        <v>590</v>
      </c>
      <c r="G287">
        <v>39100</v>
      </c>
      <c r="H287">
        <v>44700</v>
      </c>
      <c r="I287">
        <v>50300</v>
      </c>
      <c r="J287">
        <v>55850</v>
      </c>
      <c r="K287">
        <v>60350</v>
      </c>
      <c r="L287">
        <v>64800</v>
      </c>
      <c r="M287">
        <v>69300</v>
      </c>
      <c r="N287">
        <v>73750</v>
      </c>
      <c r="O287">
        <v>23450</v>
      </c>
      <c r="P287">
        <v>26800</v>
      </c>
      <c r="Q287">
        <v>30150</v>
      </c>
      <c r="R287">
        <v>33500</v>
      </c>
      <c r="S287">
        <v>36200</v>
      </c>
      <c r="T287">
        <v>38900</v>
      </c>
      <c r="U287">
        <v>41910</v>
      </c>
      <c r="V287">
        <v>46630</v>
      </c>
      <c r="W287">
        <v>62550</v>
      </c>
      <c r="X287">
        <v>71500</v>
      </c>
      <c r="Y287">
        <v>80450</v>
      </c>
      <c r="Z287">
        <v>89350</v>
      </c>
      <c r="AA287">
        <v>96500</v>
      </c>
      <c r="AB287">
        <v>103650</v>
      </c>
      <c r="AC287">
        <v>110800</v>
      </c>
      <c r="AD287">
        <v>117950</v>
      </c>
      <c r="AE287" t="s">
        <v>136</v>
      </c>
      <c r="AF287" t="s">
        <v>46</v>
      </c>
      <c r="AG287" t="s">
        <v>94</v>
      </c>
      <c r="AH287" t="s">
        <v>138</v>
      </c>
      <c r="AI287">
        <v>1</v>
      </c>
    </row>
    <row r="288" spans="1:35" x14ac:dyDescent="0.25">
      <c r="A288" t="s">
        <v>131</v>
      </c>
      <c r="B288" t="s">
        <v>687</v>
      </c>
      <c r="C288" t="s">
        <v>1053</v>
      </c>
      <c r="D288" t="s">
        <v>589</v>
      </c>
      <c r="E288" s="1">
        <v>111400</v>
      </c>
      <c r="F288" t="s">
        <v>590</v>
      </c>
      <c r="G288">
        <v>39100</v>
      </c>
      <c r="H288">
        <v>44700</v>
      </c>
      <c r="I288">
        <v>50300</v>
      </c>
      <c r="J288">
        <v>55850</v>
      </c>
      <c r="K288">
        <v>60350</v>
      </c>
      <c r="L288">
        <v>64800</v>
      </c>
      <c r="M288">
        <v>69300</v>
      </c>
      <c r="N288">
        <v>73750</v>
      </c>
      <c r="O288">
        <v>23450</v>
      </c>
      <c r="P288">
        <v>26800</v>
      </c>
      <c r="Q288">
        <v>30150</v>
      </c>
      <c r="R288">
        <v>33500</v>
      </c>
      <c r="S288">
        <v>36200</v>
      </c>
      <c r="T288">
        <v>38900</v>
      </c>
      <c r="U288">
        <v>41910</v>
      </c>
      <c r="V288">
        <v>46630</v>
      </c>
      <c r="W288">
        <v>62550</v>
      </c>
      <c r="X288">
        <v>71500</v>
      </c>
      <c r="Y288">
        <v>80450</v>
      </c>
      <c r="Z288">
        <v>89350</v>
      </c>
      <c r="AA288">
        <v>96500</v>
      </c>
      <c r="AB288">
        <v>103650</v>
      </c>
      <c r="AC288">
        <v>110800</v>
      </c>
      <c r="AD288">
        <v>117950</v>
      </c>
      <c r="AE288" t="s">
        <v>136</v>
      </c>
      <c r="AF288" t="s">
        <v>46</v>
      </c>
      <c r="AG288" t="s">
        <v>94</v>
      </c>
      <c r="AH288" t="s">
        <v>138</v>
      </c>
      <c r="AI288">
        <v>1</v>
      </c>
    </row>
    <row r="289" spans="1:35" x14ac:dyDescent="0.25">
      <c r="A289" t="s">
        <v>131</v>
      </c>
      <c r="B289" t="s">
        <v>689</v>
      </c>
      <c r="C289" t="s">
        <v>1156</v>
      </c>
      <c r="D289" t="s">
        <v>290</v>
      </c>
      <c r="E289" s="1">
        <v>140200</v>
      </c>
      <c r="F289" t="s">
        <v>291</v>
      </c>
      <c r="G289">
        <v>49100</v>
      </c>
      <c r="H289">
        <v>56100</v>
      </c>
      <c r="I289">
        <v>63100</v>
      </c>
      <c r="J289">
        <v>70100</v>
      </c>
      <c r="K289">
        <v>75750</v>
      </c>
      <c r="L289">
        <v>81350</v>
      </c>
      <c r="M289">
        <v>86950</v>
      </c>
      <c r="N289">
        <v>92550</v>
      </c>
      <c r="O289">
        <v>29450</v>
      </c>
      <c r="P289">
        <v>33650</v>
      </c>
      <c r="Q289">
        <v>37850</v>
      </c>
      <c r="R289">
        <v>42050</v>
      </c>
      <c r="S289">
        <v>45450</v>
      </c>
      <c r="T289">
        <v>48800</v>
      </c>
      <c r="U289">
        <v>52150</v>
      </c>
      <c r="V289">
        <v>55550</v>
      </c>
      <c r="W289">
        <v>78300</v>
      </c>
      <c r="X289">
        <v>89500</v>
      </c>
      <c r="Y289">
        <v>100700</v>
      </c>
      <c r="Z289">
        <v>111850</v>
      </c>
      <c r="AA289">
        <v>120800</v>
      </c>
      <c r="AB289">
        <v>129750</v>
      </c>
      <c r="AC289">
        <v>138700</v>
      </c>
      <c r="AD289">
        <v>147650</v>
      </c>
      <c r="AE289" t="s">
        <v>136</v>
      </c>
      <c r="AF289" t="s">
        <v>47</v>
      </c>
      <c r="AG289" t="s">
        <v>691</v>
      </c>
      <c r="AH289" t="s">
        <v>138</v>
      </c>
      <c r="AI289">
        <v>1</v>
      </c>
    </row>
    <row r="290" spans="1:35" x14ac:dyDescent="0.25">
      <c r="A290" t="s">
        <v>131</v>
      </c>
      <c r="B290" t="s">
        <v>692</v>
      </c>
      <c r="C290" t="s">
        <v>1157</v>
      </c>
      <c r="D290" t="s">
        <v>290</v>
      </c>
      <c r="E290" s="1">
        <v>140200</v>
      </c>
      <c r="F290" t="s">
        <v>291</v>
      </c>
      <c r="G290">
        <v>49100</v>
      </c>
      <c r="H290">
        <v>56100</v>
      </c>
      <c r="I290">
        <v>63100</v>
      </c>
      <c r="J290">
        <v>70100</v>
      </c>
      <c r="K290">
        <v>75750</v>
      </c>
      <c r="L290">
        <v>81350</v>
      </c>
      <c r="M290">
        <v>86950</v>
      </c>
      <c r="N290">
        <v>92550</v>
      </c>
      <c r="O290">
        <v>29450</v>
      </c>
      <c r="P290">
        <v>33650</v>
      </c>
      <c r="Q290">
        <v>37850</v>
      </c>
      <c r="R290">
        <v>42050</v>
      </c>
      <c r="S290">
        <v>45450</v>
      </c>
      <c r="T290">
        <v>48800</v>
      </c>
      <c r="U290">
        <v>52150</v>
      </c>
      <c r="V290">
        <v>55550</v>
      </c>
      <c r="W290">
        <v>78300</v>
      </c>
      <c r="X290">
        <v>89500</v>
      </c>
      <c r="Y290">
        <v>100700</v>
      </c>
      <c r="Z290">
        <v>111850</v>
      </c>
      <c r="AA290">
        <v>120800</v>
      </c>
      <c r="AB290">
        <v>129750</v>
      </c>
      <c r="AC290">
        <v>138700</v>
      </c>
      <c r="AD290">
        <v>147650</v>
      </c>
      <c r="AE290" t="s">
        <v>136</v>
      </c>
      <c r="AF290" t="s">
        <v>47</v>
      </c>
      <c r="AG290" t="s">
        <v>691</v>
      </c>
      <c r="AH290" t="s">
        <v>138</v>
      </c>
      <c r="AI290">
        <v>1</v>
      </c>
    </row>
    <row r="291" spans="1:35" x14ac:dyDescent="0.25">
      <c r="A291" t="s">
        <v>131</v>
      </c>
      <c r="B291" t="s">
        <v>694</v>
      </c>
      <c r="C291" t="s">
        <v>1158</v>
      </c>
      <c r="D291" t="s">
        <v>290</v>
      </c>
      <c r="E291" s="1">
        <v>140200</v>
      </c>
      <c r="F291" t="s">
        <v>291</v>
      </c>
      <c r="G291">
        <v>49100</v>
      </c>
      <c r="H291">
        <v>56100</v>
      </c>
      <c r="I291">
        <v>63100</v>
      </c>
      <c r="J291">
        <v>70100</v>
      </c>
      <c r="K291">
        <v>75750</v>
      </c>
      <c r="L291">
        <v>81350</v>
      </c>
      <c r="M291">
        <v>86950</v>
      </c>
      <c r="N291">
        <v>92550</v>
      </c>
      <c r="O291">
        <v>29450</v>
      </c>
      <c r="P291">
        <v>33650</v>
      </c>
      <c r="Q291">
        <v>37850</v>
      </c>
      <c r="R291">
        <v>42050</v>
      </c>
      <c r="S291">
        <v>45450</v>
      </c>
      <c r="T291">
        <v>48800</v>
      </c>
      <c r="U291">
        <v>52150</v>
      </c>
      <c r="V291">
        <v>55550</v>
      </c>
      <c r="W291">
        <v>78300</v>
      </c>
      <c r="X291">
        <v>89500</v>
      </c>
      <c r="Y291">
        <v>100700</v>
      </c>
      <c r="Z291">
        <v>111850</v>
      </c>
      <c r="AA291">
        <v>120800</v>
      </c>
      <c r="AB291">
        <v>129750</v>
      </c>
      <c r="AC291">
        <v>138700</v>
      </c>
      <c r="AD291">
        <v>147650</v>
      </c>
      <c r="AE291" t="s">
        <v>136</v>
      </c>
      <c r="AF291" t="s">
        <v>47</v>
      </c>
      <c r="AG291" t="s">
        <v>691</v>
      </c>
      <c r="AH291" t="s">
        <v>138</v>
      </c>
      <c r="AI291">
        <v>1</v>
      </c>
    </row>
    <row r="292" spans="1:35" x14ac:dyDescent="0.25">
      <c r="A292" t="s">
        <v>131</v>
      </c>
      <c r="B292" t="s">
        <v>696</v>
      </c>
      <c r="C292" t="s">
        <v>1159</v>
      </c>
      <c r="D292" t="s">
        <v>290</v>
      </c>
      <c r="E292" s="1">
        <v>140200</v>
      </c>
      <c r="F292" t="s">
        <v>291</v>
      </c>
      <c r="G292">
        <v>49100</v>
      </c>
      <c r="H292">
        <v>56100</v>
      </c>
      <c r="I292">
        <v>63100</v>
      </c>
      <c r="J292">
        <v>70100</v>
      </c>
      <c r="K292">
        <v>75750</v>
      </c>
      <c r="L292">
        <v>81350</v>
      </c>
      <c r="M292">
        <v>86950</v>
      </c>
      <c r="N292">
        <v>92550</v>
      </c>
      <c r="O292">
        <v>29450</v>
      </c>
      <c r="P292">
        <v>33650</v>
      </c>
      <c r="Q292">
        <v>37850</v>
      </c>
      <c r="R292">
        <v>42050</v>
      </c>
      <c r="S292">
        <v>45450</v>
      </c>
      <c r="T292">
        <v>48800</v>
      </c>
      <c r="U292">
        <v>52150</v>
      </c>
      <c r="V292">
        <v>55550</v>
      </c>
      <c r="W292">
        <v>78300</v>
      </c>
      <c r="X292">
        <v>89500</v>
      </c>
      <c r="Y292">
        <v>100700</v>
      </c>
      <c r="Z292">
        <v>111850</v>
      </c>
      <c r="AA292">
        <v>120800</v>
      </c>
      <c r="AB292">
        <v>129750</v>
      </c>
      <c r="AC292">
        <v>138700</v>
      </c>
      <c r="AD292">
        <v>147650</v>
      </c>
      <c r="AE292" t="s">
        <v>136</v>
      </c>
      <c r="AF292" t="s">
        <v>47</v>
      </c>
      <c r="AG292" t="s">
        <v>691</v>
      </c>
      <c r="AH292" t="s">
        <v>138</v>
      </c>
      <c r="AI292">
        <v>1</v>
      </c>
    </row>
    <row r="293" spans="1:35" x14ac:dyDescent="0.25">
      <c r="A293" t="s">
        <v>131</v>
      </c>
      <c r="B293" t="s">
        <v>698</v>
      </c>
      <c r="C293" t="s">
        <v>1054</v>
      </c>
      <c r="D293" t="s">
        <v>699</v>
      </c>
      <c r="E293" s="1">
        <v>90800</v>
      </c>
      <c r="F293" t="s">
        <v>700</v>
      </c>
      <c r="G293">
        <v>35100</v>
      </c>
      <c r="H293">
        <v>40100</v>
      </c>
      <c r="I293">
        <v>45100</v>
      </c>
      <c r="J293">
        <v>50100</v>
      </c>
      <c r="K293">
        <v>54150</v>
      </c>
      <c r="L293">
        <v>58150</v>
      </c>
      <c r="M293">
        <v>62150</v>
      </c>
      <c r="N293">
        <v>66150</v>
      </c>
      <c r="O293">
        <v>21050</v>
      </c>
      <c r="P293">
        <v>24050</v>
      </c>
      <c r="Q293">
        <v>27050</v>
      </c>
      <c r="R293">
        <v>30050</v>
      </c>
      <c r="S293">
        <v>32500</v>
      </c>
      <c r="T293">
        <v>37190</v>
      </c>
      <c r="U293">
        <v>41910</v>
      </c>
      <c r="V293">
        <v>46630</v>
      </c>
      <c r="W293">
        <v>56150</v>
      </c>
      <c r="X293">
        <v>64150</v>
      </c>
      <c r="Y293">
        <v>72150</v>
      </c>
      <c r="Z293">
        <v>80150</v>
      </c>
      <c r="AA293">
        <v>86600</v>
      </c>
      <c r="AB293">
        <v>93000</v>
      </c>
      <c r="AC293">
        <v>99400</v>
      </c>
      <c r="AD293">
        <v>105800</v>
      </c>
      <c r="AE293" t="s">
        <v>136</v>
      </c>
      <c r="AF293" t="s">
        <v>48</v>
      </c>
      <c r="AG293" t="s">
        <v>130</v>
      </c>
      <c r="AH293" t="s">
        <v>138</v>
      </c>
      <c r="AI293">
        <v>1</v>
      </c>
    </row>
    <row r="294" spans="1:35" x14ac:dyDescent="0.25">
      <c r="A294" t="s">
        <v>131</v>
      </c>
      <c r="B294" t="s">
        <v>702</v>
      </c>
      <c r="C294" t="s">
        <v>1055</v>
      </c>
      <c r="D294" t="s">
        <v>703</v>
      </c>
      <c r="E294" s="1">
        <v>94600</v>
      </c>
      <c r="F294" t="s">
        <v>704</v>
      </c>
      <c r="G294">
        <v>34200</v>
      </c>
      <c r="H294">
        <v>39100</v>
      </c>
      <c r="I294">
        <v>44000</v>
      </c>
      <c r="J294">
        <v>48850</v>
      </c>
      <c r="K294">
        <v>52800</v>
      </c>
      <c r="L294">
        <v>56700</v>
      </c>
      <c r="M294">
        <v>60600</v>
      </c>
      <c r="N294">
        <v>64500</v>
      </c>
      <c r="O294">
        <v>20550</v>
      </c>
      <c r="P294">
        <v>23450</v>
      </c>
      <c r="Q294">
        <v>26400</v>
      </c>
      <c r="R294">
        <v>29300</v>
      </c>
      <c r="S294">
        <v>32470</v>
      </c>
      <c r="T294">
        <v>37190</v>
      </c>
      <c r="U294">
        <v>41910</v>
      </c>
      <c r="V294">
        <v>46630</v>
      </c>
      <c r="W294">
        <v>54750</v>
      </c>
      <c r="X294">
        <v>62550</v>
      </c>
      <c r="Y294">
        <v>70350</v>
      </c>
      <c r="Z294">
        <v>78150</v>
      </c>
      <c r="AA294">
        <v>84450</v>
      </c>
      <c r="AB294">
        <v>90700</v>
      </c>
      <c r="AC294">
        <v>96950</v>
      </c>
      <c r="AD294">
        <v>103200</v>
      </c>
      <c r="AE294" t="s">
        <v>136</v>
      </c>
      <c r="AF294" t="s">
        <v>48</v>
      </c>
      <c r="AG294" t="s">
        <v>130</v>
      </c>
      <c r="AH294" t="s">
        <v>138</v>
      </c>
      <c r="AI294">
        <v>1</v>
      </c>
    </row>
    <row r="295" spans="1:35" x14ac:dyDescent="0.25">
      <c r="A295" t="s">
        <v>131</v>
      </c>
      <c r="B295" t="s">
        <v>706</v>
      </c>
      <c r="C295" t="s">
        <v>1056</v>
      </c>
      <c r="D295" t="s">
        <v>707</v>
      </c>
      <c r="E295" s="1">
        <v>114400</v>
      </c>
      <c r="F295" t="s">
        <v>708</v>
      </c>
      <c r="G295">
        <v>38700</v>
      </c>
      <c r="H295">
        <v>44200</v>
      </c>
      <c r="I295">
        <v>49750</v>
      </c>
      <c r="J295">
        <v>55250</v>
      </c>
      <c r="K295">
        <v>59700</v>
      </c>
      <c r="L295">
        <v>64100</v>
      </c>
      <c r="M295">
        <v>68550</v>
      </c>
      <c r="N295">
        <v>72950</v>
      </c>
      <c r="O295">
        <v>23250</v>
      </c>
      <c r="P295">
        <v>26550</v>
      </c>
      <c r="Q295">
        <v>29850</v>
      </c>
      <c r="R295">
        <v>33150</v>
      </c>
      <c r="S295">
        <v>35850</v>
      </c>
      <c r="T295">
        <v>38500</v>
      </c>
      <c r="U295">
        <v>41910</v>
      </c>
      <c r="V295">
        <v>46630</v>
      </c>
      <c r="W295">
        <v>61900</v>
      </c>
      <c r="X295">
        <v>70750</v>
      </c>
      <c r="Y295">
        <v>79600</v>
      </c>
      <c r="Z295">
        <v>88400</v>
      </c>
      <c r="AA295">
        <v>95500</v>
      </c>
      <c r="AB295">
        <v>102550</v>
      </c>
      <c r="AC295">
        <v>109650</v>
      </c>
      <c r="AD295">
        <v>116700</v>
      </c>
      <c r="AE295" t="s">
        <v>136</v>
      </c>
      <c r="AF295" t="s">
        <v>48</v>
      </c>
      <c r="AG295" t="s">
        <v>130</v>
      </c>
      <c r="AH295" t="s">
        <v>138</v>
      </c>
      <c r="AI295">
        <v>1</v>
      </c>
    </row>
    <row r="296" spans="1:35" x14ac:dyDescent="0.25">
      <c r="A296" t="s">
        <v>131</v>
      </c>
      <c r="B296" t="s">
        <v>710</v>
      </c>
      <c r="C296" t="s">
        <v>1057</v>
      </c>
      <c r="D296" t="s">
        <v>707</v>
      </c>
      <c r="E296" s="1">
        <v>114400</v>
      </c>
      <c r="F296" t="s">
        <v>708</v>
      </c>
      <c r="G296">
        <v>38700</v>
      </c>
      <c r="H296">
        <v>44200</v>
      </c>
      <c r="I296">
        <v>49750</v>
      </c>
      <c r="J296">
        <v>55250</v>
      </c>
      <c r="K296">
        <v>59700</v>
      </c>
      <c r="L296">
        <v>64100</v>
      </c>
      <c r="M296">
        <v>68550</v>
      </c>
      <c r="N296">
        <v>72950</v>
      </c>
      <c r="O296">
        <v>23250</v>
      </c>
      <c r="P296">
        <v>26550</v>
      </c>
      <c r="Q296">
        <v>29850</v>
      </c>
      <c r="R296">
        <v>33150</v>
      </c>
      <c r="S296">
        <v>35850</v>
      </c>
      <c r="T296">
        <v>38500</v>
      </c>
      <c r="U296">
        <v>41910</v>
      </c>
      <c r="V296">
        <v>46630</v>
      </c>
      <c r="W296">
        <v>61900</v>
      </c>
      <c r="X296">
        <v>70750</v>
      </c>
      <c r="Y296">
        <v>79600</v>
      </c>
      <c r="Z296">
        <v>88400</v>
      </c>
      <c r="AA296">
        <v>95500</v>
      </c>
      <c r="AB296">
        <v>102550</v>
      </c>
      <c r="AC296">
        <v>109650</v>
      </c>
      <c r="AD296">
        <v>116700</v>
      </c>
      <c r="AE296" t="s">
        <v>136</v>
      </c>
      <c r="AF296" t="s">
        <v>48</v>
      </c>
      <c r="AG296" t="s">
        <v>130</v>
      </c>
      <c r="AH296" t="s">
        <v>138</v>
      </c>
      <c r="AI296">
        <v>1</v>
      </c>
    </row>
    <row r="297" spans="1:35" x14ac:dyDescent="0.25">
      <c r="A297" t="s">
        <v>131</v>
      </c>
      <c r="B297" t="s">
        <v>712</v>
      </c>
      <c r="C297" t="s">
        <v>1058</v>
      </c>
      <c r="D297" t="s">
        <v>713</v>
      </c>
      <c r="E297" s="1">
        <v>135000</v>
      </c>
      <c r="F297" t="s">
        <v>714</v>
      </c>
      <c r="G297">
        <v>45850</v>
      </c>
      <c r="H297">
        <v>52400</v>
      </c>
      <c r="I297">
        <v>58950</v>
      </c>
      <c r="J297">
        <v>65500</v>
      </c>
      <c r="K297">
        <v>70750</v>
      </c>
      <c r="L297">
        <v>76000</v>
      </c>
      <c r="M297">
        <v>81250</v>
      </c>
      <c r="N297">
        <v>86500</v>
      </c>
      <c r="O297">
        <v>27550</v>
      </c>
      <c r="P297">
        <v>31450</v>
      </c>
      <c r="Q297">
        <v>35400</v>
      </c>
      <c r="R297">
        <v>39300</v>
      </c>
      <c r="S297">
        <v>42450</v>
      </c>
      <c r="T297">
        <v>45600</v>
      </c>
      <c r="U297">
        <v>48750</v>
      </c>
      <c r="V297">
        <v>51900</v>
      </c>
      <c r="W297">
        <v>62600</v>
      </c>
      <c r="X297">
        <v>71550</v>
      </c>
      <c r="Y297">
        <v>80500</v>
      </c>
      <c r="Z297">
        <v>89400</v>
      </c>
      <c r="AA297">
        <v>96600</v>
      </c>
      <c r="AB297">
        <v>103750</v>
      </c>
      <c r="AC297">
        <v>110900</v>
      </c>
      <c r="AD297">
        <v>118050</v>
      </c>
      <c r="AE297" t="s">
        <v>136</v>
      </c>
      <c r="AF297" t="s">
        <v>48</v>
      </c>
      <c r="AG297" t="s">
        <v>130</v>
      </c>
      <c r="AH297" t="s">
        <v>138</v>
      </c>
      <c r="AI297">
        <v>1</v>
      </c>
    </row>
    <row r="298" spans="1:35" x14ac:dyDescent="0.25">
      <c r="A298" t="s">
        <v>131</v>
      </c>
      <c r="B298" t="s">
        <v>715</v>
      </c>
      <c r="C298" t="s">
        <v>1059</v>
      </c>
      <c r="D298" t="s">
        <v>713</v>
      </c>
      <c r="E298" s="1">
        <v>135000</v>
      </c>
      <c r="F298" t="s">
        <v>714</v>
      </c>
      <c r="G298">
        <v>45850</v>
      </c>
      <c r="H298">
        <v>52400</v>
      </c>
      <c r="I298">
        <v>58950</v>
      </c>
      <c r="J298">
        <v>65500</v>
      </c>
      <c r="K298">
        <v>70750</v>
      </c>
      <c r="L298">
        <v>76000</v>
      </c>
      <c r="M298">
        <v>81250</v>
      </c>
      <c r="N298">
        <v>86500</v>
      </c>
      <c r="O298">
        <v>27550</v>
      </c>
      <c r="P298">
        <v>31450</v>
      </c>
      <c r="Q298">
        <v>35400</v>
      </c>
      <c r="R298">
        <v>39300</v>
      </c>
      <c r="S298">
        <v>42450</v>
      </c>
      <c r="T298">
        <v>45600</v>
      </c>
      <c r="U298">
        <v>48750</v>
      </c>
      <c r="V298">
        <v>51900</v>
      </c>
      <c r="W298">
        <v>62600</v>
      </c>
      <c r="X298">
        <v>71550</v>
      </c>
      <c r="Y298">
        <v>80500</v>
      </c>
      <c r="Z298">
        <v>89400</v>
      </c>
      <c r="AA298">
        <v>96600</v>
      </c>
      <c r="AB298">
        <v>103750</v>
      </c>
      <c r="AC298">
        <v>110900</v>
      </c>
      <c r="AD298">
        <v>118050</v>
      </c>
      <c r="AE298" t="s">
        <v>136</v>
      </c>
      <c r="AF298" t="s">
        <v>48</v>
      </c>
      <c r="AG298" t="s">
        <v>130</v>
      </c>
      <c r="AH298" t="s">
        <v>138</v>
      </c>
      <c r="AI298">
        <v>1</v>
      </c>
    </row>
    <row r="299" spans="1:35" x14ac:dyDescent="0.25">
      <c r="A299" t="s">
        <v>131</v>
      </c>
      <c r="B299" t="s">
        <v>717</v>
      </c>
      <c r="C299" t="s">
        <v>1060</v>
      </c>
      <c r="D299" t="s">
        <v>713</v>
      </c>
      <c r="E299" s="1">
        <v>135000</v>
      </c>
      <c r="F299" t="s">
        <v>714</v>
      </c>
      <c r="G299">
        <v>45850</v>
      </c>
      <c r="H299">
        <v>52400</v>
      </c>
      <c r="I299">
        <v>58950</v>
      </c>
      <c r="J299">
        <v>65500</v>
      </c>
      <c r="K299">
        <v>70750</v>
      </c>
      <c r="L299">
        <v>76000</v>
      </c>
      <c r="M299">
        <v>81250</v>
      </c>
      <c r="N299">
        <v>86500</v>
      </c>
      <c r="O299">
        <v>27550</v>
      </c>
      <c r="P299">
        <v>31450</v>
      </c>
      <c r="Q299">
        <v>35400</v>
      </c>
      <c r="R299">
        <v>39300</v>
      </c>
      <c r="S299">
        <v>42450</v>
      </c>
      <c r="T299">
        <v>45600</v>
      </c>
      <c r="U299">
        <v>48750</v>
      </c>
      <c r="V299">
        <v>51900</v>
      </c>
      <c r="W299">
        <v>62600</v>
      </c>
      <c r="X299">
        <v>71550</v>
      </c>
      <c r="Y299">
        <v>80500</v>
      </c>
      <c r="Z299">
        <v>89400</v>
      </c>
      <c r="AA299">
        <v>96600</v>
      </c>
      <c r="AB299">
        <v>103750</v>
      </c>
      <c r="AC299">
        <v>110900</v>
      </c>
      <c r="AD299">
        <v>118050</v>
      </c>
      <c r="AE299" t="s">
        <v>136</v>
      </c>
      <c r="AF299" t="s">
        <v>48</v>
      </c>
      <c r="AG299" t="s">
        <v>130</v>
      </c>
      <c r="AH299" t="s">
        <v>138</v>
      </c>
      <c r="AI299">
        <v>1</v>
      </c>
    </row>
    <row r="300" spans="1:35" x14ac:dyDescent="0.25">
      <c r="A300" t="s">
        <v>131</v>
      </c>
      <c r="B300" t="s">
        <v>718</v>
      </c>
      <c r="C300" t="s">
        <v>1061</v>
      </c>
      <c r="D300" t="s">
        <v>707</v>
      </c>
      <c r="E300" s="1">
        <v>114400</v>
      </c>
      <c r="F300" t="s">
        <v>708</v>
      </c>
      <c r="G300">
        <v>38700</v>
      </c>
      <c r="H300">
        <v>44200</v>
      </c>
      <c r="I300">
        <v>49750</v>
      </c>
      <c r="J300">
        <v>55250</v>
      </c>
      <c r="K300">
        <v>59700</v>
      </c>
      <c r="L300">
        <v>64100</v>
      </c>
      <c r="M300">
        <v>68550</v>
      </c>
      <c r="N300">
        <v>72950</v>
      </c>
      <c r="O300">
        <v>23250</v>
      </c>
      <c r="P300">
        <v>26550</v>
      </c>
      <c r="Q300">
        <v>29850</v>
      </c>
      <c r="R300">
        <v>33150</v>
      </c>
      <c r="S300">
        <v>35850</v>
      </c>
      <c r="T300">
        <v>38500</v>
      </c>
      <c r="U300">
        <v>41910</v>
      </c>
      <c r="V300">
        <v>46630</v>
      </c>
      <c r="W300">
        <v>61900</v>
      </c>
      <c r="X300">
        <v>70750</v>
      </c>
      <c r="Y300">
        <v>79600</v>
      </c>
      <c r="Z300">
        <v>88400</v>
      </c>
      <c r="AA300">
        <v>95500</v>
      </c>
      <c r="AB300">
        <v>102550</v>
      </c>
      <c r="AC300">
        <v>109650</v>
      </c>
      <c r="AD300">
        <v>116700</v>
      </c>
      <c r="AE300" t="s">
        <v>136</v>
      </c>
      <c r="AF300" t="s">
        <v>48</v>
      </c>
      <c r="AG300" t="s">
        <v>130</v>
      </c>
      <c r="AH300" t="s">
        <v>138</v>
      </c>
      <c r="AI300">
        <v>1</v>
      </c>
    </row>
    <row r="301" spans="1:35" x14ac:dyDescent="0.25">
      <c r="A301" t="s">
        <v>131</v>
      </c>
      <c r="B301" t="s">
        <v>720</v>
      </c>
      <c r="C301" t="s">
        <v>1062</v>
      </c>
      <c r="D301" t="s">
        <v>707</v>
      </c>
      <c r="E301" s="1">
        <v>114400</v>
      </c>
      <c r="F301" t="s">
        <v>708</v>
      </c>
      <c r="G301">
        <v>38700</v>
      </c>
      <c r="H301">
        <v>44200</v>
      </c>
      <c r="I301">
        <v>49750</v>
      </c>
      <c r="J301">
        <v>55250</v>
      </c>
      <c r="K301">
        <v>59700</v>
      </c>
      <c r="L301">
        <v>64100</v>
      </c>
      <c r="M301">
        <v>68550</v>
      </c>
      <c r="N301">
        <v>72950</v>
      </c>
      <c r="O301">
        <v>23250</v>
      </c>
      <c r="P301">
        <v>26550</v>
      </c>
      <c r="Q301">
        <v>29850</v>
      </c>
      <c r="R301">
        <v>33150</v>
      </c>
      <c r="S301">
        <v>35850</v>
      </c>
      <c r="T301">
        <v>38500</v>
      </c>
      <c r="U301">
        <v>41910</v>
      </c>
      <c r="V301">
        <v>46630</v>
      </c>
      <c r="W301">
        <v>61900</v>
      </c>
      <c r="X301">
        <v>70750</v>
      </c>
      <c r="Y301">
        <v>79600</v>
      </c>
      <c r="Z301">
        <v>88400</v>
      </c>
      <c r="AA301">
        <v>95500</v>
      </c>
      <c r="AB301">
        <v>102550</v>
      </c>
      <c r="AC301">
        <v>109650</v>
      </c>
      <c r="AD301">
        <v>116700</v>
      </c>
      <c r="AE301" t="s">
        <v>136</v>
      </c>
      <c r="AF301" t="s">
        <v>48</v>
      </c>
      <c r="AG301" t="s">
        <v>130</v>
      </c>
      <c r="AH301" t="s">
        <v>138</v>
      </c>
      <c r="AI301">
        <v>1</v>
      </c>
    </row>
    <row r="302" spans="1:35" x14ac:dyDescent="0.25">
      <c r="A302" t="s">
        <v>131</v>
      </c>
      <c r="B302" t="s">
        <v>721</v>
      </c>
      <c r="C302" t="s">
        <v>1063</v>
      </c>
      <c r="D302" t="s">
        <v>707</v>
      </c>
      <c r="E302" s="1">
        <v>114400</v>
      </c>
      <c r="F302" t="s">
        <v>708</v>
      </c>
      <c r="G302">
        <v>38700</v>
      </c>
      <c r="H302">
        <v>44200</v>
      </c>
      <c r="I302">
        <v>49750</v>
      </c>
      <c r="J302">
        <v>55250</v>
      </c>
      <c r="K302">
        <v>59700</v>
      </c>
      <c r="L302">
        <v>64100</v>
      </c>
      <c r="M302">
        <v>68550</v>
      </c>
      <c r="N302">
        <v>72950</v>
      </c>
      <c r="O302">
        <v>23250</v>
      </c>
      <c r="P302">
        <v>26550</v>
      </c>
      <c r="Q302">
        <v>29850</v>
      </c>
      <c r="R302">
        <v>33150</v>
      </c>
      <c r="S302">
        <v>35850</v>
      </c>
      <c r="T302">
        <v>38500</v>
      </c>
      <c r="U302">
        <v>41910</v>
      </c>
      <c r="V302">
        <v>46630</v>
      </c>
      <c r="W302">
        <v>61900</v>
      </c>
      <c r="X302">
        <v>70750</v>
      </c>
      <c r="Y302">
        <v>79600</v>
      </c>
      <c r="Z302">
        <v>88400</v>
      </c>
      <c r="AA302">
        <v>95500</v>
      </c>
      <c r="AB302">
        <v>102550</v>
      </c>
      <c r="AC302">
        <v>109650</v>
      </c>
      <c r="AD302">
        <v>116700</v>
      </c>
      <c r="AE302" t="s">
        <v>136</v>
      </c>
      <c r="AF302" t="s">
        <v>48</v>
      </c>
      <c r="AG302" t="s">
        <v>130</v>
      </c>
      <c r="AH302" t="s">
        <v>138</v>
      </c>
      <c r="AI302">
        <v>1</v>
      </c>
    </row>
    <row r="303" spans="1:35" x14ac:dyDescent="0.25">
      <c r="A303" t="s">
        <v>131</v>
      </c>
      <c r="B303" t="s">
        <v>723</v>
      </c>
      <c r="C303" t="s">
        <v>1064</v>
      </c>
      <c r="D303" t="s">
        <v>707</v>
      </c>
      <c r="E303" s="1">
        <v>114400</v>
      </c>
      <c r="F303" t="s">
        <v>708</v>
      </c>
      <c r="G303">
        <v>38700</v>
      </c>
      <c r="H303">
        <v>44200</v>
      </c>
      <c r="I303">
        <v>49750</v>
      </c>
      <c r="J303">
        <v>55250</v>
      </c>
      <c r="K303">
        <v>59700</v>
      </c>
      <c r="L303">
        <v>64100</v>
      </c>
      <c r="M303">
        <v>68550</v>
      </c>
      <c r="N303">
        <v>72950</v>
      </c>
      <c r="O303">
        <v>23250</v>
      </c>
      <c r="P303">
        <v>26550</v>
      </c>
      <c r="Q303">
        <v>29850</v>
      </c>
      <c r="R303">
        <v>33150</v>
      </c>
      <c r="S303">
        <v>35850</v>
      </c>
      <c r="T303">
        <v>38500</v>
      </c>
      <c r="U303">
        <v>41910</v>
      </c>
      <c r="V303">
        <v>46630</v>
      </c>
      <c r="W303">
        <v>61900</v>
      </c>
      <c r="X303">
        <v>70750</v>
      </c>
      <c r="Y303">
        <v>79600</v>
      </c>
      <c r="Z303">
        <v>88400</v>
      </c>
      <c r="AA303">
        <v>95500</v>
      </c>
      <c r="AB303">
        <v>102550</v>
      </c>
      <c r="AC303">
        <v>109650</v>
      </c>
      <c r="AD303">
        <v>116700</v>
      </c>
      <c r="AE303" t="s">
        <v>136</v>
      </c>
      <c r="AF303" t="s">
        <v>48</v>
      </c>
      <c r="AG303" t="s">
        <v>130</v>
      </c>
      <c r="AH303" t="s">
        <v>138</v>
      </c>
      <c r="AI303">
        <v>1</v>
      </c>
    </row>
    <row r="304" spans="1:35" x14ac:dyDescent="0.25">
      <c r="A304" t="s">
        <v>131</v>
      </c>
      <c r="B304" t="s">
        <v>724</v>
      </c>
      <c r="C304" t="s">
        <v>1065</v>
      </c>
      <c r="D304" t="s">
        <v>707</v>
      </c>
      <c r="E304" s="1">
        <v>114400</v>
      </c>
      <c r="F304" t="s">
        <v>708</v>
      </c>
      <c r="G304">
        <v>38700</v>
      </c>
      <c r="H304">
        <v>44200</v>
      </c>
      <c r="I304">
        <v>49750</v>
      </c>
      <c r="J304">
        <v>55250</v>
      </c>
      <c r="K304">
        <v>59700</v>
      </c>
      <c r="L304">
        <v>64100</v>
      </c>
      <c r="M304">
        <v>68550</v>
      </c>
      <c r="N304">
        <v>72950</v>
      </c>
      <c r="O304">
        <v>23250</v>
      </c>
      <c r="P304">
        <v>26550</v>
      </c>
      <c r="Q304">
        <v>29850</v>
      </c>
      <c r="R304">
        <v>33150</v>
      </c>
      <c r="S304">
        <v>35850</v>
      </c>
      <c r="T304">
        <v>38500</v>
      </c>
      <c r="U304">
        <v>41910</v>
      </c>
      <c r="V304">
        <v>46630</v>
      </c>
      <c r="W304">
        <v>61900</v>
      </c>
      <c r="X304">
        <v>70750</v>
      </c>
      <c r="Y304">
        <v>79600</v>
      </c>
      <c r="Z304">
        <v>88400</v>
      </c>
      <c r="AA304">
        <v>95500</v>
      </c>
      <c r="AB304">
        <v>102550</v>
      </c>
      <c r="AC304">
        <v>109650</v>
      </c>
      <c r="AD304">
        <v>116700</v>
      </c>
      <c r="AE304" t="s">
        <v>136</v>
      </c>
      <c r="AF304" t="s">
        <v>48</v>
      </c>
      <c r="AG304" t="s">
        <v>130</v>
      </c>
      <c r="AH304" t="s">
        <v>138</v>
      </c>
      <c r="AI304">
        <v>1</v>
      </c>
    </row>
    <row r="305" spans="1:35" x14ac:dyDescent="0.25">
      <c r="A305" t="s">
        <v>131</v>
      </c>
      <c r="B305" t="s">
        <v>726</v>
      </c>
      <c r="C305" t="s">
        <v>1066</v>
      </c>
      <c r="D305" t="s">
        <v>707</v>
      </c>
      <c r="E305" s="1">
        <v>114400</v>
      </c>
      <c r="F305" t="s">
        <v>708</v>
      </c>
      <c r="G305">
        <v>38700</v>
      </c>
      <c r="H305">
        <v>44200</v>
      </c>
      <c r="I305">
        <v>49750</v>
      </c>
      <c r="J305">
        <v>55250</v>
      </c>
      <c r="K305">
        <v>59700</v>
      </c>
      <c r="L305">
        <v>64100</v>
      </c>
      <c r="M305">
        <v>68550</v>
      </c>
      <c r="N305">
        <v>72950</v>
      </c>
      <c r="O305">
        <v>23250</v>
      </c>
      <c r="P305">
        <v>26550</v>
      </c>
      <c r="Q305">
        <v>29850</v>
      </c>
      <c r="R305">
        <v>33150</v>
      </c>
      <c r="S305">
        <v>35850</v>
      </c>
      <c r="T305">
        <v>38500</v>
      </c>
      <c r="U305">
        <v>41910</v>
      </c>
      <c r="V305">
        <v>46630</v>
      </c>
      <c r="W305">
        <v>61900</v>
      </c>
      <c r="X305">
        <v>70750</v>
      </c>
      <c r="Y305">
        <v>79600</v>
      </c>
      <c r="Z305">
        <v>88400</v>
      </c>
      <c r="AA305">
        <v>95500</v>
      </c>
      <c r="AB305">
        <v>102550</v>
      </c>
      <c r="AC305">
        <v>109650</v>
      </c>
      <c r="AD305">
        <v>116700</v>
      </c>
      <c r="AE305" t="s">
        <v>136</v>
      </c>
      <c r="AF305" t="s">
        <v>48</v>
      </c>
      <c r="AG305" t="s">
        <v>130</v>
      </c>
      <c r="AH305" t="s">
        <v>138</v>
      </c>
      <c r="AI305">
        <v>1</v>
      </c>
    </row>
    <row r="306" spans="1:35" x14ac:dyDescent="0.25">
      <c r="A306" t="s">
        <v>131</v>
      </c>
      <c r="B306" t="s">
        <v>728</v>
      </c>
      <c r="C306" t="s">
        <v>1067</v>
      </c>
      <c r="D306" t="s">
        <v>707</v>
      </c>
      <c r="E306" s="1">
        <v>114400</v>
      </c>
      <c r="F306" t="s">
        <v>708</v>
      </c>
      <c r="G306">
        <v>38700</v>
      </c>
      <c r="H306">
        <v>44200</v>
      </c>
      <c r="I306">
        <v>49750</v>
      </c>
      <c r="J306">
        <v>55250</v>
      </c>
      <c r="K306">
        <v>59700</v>
      </c>
      <c r="L306">
        <v>64100</v>
      </c>
      <c r="M306">
        <v>68550</v>
      </c>
      <c r="N306">
        <v>72950</v>
      </c>
      <c r="O306">
        <v>23250</v>
      </c>
      <c r="P306">
        <v>26550</v>
      </c>
      <c r="Q306">
        <v>29850</v>
      </c>
      <c r="R306">
        <v>33150</v>
      </c>
      <c r="S306">
        <v>35850</v>
      </c>
      <c r="T306">
        <v>38500</v>
      </c>
      <c r="U306">
        <v>41910</v>
      </c>
      <c r="V306">
        <v>46630</v>
      </c>
      <c r="W306">
        <v>61900</v>
      </c>
      <c r="X306">
        <v>70750</v>
      </c>
      <c r="Y306">
        <v>79600</v>
      </c>
      <c r="Z306">
        <v>88400</v>
      </c>
      <c r="AA306">
        <v>95500</v>
      </c>
      <c r="AB306">
        <v>102550</v>
      </c>
      <c r="AC306">
        <v>109650</v>
      </c>
      <c r="AD306">
        <v>116700</v>
      </c>
      <c r="AE306" t="s">
        <v>136</v>
      </c>
      <c r="AF306" t="s">
        <v>48</v>
      </c>
      <c r="AG306" t="s">
        <v>130</v>
      </c>
      <c r="AH306" t="s">
        <v>138</v>
      </c>
      <c r="AI306">
        <v>1</v>
      </c>
    </row>
    <row r="307" spans="1:35" x14ac:dyDescent="0.25">
      <c r="A307" t="s">
        <v>131</v>
      </c>
      <c r="B307" t="s">
        <v>730</v>
      </c>
      <c r="C307" t="s">
        <v>1160</v>
      </c>
      <c r="D307" t="s">
        <v>699</v>
      </c>
      <c r="E307" s="1">
        <v>90800</v>
      </c>
      <c r="F307" t="s">
        <v>700</v>
      </c>
      <c r="G307">
        <v>35100</v>
      </c>
      <c r="H307">
        <v>40100</v>
      </c>
      <c r="I307">
        <v>45100</v>
      </c>
      <c r="J307">
        <v>50100</v>
      </c>
      <c r="K307">
        <v>54150</v>
      </c>
      <c r="L307">
        <v>58150</v>
      </c>
      <c r="M307">
        <v>62150</v>
      </c>
      <c r="N307">
        <v>66150</v>
      </c>
      <c r="O307">
        <v>21050</v>
      </c>
      <c r="P307">
        <v>24050</v>
      </c>
      <c r="Q307">
        <v>27050</v>
      </c>
      <c r="R307">
        <v>30050</v>
      </c>
      <c r="S307">
        <v>32500</v>
      </c>
      <c r="T307">
        <v>37190</v>
      </c>
      <c r="U307">
        <v>41910</v>
      </c>
      <c r="V307">
        <v>46630</v>
      </c>
      <c r="W307">
        <v>56150</v>
      </c>
      <c r="X307">
        <v>64150</v>
      </c>
      <c r="Y307">
        <v>72150</v>
      </c>
      <c r="Z307">
        <v>80150</v>
      </c>
      <c r="AA307">
        <v>86600</v>
      </c>
      <c r="AB307">
        <v>93000</v>
      </c>
      <c r="AC307">
        <v>99400</v>
      </c>
      <c r="AD307">
        <v>105800</v>
      </c>
      <c r="AE307" t="s">
        <v>136</v>
      </c>
      <c r="AF307" t="s">
        <v>48</v>
      </c>
      <c r="AG307" t="s">
        <v>130</v>
      </c>
      <c r="AH307" t="s">
        <v>138</v>
      </c>
      <c r="AI307">
        <v>1</v>
      </c>
    </row>
    <row r="308" spans="1:35" x14ac:dyDescent="0.25">
      <c r="A308" t="s">
        <v>131</v>
      </c>
      <c r="B308" t="s">
        <v>732</v>
      </c>
      <c r="C308" t="s">
        <v>1161</v>
      </c>
      <c r="D308" t="s">
        <v>699</v>
      </c>
      <c r="E308" s="1">
        <v>90800</v>
      </c>
      <c r="F308" t="s">
        <v>700</v>
      </c>
      <c r="G308">
        <v>35100</v>
      </c>
      <c r="H308">
        <v>40100</v>
      </c>
      <c r="I308">
        <v>45100</v>
      </c>
      <c r="J308">
        <v>50100</v>
      </c>
      <c r="K308">
        <v>54150</v>
      </c>
      <c r="L308">
        <v>58150</v>
      </c>
      <c r="M308">
        <v>62150</v>
      </c>
      <c r="N308">
        <v>66150</v>
      </c>
      <c r="O308">
        <v>21050</v>
      </c>
      <c r="P308">
        <v>24050</v>
      </c>
      <c r="Q308">
        <v>27050</v>
      </c>
      <c r="R308">
        <v>30050</v>
      </c>
      <c r="S308">
        <v>32500</v>
      </c>
      <c r="T308">
        <v>37190</v>
      </c>
      <c r="U308">
        <v>41910</v>
      </c>
      <c r="V308">
        <v>46630</v>
      </c>
      <c r="W308">
        <v>56150</v>
      </c>
      <c r="X308">
        <v>64150</v>
      </c>
      <c r="Y308">
        <v>72150</v>
      </c>
      <c r="Z308">
        <v>80150</v>
      </c>
      <c r="AA308">
        <v>86600</v>
      </c>
      <c r="AB308">
        <v>93000</v>
      </c>
      <c r="AC308">
        <v>99400</v>
      </c>
      <c r="AD308">
        <v>105800</v>
      </c>
      <c r="AE308" t="s">
        <v>136</v>
      </c>
      <c r="AF308" t="s">
        <v>48</v>
      </c>
      <c r="AG308" t="s">
        <v>130</v>
      </c>
      <c r="AH308" t="s">
        <v>138</v>
      </c>
      <c r="AI308">
        <v>1</v>
      </c>
    </row>
    <row r="309" spans="1:35" x14ac:dyDescent="0.25">
      <c r="A309" t="s">
        <v>131</v>
      </c>
      <c r="B309" t="s">
        <v>734</v>
      </c>
      <c r="C309" t="s">
        <v>1068</v>
      </c>
      <c r="D309" t="s">
        <v>707</v>
      </c>
      <c r="E309" s="1">
        <v>114400</v>
      </c>
      <c r="F309" t="s">
        <v>708</v>
      </c>
      <c r="G309">
        <v>38700</v>
      </c>
      <c r="H309">
        <v>44200</v>
      </c>
      <c r="I309">
        <v>49750</v>
      </c>
      <c r="J309">
        <v>55250</v>
      </c>
      <c r="K309">
        <v>59700</v>
      </c>
      <c r="L309">
        <v>64100</v>
      </c>
      <c r="M309">
        <v>68550</v>
      </c>
      <c r="N309">
        <v>72950</v>
      </c>
      <c r="O309">
        <v>23250</v>
      </c>
      <c r="P309">
        <v>26550</v>
      </c>
      <c r="Q309">
        <v>29850</v>
      </c>
      <c r="R309">
        <v>33150</v>
      </c>
      <c r="S309">
        <v>35850</v>
      </c>
      <c r="T309">
        <v>38500</v>
      </c>
      <c r="U309">
        <v>41910</v>
      </c>
      <c r="V309">
        <v>46630</v>
      </c>
      <c r="W309">
        <v>61900</v>
      </c>
      <c r="X309">
        <v>70750</v>
      </c>
      <c r="Y309">
        <v>79600</v>
      </c>
      <c r="Z309">
        <v>88400</v>
      </c>
      <c r="AA309">
        <v>95500</v>
      </c>
      <c r="AB309">
        <v>102550</v>
      </c>
      <c r="AC309">
        <v>109650</v>
      </c>
      <c r="AD309">
        <v>116700</v>
      </c>
      <c r="AE309" t="s">
        <v>136</v>
      </c>
      <c r="AF309" t="s">
        <v>48</v>
      </c>
      <c r="AG309" t="s">
        <v>130</v>
      </c>
      <c r="AH309" t="s">
        <v>138</v>
      </c>
      <c r="AI309">
        <v>1</v>
      </c>
    </row>
    <row r="310" spans="1:35" x14ac:dyDescent="0.25">
      <c r="A310" t="s">
        <v>131</v>
      </c>
      <c r="B310" t="s">
        <v>736</v>
      </c>
      <c r="C310" t="s">
        <v>1069</v>
      </c>
      <c r="D310" t="s">
        <v>703</v>
      </c>
      <c r="E310" s="1">
        <v>94600</v>
      </c>
      <c r="F310" t="s">
        <v>704</v>
      </c>
      <c r="G310">
        <v>34200</v>
      </c>
      <c r="H310">
        <v>39100</v>
      </c>
      <c r="I310">
        <v>44000</v>
      </c>
      <c r="J310">
        <v>48850</v>
      </c>
      <c r="K310">
        <v>52800</v>
      </c>
      <c r="L310">
        <v>56700</v>
      </c>
      <c r="M310">
        <v>60600</v>
      </c>
      <c r="N310">
        <v>64500</v>
      </c>
      <c r="O310">
        <v>20550</v>
      </c>
      <c r="P310">
        <v>23450</v>
      </c>
      <c r="Q310">
        <v>26400</v>
      </c>
      <c r="R310">
        <v>29300</v>
      </c>
      <c r="S310">
        <v>32470</v>
      </c>
      <c r="T310">
        <v>37190</v>
      </c>
      <c r="U310">
        <v>41910</v>
      </c>
      <c r="V310">
        <v>46630</v>
      </c>
      <c r="W310">
        <v>54750</v>
      </c>
      <c r="X310">
        <v>62550</v>
      </c>
      <c r="Y310">
        <v>70350</v>
      </c>
      <c r="Z310">
        <v>78150</v>
      </c>
      <c r="AA310">
        <v>84450</v>
      </c>
      <c r="AB310">
        <v>90700</v>
      </c>
      <c r="AC310">
        <v>96950</v>
      </c>
      <c r="AD310">
        <v>103200</v>
      </c>
      <c r="AE310" t="s">
        <v>136</v>
      </c>
      <c r="AF310" t="s">
        <v>48</v>
      </c>
      <c r="AG310" t="s">
        <v>130</v>
      </c>
      <c r="AH310" t="s">
        <v>138</v>
      </c>
      <c r="AI310">
        <v>1</v>
      </c>
    </row>
    <row r="311" spans="1:35" x14ac:dyDescent="0.25">
      <c r="A311" t="s">
        <v>131</v>
      </c>
      <c r="B311" t="s">
        <v>738</v>
      </c>
      <c r="C311" t="s">
        <v>1070</v>
      </c>
      <c r="D311" t="s">
        <v>713</v>
      </c>
      <c r="E311" s="1">
        <v>135000</v>
      </c>
      <c r="F311" t="s">
        <v>714</v>
      </c>
      <c r="G311">
        <v>45850</v>
      </c>
      <c r="H311">
        <v>52400</v>
      </c>
      <c r="I311">
        <v>58950</v>
      </c>
      <c r="J311">
        <v>65500</v>
      </c>
      <c r="K311">
        <v>70750</v>
      </c>
      <c r="L311">
        <v>76000</v>
      </c>
      <c r="M311">
        <v>81250</v>
      </c>
      <c r="N311">
        <v>86500</v>
      </c>
      <c r="O311">
        <v>27550</v>
      </c>
      <c r="P311">
        <v>31450</v>
      </c>
      <c r="Q311">
        <v>35400</v>
      </c>
      <c r="R311">
        <v>39300</v>
      </c>
      <c r="S311">
        <v>42450</v>
      </c>
      <c r="T311">
        <v>45600</v>
      </c>
      <c r="U311">
        <v>48750</v>
      </c>
      <c r="V311">
        <v>51900</v>
      </c>
      <c r="W311">
        <v>62600</v>
      </c>
      <c r="X311">
        <v>71550</v>
      </c>
      <c r="Y311">
        <v>80500</v>
      </c>
      <c r="Z311">
        <v>89400</v>
      </c>
      <c r="AA311">
        <v>96600</v>
      </c>
      <c r="AB311">
        <v>103750</v>
      </c>
      <c r="AC311">
        <v>110900</v>
      </c>
      <c r="AD311">
        <v>118050</v>
      </c>
      <c r="AE311" t="s">
        <v>136</v>
      </c>
      <c r="AF311" t="s">
        <v>48</v>
      </c>
      <c r="AG311" t="s">
        <v>130</v>
      </c>
      <c r="AH311" t="s">
        <v>138</v>
      </c>
      <c r="AI311">
        <v>1</v>
      </c>
    </row>
    <row r="312" spans="1:35" x14ac:dyDescent="0.25">
      <c r="A312" t="s">
        <v>131</v>
      </c>
      <c r="B312" t="s">
        <v>740</v>
      </c>
      <c r="C312" t="s">
        <v>1071</v>
      </c>
      <c r="D312" t="s">
        <v>707</v>
      </c>
      <c r="E312" s="1">
        <v>114400</v>
      </c>
      <c r="F312" t="s">
        <v>708</v>
      </c>
      <c r="G312">
        <v>38700</v>
      </c>
      <c r="H312">
        <v>44200</v>
      </c>
      <c r="I312">
        <v>49750</v>
      </c>
      <c r="J312">
        <v>55250</v>
      </c>
      <c r="K312">
        <v>59700</v>
      </c>
      <c r="L312">
        <v>64100</v>
      </c>
      <c r="M312">
        <v>68550</v>
      </c>
      <c r="N312">
        <v>72950</v>
      </c>
      <c r="O312">
        <v>23250</v>
      </c>
      <c r="P312">
        <v>26550</v>
      </c>
      <c r="Q312">
        <v>29850</v>
      </c>
      <c r="R312">
        <v>33150</v>
      </c>
      <c r="S312">
        <v>35850</v>
      </c>
      <c r="T312">
        <v>38500</v>
      </c>
      <c r="U312">
        <v>41910</v>
      </c>
      <c r="V312">
        <v>46630</v>
      </c>
      <c r="W312">
        <v>61900</v>
      </c>
      <c r="X312">
        <v>70750</v>
      </c>
      <c r="Y312">
        <v>79600</v>
      </c>
      <c r="Z312">
        <v>88400</v>
      </c>
      <c r="AA312">
        <v>95500</v>
      </c>
      <c r="AB312">
        <v>102550</v>
      </c>
      <c r="AC312">
        <v>109650</v>
      </c>
      <c r="AD312">
        <v>116700</v>
      </c>
      <c r="AE312" t="s">
        <v>136</v>
      </c>
      <c r="AF312" t="s">
        <v>48</v>
      </c>
      <c r="AG312" t="s">
        <v>130</v>
      </c>
      <c r="AH312" t="s">
        <v>138</v>
      </c>
      <c r="AI312">
        <v>1</v>
      </c>
    </row>
    <row r="313" spans="1:35" x14ac:dyDescent="0.25">
      <c r="A313" t="s">
        <v>131</v>
      </c>
      <c r="B313" t="s">
        <v>741</v>
      </c>
      <c r="C313" t="s">
        <v>1072</v>
      </c>
      <c r="D313" t="s">
        <v>713</v>
      </c>
      <c r="E313" s="1">
        <v>135000</v>
      </c>
      <c r="F313" t="s">
        <v>714</v>
      </c>
      <c r="G313">
        <v>45850</v>
      </c>
      <c r="H313">
        <v>52400</v>
      </c>
      <c r="I313">
        <v>58950</v>
      </c>
      <c r="J313">
        <v>65500</v>
      </c>
      <c r="K313">
        <v>70750</v>
      </c>
      <c r="L313">
        <v>76000</v>
      </c>
      <c r="M313">
        <v>81250</v>
      </c>
      <c r="N313">
        <v>86500</v>
      </c>
      <c r="O313">
        <v>27550</v>
      </c>
      <c r="P313">
        <v>31450</v>
      </c>
      <c r="Q313">
        <v>35400</v>
      </c>
      <c r="R313">
        <v>39300</v>
      </c>
      <c r="S313">
        <v>42450</v>
      </c>
      <c r="T313">
        <v>45600</v>
      </c>
      <c r="U313">
        <v>48750</v>
      </c>
      <c r="V313">
        <v>51900</v>
      </c>
      <c r="W313">
        <v>62600</v>
      </c>
      <c r="X313">
        <v>71550</v>
      </c>
      <c r="Y313">
        <v>80500</v>
      </c>
      <c r="Z313">
        <v>89400</v>
      </c>
      <c r="AA313">
        <v>96600</v>
      </c>
      <c r="AB313">
        <v>103750</v>
      </c>
      <c r="AC313">
        <v>110900</v>
      </c>
      <c r="AD313">
        <v>118050</v>
      </c>
      <c r="AE313" t="s">
        <v>136</v>
      </c>
      <c r="AF313" t="s">
        <v>48</v>
      </c>
      <c r="AG313" t="s">
        <v>130</v>
      </c>
      <c r="AH313" t="s">
        <v>138</v>
      </c>
      <c r="AI313">
        <v>1</v>
      </c>
    </row>
    <row r="314" spans="1:35" x14ac:dyDescent="0.25">
      <c r="A314" t="s">
        <v>131</v>
      </c>
      <c r="B314" t="s">
        <v>743</v>
      </c>
      <c r="C314" t="s">
        <v>1073</v>
      </c>
      <c r="D314" t="s">
        <v>703</v>
      </c>
      <c r="E314" s="1">
        <v>94600</v>
      </c>
      <c r="F314" t="s">
        <v>704</v>
      </c>
      <c r="G314">
        <v>34200</v>
      </c>
      <c r="H314">
        <v>39100</v>
      </c>
      <c r="I314">
        <v>44000</v>
      </c>
      <c r="J314">
        <v>48850</v>
      </c>
      <c r="K314">
        <v>52800</v>
      </c>
      <c r="L314">
        <v>56700</v>
      </c>
      <c r="M314">
        <v>60600</v>
      </c>
      <c r="N314">
        <v>64500</v>
      </c>
      <c r="O314">
        <v>20550</v>
      </c>
      <c r="P314">
        <v>23450</v>
      </c>
      <c r="Q314">
        <v>26400</v>
      </c>
      <c r="R314">
        <v>29300</v>
      </c>
      <c r="S314">
        <v>32470</v>
      </c>
      <c r="T314">
        <v>37190</v>
      </c>
      <c r="U314">
        <v>41910</v>
      </c>
      <c r="V314">
        <v>46630</v>
      </c>
      <c r="W314">
        <v>54750</v>
      </c>
      <c r="X314">
        <v>62550</v>
      </c>
      <c r="Y314">
        <v>70350</v>
      </c>
      <c r="Z314">
        <v>78150</v>
      </c>
      <c r="AA314">
        <v>84450</v>
      </c>
      <c r="AB314">
        <v>90700</v>
      </c>
      <c r="AC314">
        <v>96950</v>
      </c>
      <c r="AD314">
        <v>103200</v>
      </c>
      <c r="AE314" t="s">
        <v>136</v>
      </c>
      <c r="AF314" t="s">
        <v>48</v>
      </c>
      <c r="AG314" t="s">
        <v>130</v>
      </c>
      <c r="AH314" t="s">
        <v>138</v>
      </c>
      <c r="AI314">
        <v>1</v>
      </c>
    </row>
    <row r="315" spans="1:35" x14ac:dyDescent="0.25">
      <c r="A315" t="s">
        <v>131</v>
      </c>
      <c r="B315" t="s">
        <v>745</v>
      </c>
      <c r="C315" t="s">
        <v>1074</v>
      </c>
      <c r="D315" t="s">
        <v>713</v>
      </c>
      <c r="E315" s="1">
        <v>135000</v>
      </c>
      <c r="F315" t="s">
        <v>714</v>
      </c>
      <c r="G315">
        <v>45850</v>
      </c>
      <c r="H315">
        <v>52400</v>
      </c>
      <c r="I315">
        <v>58950</v>
      </c>
      <c r="J315">
        <v>65500</v>
      </c>
      <c r="K315">
        <v>70750</v>
      </c>
      <c r="L315">
        <v>76000</v>
      </c>
      <c r="M315">
        <v>81250</v>
      </c>
      <c r="N315">
        <v>86500</v>
      </c>
      <c r="O315">
        <v>27550</v>
      </c>
      <c r="P315">
        <v>31450</v>
      </c>
      <c r="Q315">
        <v>35400</v>
      </c>
      <c r="R315">
        <v>39300</v>
      </c>
      <c r="S315">
        <v>42450</v>
      </c>
      <c r="T315">
        <v>45600</v>
      </c>
      <c r="U315">
        <v>48750</v>
      </c>
      <c r="V315">
        <v>51900</v>
      </c>
      <c r="W315">
        <v>62600</v>
      </c>
      <c r="X315">
        <v>71550</v>
      </c>
      <c r="Y315">
        <v>80500</v>
      </c>
      <c r="Z315">
        <v>89400</v>
      </c>
      <c r="AA315">
        <v>96600</v>
      </c>
      <c r="AB315">
        <v>103750</v>
      </c>
      <c r="AC315">
        <v>110900</v>
      </c>
      <c r="AD315">
        <v>118050</v>
      </c>
      <c r="AE315" t="s">
        <v>136</v>
      </c>
      <c r="AF315" t="s">
        <v>48</v>
      </c>
      <c r="AG315" t="s">
        <v>130</v>
      </c>
      <c r="AH315" t="s">
        <v>138</v>
      </c>
      <c r="AI315">
        <v>1</v>
      </c>
    </row>
    <row r="316" spans="1:35" x14ac:dyDescent="0.25">
      <c r="A316" t="s">
        <v>131</v>
      </c>
      <c r="B316" t="s">
        <v>747</v>
      </c>
      <c r="C316" t="s">
        <v>1075</v>
      </c>
      <c r="D316" t="s">
        <v>707</v>
      </c>
      <c r="E316" s="1">
        <v>114400</v>
      </c>
      <c r="F316" t="s">
        <v>708</v>
      </c>
      <c r="G316">
        <v>38700</v>
      </c>
      <c r="H316">
        <v>44200</v>
      </c>
      <c r="I316">
        <v>49750</v>
      </c>
      <c r="J316">
        <v>55250</v>
      </c>
      <c r="K316">
        <v>59700</v>
      </c>
      <c r="L316">
        <v>64100</v>
      </c>
      <c r="M316">
        <v>68550</v>
      </c>
      <c r="N316">
        <v>72950</v>
      </c>
      <c r="O316">
        <v>23250</v>
      </c>
      <c r="P316">
        <v>26550</v>
      </c>
      <c r="Q316">
        <v>29850</v>
      </c>
      <c r="R316">
        <v>33150</v>
      </c>
      <c r="S316">
        <v>35850</v>
      </c>
      <c r="T316">
        <v>38500</v>
      </c>
      <c r="U316">
        <v>41910</v>
      </c>
      <c r="V316">
        <v>46630</v>
      </c>
      <c r="W316">
        <v>61900</v>
      </c>
      <c r="X316">
        <v>70750</v>
      </c>
      <c r="Y316">
        <v>79600</v>
      </c>
      <c r="Z316">
        <v>88400</v>
      </c>
      <c r="AA316">
        <v>95500</v>
      </c>
      <c r="AB316">
        <v>102550</v>
      </c>
      <c r="AC316">
        <v>109650</v>
      </c>
      <c r="AD316">
        <v>116700</v>
      </c>
      <c r="AE316" t="s">
        <v>136</v>
      </c>
      <c r="AF316" t="s">
        <v>48</v>
      </c>
      <c r="AG316" t="s">
        <v>130</v>
      </c>
      <c r="AH316" t="s">
        <v>138</v>
      </c>
      <c r="AI316">
        <v>1</v>
      </c>
    </row>
    <row r="317" spans="1:35" x14ac:dyDescent="0.25">
      <c r="A317" t="s">
        <v>131</v>
      </c>
      <c r="B317" t="s">
        <v>749</v>
      </c>
      <c r="C317" t="s">
        <v>1162</v>
      </c>
      <c r="D317" t="s">
        <v>699</v>
      </c>
      <c r="E317" s="1">
        <v>90800</v>
      </c>
      <c r="F317" t="s">
        <v>700</v>
      </c>
      <c r="G317">
        <v>35100</v>
      </c>
      <c r="H317">
        <v>40100</v>
      </c>
      <c r="I317">
        <v>45100</v>
      </c>
      <c r="J317">
        <v>50100</v>
      </c>
      <c r="K317">
        <v>54150</v>
      </c>
      <c r="L317">
        <v>58150</v>
      </c>
      <c r="M317">
        <v>62150</v>
      </c>
      <c r="N317">
        <v>66150</v>
      </c>
      <c r="O317">
        <v>21050</v>
      </c>
      <c r="P317">
        <v>24050</v>
      </c>
      <c r="Q317">
        <v>27050</v>
      </c>
      <c r="R317">
        <v>30050</v>
      </c>
      <c r="S317">
        <v>32500</v>
      </c>
      <c r="T317">
        <v>37190</v>
      </c>
      <c r="U317">
        <v>41910</v>
      </c>
      <c r="V317">
        <v>46630</v>
      </c>
      <c r="W317">
        <v>56150</v>
      </c>
      <c r="X317">
        <v>64150</v>
      </c>
      <c r="Y317">
        <v>72150</v>
      </c>
      <c r="Z317">
        <v>80150</v>
      </c>
      <c r="AA317">
        <v>86600</v>
      </c>
      <c r="AB317">
        <v>93000</v>
      </c>
      <c r="AC317">
        <v>99400</v>
      </c>
      <c r="AD317">
        <v>105800</v>
      </c>
      <c r="AE317" t="s">
        <v>136</v>
      </c>
      <c r="AF317" t="s">
        <v>48</v>
      </c>
      <c r="AG317" t="s">
        <v>130</v>
      </c>
      <c r="AH317" t="s">
        <v>138</v>
      </c>
      <c r="AI317">
        <v>1</v>
      </c>
    </row>
    <row r="318" spans="1:35" x14ac:dyDescent="0.25">
      <c r="A318" t="s">
        <v>131</v>
      </c>
      <c r="B318" t="s">
        <v>751</v>
      </c>
      <c r="C318" t="s">
        <v>1076</v>
      </c>
      <c r="D318" t="s">
        <v>699</v>
      </c>
      <c r="E318" s="1">
        <v>90800</v>
      </c>
      <c r="F318" t="s">
        <v>700</v>
      </c>
      <c r="G318">
        <v>35100</v>
      </c>
      <c r="H318">
        <v>40100</v>
      </c>
      <c r="I318">
        <v>45100</v>
      </c>
      <c r="J318">
        <v>50100</v>
      </c>
      <c r="K318">
        <v>54150</v>
      </c>
      <c r="L318">
        <v>58150</v>
      </c>
      <c r="M318">
        <v>62150</v>
      </c>
      <c r="N318">
        <v>66150</v>
      </c>
      <c r="O318">
        <v>21050</v>
      </c>
      <c r="P318">
        <v>24050</v>
      </c>
      <c r="Q318">
        <v>27050</v>
      </c>
      <c r="R318">
        <v>30050</v>
      </c>
      <c r="S318">
        <v>32500</v>
      </c>
      <c r="T318">
        <v>37190</v>
      </c>
      <c r="U318">
        <v>41910</v>
      </c>
      <c r="V318">
        <v>46630</v>
      </c>
      <c r="W318">
        <v>56150</v>
      </c>
      <c r="X318">
        <v>64150</v>
      </c>
      <c r="Y318">
        <v>72150</v>
      </c>
      <c r="Z318">
        <v>80150</v>
      </c>
      <c r="AA318">
        <v>86600</v>
      </c>
      <c r="AB318">
        <v>93000</v>
      </c>
      <c r="AC318">
        <v>99400</v>
      </c>
      <c r="AD318">
        <v>105800</v>
      </c>
      <c r="AE318" t="s">
        <v>136</v>
      </c>
      <c r="AF318" t="s">
        <v>48</v>
      </c>
      <c r="AG318" t="s">
        <v>130</v>
      </c>
      <c r="AH318" t="s">
        <v>138</v>
      </c>
      <c r="AI318">
        <v>1</v>
      </c>
    </row>
    <row r="319" spans="1:35" x14ac:dyDescent="0.25">
      <c r="A319" t="s">
        <v>131</v>
      </c>
      <c r="B319" t="s">
        <v>753</v>
      </c>
      <c r="C319" t="s">
        <v>1077</v>
      </c>
      <c r="D319" t="s">
        <v>713</v>
      </c>
      <c r="E319" s="1">
        <v>135000</v>
      </c>
      <c r="F319" t="s">
        <v>714</v>
      </c>
      <c r="G319">
        <v>45850</v>
      </c>
      <c r="H319">
        <v>52400</v>
      </c>
      <c r="I319">
        <v>58950</v>
      </c>
      <c r="J319">
        <v>65500</v>
      </c>
      <c r="K319">
        <v>70750</v>
      </c>
      <c r="L319">
        <v>76000</v>
      </c>
      <c r="M319">
        <v>81250</v>
      </c>
      <c r="N319">
        <v>86500</v>
      </c>
      <c r="O319">
        <v>27550</v>
      </c>
      <c r="P319">
        <v>31450</v>
      </c>
      <c r="Q319">
        <v>35400</v>
      </c>
      <c r="R319">
        <v>39300</v>
      </c>
      <c r="S319">
        <v>42450</v>
      </c>
      <c r="T319">
        <v>45600</v>
      </c>
      <c r="U319">
        <v>48750</v>
      </c>
      <c r="V319">
        <v>51900</v>
      </c>
      <c r="W319">
        <v>62600</v>
      </c>
      <c r="X319">
        <v>71550</v>
      </c>
      <c r="Y319">
        <v>80500</v>
      </c>
      <c r="Z319">
        <v>89400</v>
      </c>
      <c r="AA319">
        <v>96600</v>
      </c>
      <c r="AB319">
        <v>103750</v>
      </c>
      <c r="AC319">
        <v>110900</v>
      </c>
      <c r="AD319">
        <v>118050</v>
      </c>
      <c r="AE319" t="s">
        <v>136</v>
      </c>
      <c r="AF319" t="s">
        <v>48</v>
      </c>
      <c r="AG319" t="s">
        <v>130</v>
      </c>
      <c r="AH319" t="s">
        <v>138</v>
      </c>
      <c r="AI319">
        <v>1</v>
      </c>
    </row>
    <row r="320" spans="1:35" x14ac:dyDescent="0.25">
      <c r="A320" t="s">
        <v>131</v>
      </c>
      <c r="B320" t="s">
        <v>755</v>
      </c>
      <c r="C320" t="s">
        <v>1078</v>
      </c>
      <c r="D320" t="s">
        <v>713</v>
      </c>
      <c r="E320" s="1">
        <v>135000</v>
      </c>
      <c r="F320" t="s">
        <v>714</v>
      </c>
      <c r="G320">
        <v>45850</v>
      </c>
      <c r="H320">
        <v>52400</v>
      </c>
      <c r="I320">
        <v>58950</v>
      </c>
      <c r="J320">
        <v>65500</v>
      </c>
      <c r="K320">
        <v>70750</v>
      </c>
      <c r="L320">
        <v>76000</v>
      </c>
      <c r="M320">
        <v>81250</v>
      </c>
      <c r="N320">
        <v>86500</v>
      </c>
      <c r="O320">
        <v>27550</v>
      </c>
      <c r="P320">
        <v>31450</v>
      </c>
      <c r="Q320">
        <v>35400</v>
      </c>
      <c r="R320">
        <v>39300</v>
      </c>
      <c r="S320">
        <v>42450</v>
      </c>
      <c r="T320">
        <v>45600</v>
      </c>
      <c r="U320">
        <v>48750</v>
      </c>
      <c r="V320">
        <v>51900</v>
      </c>
      <c r="W320">
        <v>62600</v>
      </c>
      <c r="X320">
        <v>71550</v>
      </c>
      <c r="Y320">
        <v>80500</v>
      </c>
      <c r="Z320">
        <v>89400</v>
      </c>
      <c r="AA320">
        <v>96600</v>
      </c>
      <c r="AB320">
        <v>103750</v>
      </c>
      <c r="AC320">
        <v>110900</v>
      </c>
      <c r="AD320">
        <v>118050</v>
      </c>
      <c r="AE320" t="s">
        <v>136</v>
      </c>
      <c r="AF320" t="s">
        <v>48</v>
      </c>
      <c r="AG320" t="s">
        <v>130</v>
      </c>
      <c r="AH320" t="s">
        <v>138</v>
      </c>
      <c r="AI320">
        <v>1</v>
      </c>
    </row>
    <row r="321" spans="1:35" x14ac:dyDescent="0.25">
      <c r="A321" t="s">
        <v>131</v>
      </c>
      <c r="B321" t="s">
        <v>756</v>
      </c>
      <c r="C321" t="s">
        <v>1079</v>
      </c>
      <c r="D321" t="s">
        <v>707</v>
      </c>
      <c r="E321" s="1">
        <v>114400</v>
      </c>
      <c r="F321" t="s">
        <v>708</v>
      </c>
      <c r="G321">
        <v>38700</v>
      </c>
      <c r="H321">
        <v>44200</v>
      </c>
      <c r="I321">
        <v>49750</v>
      </c>
      <c r="J321">
        <v>55250</v>
      </c>
      <c r="K321">
        <v>59700</v>
      </c>
      <c r="L321">
        <v>64100</v>
      </c>
      <c r="M321">
        <v>68550</v>
      </c>
      <c r="N321">
        <v>72950</v>
      </c>
      <c r="O321">
        <v>23250</v>
      </c>
      <c r="P321">
        <v>26550</v>
      </c>
      <c r="Q321">
        <v>29850</v>
      </c>
      <c r="R321">
        <v>33150</v>
      </c>
      <c r="S321">
        <v>35850</v>
      </c>
      <c r="T321">
        <v>38500</v>
      </c>
      <c r="U321">
        <v>41910</v>
      </c>
      <c r="V321">
        <v>46630</v>
      </c>
      <c r="W321">
        <v>61900</v>
      </c>
      <c r="X321">
        <v>70750</v>
      </c>
      <c r="Y321">
        <v>79600</v>
      </c>
      <c r="Z321">
        <v>88400</v>
      </c>
      <c r="AA321">
        <v>95500</v>
      </c>
      <c r="AB321">
        <v>102550</v>
      </c>
      <c r="AC321">
        <v>109650</v>
      </c>
      <c r="AD321">
        <v>116700</v>
      </c>
      <c r="AE321" t="s">
        <v>136</v>
      </c>
      <c r="AF321" t="s">
        <v>48</v>
      </c>
      <c r="AG321" t="s">
        <v>130</v>
      </c>
      <c r="AH321" t="s">
        <v>138</v>
      </c>
      <c r="AI321">
        <v>1</v>
      </c>
    </row>
    <row r="322" spans="1:35" x14ac:dyDescent="0.25">
      <c r="A322" t="s">
        <v>131</v>
      </c>
      <c r="B322" t="s">
        <v>758</v>
      </c>
      <c r="C322" t="s">
        <v>1080</v>
      </c>
      <c r="D322" t="s">
        <v>713</v>
      </c>
      <c r="E322" s="1">
        <v>135000</v>
      </c>
      <c r="F322" t="s">
        <v>714</v>
      </c>
      <c r="G322">
        <v>45850</v>
      </c>
      <c r="H322">
        <v>52400</v>
      </c>
      <c r="I322">
        <v>58950</v>
      </c>
      <c r="J322">
        <v>65500</v>
      </c>
      <c r="K322">
        <v>70750</v>
      </c>
      <c r="L322">
        <v>76000</v>
      </c>
      <c r="M322">
        <v>81250</v>
      </c>
      <c r="N322">
        <v>86500</v>
      </c>
      <c r="O322">
        <v>27550</v>
      </c>
      <c r="P322">
        <v>31450</v>
      </c>
      <c r="Q322">
        <v>35400</v>
      </c>
      <c r="R322">
        <v>39300</v>
      </c>
      <c r="S322">
        <v>42450</v>
      </c>
      <c r="T322">
        <v>45600</v>
      </c>
      <c r="U322">
        <v>48750</v>
      </c>
      <c r="V322">
        <v>51900</v>
      </c>
      <c r="W322">
        <v>62600</v>
      </c>
      <c r="X322">
        <v>71550</v>
      </c>
      <c r="Y322">
        <v>80500</v>
      </c>
      <c r="Z322">
        <v>89400</v>
      </c>
      <c r="AA322">
        <v>96600</v>
      </c>
      <c r="AB322">
        <v>103750</v>
      </c>
      <c r="AC322">
        <v>110900</v>
      </c>
      <c r="AD322">
        <v>118050</v>
      </c>
      <c r="AE322" t="s">
        <v>136</v>
      </c>
      <c r="AF322" t="s">
        <v>48</v>
      </c>
      <c r="AG322" t="s">
        <v>130</v>
      </c>
      <c r="AH322" t="s">
        <v>138</v>
      </c>
      <c r="AI322">
        <v>1</v>
      </c>
    </row>
    <row r="323" spans="1:35" x14ac:dyDescent="0.25">
      <c r="A323" t="s">
        <v>131</v>
      </c>
      <c r="B323" t="s">
        <v>760</v>
      </c>
      <c r="C323" t="s">
        <v>1081</v>
      </c>
      <c r="D323" t="s">
        <v>703</v>
      </c>
      <c r="E323" s="1">
        <v>94600</v>
      </c>
      <c r="F323" t="s">
        <v>704</v>
      </c>
      <c r="G323">
        <v>34200</v>
      </c>
      <c r="H323">
        <v>39100</v>
      </c>
      <c r="I323">
        <v>44000</v>
      </c>
      <c r="J323">
        <v>48850</v>
      </c>
      <c r="K323">
        <v>52800</v>
      </c>
      <c r="L323">
        <v>56700</v>
      </c>
      <c r="M323">
        <v>60600</v>
      </c>
      <c r="N323">
        <v>64500</v>
      </c>
      <c r="O323">
        <v>20550</v>
      </c>
      <c r="P323">
        <v>23450</v>
      </c>
      <c r="Q323">
        <v>26400</v>
      </c>
      <c r="R323">
        <v>29300</v>
      </c>
      <c r="S323">
        <v>32470</v>
      </c>
      <c r="T323">
        <v>37190</v>
      </c>
      <c r="U323">
        <v>41910</v>
      </c>
      <c r="V323">
        <v>46630</v>
      </c>
      <c r="W323">
        <v>54750</v>
      </c>
      <c r="X323">
        <v>62550</v>
      </c>
      <c r="Y323">
        <v>70350</v>
      </c>
      <c r="Z323">
        <v>78150</v>
      </c>
      <c r="AA323">
        <v>84450</v>
      </c>
      <c r="AB323">
        <v>90700</v>
      </c>
      <c r="AC323">
        <v>96950</v>
      </c>
      <c r="AD323">
        <v>103200</v>
      </c>
      <c r="AE323" t="s">
        <v>136</v>
      </c>
      <c r="AF323" t="s">
        <v>48</v>
      </c>
      <c r="AG323" t="s">
        <v>130</v>
      </c>
      <c r="AH323" t="s">
        <v>138</v>
      </c>
      <c r="AI323">
        <v>1</v>
      </c>
    </row>
    <row r="324" spans="1:35" x14ac:dyDescent="0.25">
      <c r="A324" t="s">
        <v>131</v>
      </c>
      <c r="B324" t="s">
        <v>762</v>
      </c>
      <c r="C324" t="s">
        <v>1082</v>
      </c>
      <c r="D324" t="s">
        <v>707</v>
      </c>
      <c r="E324" s="1">
        <v>114400</v>
      </c>
      <c r="F324" t="s">
        <v>708</v>
      </c>
      <c r="G324">
        <v>38700</v>
      </c>
      <c r="H324">
        <v>44200</v>
      </c>
      <c r="I324">
        <v>49750</v>
      </c>
      <c r="J324">
        <v>55250</v>
      </c>
      <c r="K324">
        <v>59700</v>
      </c>
      <c r="L324">
        <v>64100</v>
      </c>
      <c r="M324">
        <v>68550</v>
      </c>
      <c r="N324">
        <v>72950</v>
      </c>
      <c r="O324">
        <v>23250</v>
      </c>
      <c r="P324">
        <v>26550</v>
      </c>
      <c r="Q324">
        <v>29850</v>
      </c>
      <c r="R324">
        <v>33150</v>
      </c>
      <c r="S324">
        <v>35850</v>
      </c>
      <c r="T324">
        <v>38500</v>
      </c>
      <c r="U324">
        <v>41910</v>
      </c>
      <c r="V324">
        <v>46630</v>
      </c>
      <c r="W324">
        <v>61900</v>
      </c>
      <c r="X324">
        <v>70750</v>
      </c>
      <c r="Y324">
        <v>79600</v>
      </c>
      <c r="Z324">
        <v>88400</v>
      </c>
      <c r="AA324">
        <v>95500</v>
      </c>
      <c r="AB324">
        <v>102550</v>
      </c>
      <c r="AC324">
        <v>109650</v>
      </c>
      <c r="AD324">
        <v>116700</v>
      </c>
      <c r="AE324" t="s">
        <v>136</v>
      </c>
      <c r="AF324" t="s">
        <v>48</v>
      </c>
      <c r="AG324" t="s">
        <v>130</v>
      </c>
      <c r="AH324" t="s">
        <v>138</v>
      </c>
      <c r="AI324">
        <v>1</v>
      </c>
    </row>
    <row r="325" spans="1:35" x14ac:dyDescent="0.25">
      <c r="A325" t="s">
        <v>131</v>
      </c>
      <c r="B325" t="s">
        <v>764</v>
      </c>
      <c r="C325" t="s">
        <v>1083</v>
      </c>
      <c r="D325" t="s">
        <v>707</v>
      </c>
      <c r="E325" s="1">
        <v>114400</v>
      </c>
      <c r="F325" t="s">
        <v>708</v>
      </c>
      <c r="G325">
        <v>38700</v>
      </c>
      <c r="H325">
        <v>44200</v>
      </c>
      <c r="I325">
        <v>49750</v>
      </c>
      <c r="J325">
        <v>55250</v>
      </c>
      <c r="K325">
        <v>59700</v>
      </c>
      <c r="L325">
        <v>64100</v>
      </c>
      <c r="M325">
        <v>68550</v>
      </c>
      <c r="N325">
        <v>72950</v>
      </c>
      <c r="O325">
        <v>23250</v>
      </c>
      <c r="P325">
        <v>26550</v>
      </c>
      <c r="Q325">
        <v>29850</v>
      </c>
      <c r="R325">
        <v>33150</v>
      </c>
      <c r="S325">
        <v>35850</v>
      </c>
      <c r="T325">
        <v>38500</v>
      </c>
      <c r="U325">
        <v>41910</v>
      </c>
      <c r="V325">
        <v>46630</v>
      </c>
      <c r="W325">
        <v>61900</v>
      </c>
      <c r="X325">
        <v>70750</v>
      </c>
      <c r="Y325">
        <v>79600</v>
      </c>
      <c r="Z325">
        <v>88400</v>
      </c>
      <c r="AA325">
        <v>95500</v>
      </c>
      <c r="AB325">
        <v>102550</v>
      </c>
      <c r="AC325">
        <v>109650</v>
      </c>
      <c r="AD325">
        <v>116700</v>
      </c>
      <c r="AE325" t="s">
        <v>136</v>
      </c>
      <c r="AF325" t="s">
        <v>48</v>
      </c>
      <c r="AG325" t="s">
        <v>130</v>
      </c>
      <c r="AH325" t="s">
        <v>138</v>
      </c>
      <c r="AI325">
        <v>1</v>
      </c>
    </row>
    <row r="326" spans="1:35" x14ac:dyDescent="0.25">
      <c r="A326" t="s">
        <v>131</v>
      </c>
      <c r="B326" t="s">
        <v>766</v>
      </c>
      <c r="C326" t="s">
        <v>1084</v>
      </c>
      <c r="D326" t="s">
        <v>707</v>
      </c>
      <c r="E326" s="1">
        <v>114400</v>
      </c>
      <c r="F326" t="s">
        <v>708</v>
      </c>
      <c r="G326">
        <v>38700</v>
      </c>
      <c r="H326">
        <v>44200</v>
      </c>
      <c r="I326">
        <v>49750</v>
      </c>
      <c r="J326">
        <v>55250</v>
      </c>
      <c r="K326">
        <v>59700</v>
      </c>
      <c r="L326">
        <v>64100</v>
      </c>
      <c r="M326">
        <v>68550</v>
      </c>
      <c r="N326">
        <v>72950</v>
      </c>
      <c r="O326">
        <v>23250</v>
      </c>
      <c r="P326">
        <v>26550</v>
      </c>
      <c r="Q326">
        <v>29850</v>
      </c>
      <c r="R326">
        <v>33150</v>
      </c>
      <c r="S326">
        <v>35850</v>
      </c>
      <c r="T326">
        <v>38500</v>
      </c>
      <c r="U326">
        <v>41910</v>
      </c>
      <c r="V326">
        <v>46630</v>
      </c>
      <c r="W326">
        <v>61900</v>
      </c>
      <c r="X326">
        <v>70750</v>
      </c>
      <c r="Y326">
        <v>79600</v>
      </c>
      <c r="Z326">
        <v>88400</v>
      </c>
      <c r="AA326">
        <v>95500</v>
      </c>
      <c r="AB326">
        <v>102550</v>
      </c>
      <c r="AC326">
        <v>109650</v>
      </c>
      <c r="AD326">
        <v>116700</v>
      </c>
      <c r="AE326" t="s">
        <v>136</v>
      </c>
      <c r="AF326" t="s">
        <v>48</v>
      </c>
      <c r="AG326" t="s">
        <v>130</v>
      </c>
      <c r="AH326" t="s">
        <v>138</v>
      </c>
      <c r="AI326">
        <v>1</v>
      </c>
    </row>
    <row r="327" spans="1:35" x14ac:dyDescent="0.25">
      <c r="A327" t="s">
        <v>131</v>
      </c>
      <c r="B327" t="s">
        <v>768</v>
      </c>
      <c r="C327" t="s">
        <v>1085</v>
      </c>
      <c r="D327" t="s">
        <v>707</v>
      </c>
      <c r="E327" s="1">
        <v>114400</v>
      </c>
      <c r="F327" t="s">
        <v>708</v>
      </c>
      <c r="G327">
        <v>38700</v>
      </c>
      <c r="H327">
        <v>44200</v>
      </c>
      <c r="I327">
        <v>49750</v>
      </c>
      <c r="J327">
        <v>55250</v>
      </c>
      <c r="K327">
        <v>59700</v>
      </c>
      <c r="L327">
        <v>64100</v>
      </c>
      <c r="M327">
        <v>68550</v>
      </c>
      <c r="N327">
        <v>72950</v>
      </c>
      <c r="O327">
        <v>23250</v>
      </c>
      <c r="P327">
        <v>26550</v>
      </c>
      <c r="Q327">
        <v>29850</v>
      </c>
      <c r="R327">
        <v>33150</v>
      </c>
      <c r="S327">
        <v>35850</v>
      </c>
      <c r="T327">
        <v>38500</v>
      </c>
      <c r="U327">
        <v>41910</v>
      </c>
      <c r="V327">
        <v>46630</v>
      </c>
      <c r="W327">
        <v>61900</v>
      </c>
      <c r="X327">
        <v>70750</v>
      </c>
      <c r="Y327">
        <v>79600</v>
      </c>
      <c r="Z327">
        <v>88400</v>
      </c>
      <c r="AA327">
        <v>95500</v>
      </c>
      <c r="AB327">
        <v>102550</v>
      </c>
      <c r="AC327">
        <v>109650</v>
      </c>
      <c r="AD327">
        <v>116700</v>
      </c>
      <c r="AE327" t="s">
        <v>136</v>
      </c>
      <c r="AF327" t="s">
        <v>48</v>
      </c>
      <c r="AG327" t="s">
        <v>130</v>
      </c>
      <c r="AH327" t="s">
        <v>138</v>
      </c>
      <c r="AI327">
        <v>1</v>
      </c>
    </row>
    <row r="328" spans="1:35" x14ac:dyDescent="0.25">
      <c r="A328" t="s">
        <v>131</v>
      </c>
      <c r="B328" t="s">
        <v>770</v>
      </c>
      <c r="C328" t="s">
        <v>1086</v>
      </c>
      <c r="D328" t="s">
        <v>707</v>
      </c>
      <c r="E328" s="1">
        <v>114400</v>
      </c>
      <c r="F328" t="s">
        <v>708</v>
      </c>
      <c r="G328">
        <v>38700</v>
      </c>
      <c r="H328">
        <v>44200</v>
      </c>
      <c r="I328">
        <v>49750</v>
      </c>
      <c r="J328">
        <v>55250</v>
      </c>
      <c r="K328">
        <v>59700</v>
      </c>
      <c r="L328">
        <v>64100</v>
      </c>
      <c r="M328">
        <v>68550</v>
      </c>
      <c r="N328">
        <v>72950</v>
      </c>
      <c r="O328">
        <v>23250</v>
      </c>
      <c r="P328">
        <v>26550</v>
      </c>
      <c r="Q328">
        <v>29850</v>
      </c>
      <c r="R328">
        <v>33150</v>
      </c>
      <c r="S328">
        <v>35850</v>
      </c>
      <c r="T328">
        <v>38500</v>
      </c>
      <c r="U328">
        <v>41910</v>
      </c>
      <c r="V328">
        <v>46630</v>
      </c>
      <c r="W328">
        <v>61900</v>
      </c>
      <c r="X328">
        <v>70750</v>
      </c>
      <c r="Y328">
        <v>79600</v>
      </c>
      <c r="Z328">
        <v>88400</v>
      </c>
      <c r="AA328">
        <v>95500</v>
      </c>
      <c r="AB328">
        <v>102550</v>
      </c>
      <c r="AC328">
        <v>109650</v>
      </c>
      <c r="AD328">
        <v>116700</v>
      </c>
      <c r="AE328" t="s">
        <v>136</v>
      </c>
      <c r="AF328" t="s">
        <v>48</v>
      </c>
      <c r="AG328" t="s">
        <v>130</v>
      </c>
      <c r="AH328" t="s">
        <v>138</v>
      </c>
      <c r="AI328">
        <v>1</v>
      </c>
    </row>
    <row r="329" spans="1:35" x14ac:dyDescent="0.25">
      <c r="A329" t="s">
        <v>131</v>
      </c>
      <c r="B329" t="s">
        <v>771</v>
      </c>
      <c r="C329" t="s">
        <v>1087</v>
      </c>
      <c r="D329" t="s">
        <v>707</v>
      </c>
      <c r="E329" s="1">
        <v>114400</v>
      </c>
      <c r="F329" t="s">
        <v>708</v>
      </c>
      <c r="G329">
        <v>38700</v>
      </c>
      <c r="H329">
        <v>44200</v>
      </c>
      <c r="I329">
        <v>49750</v>
      </c>
      <c r="J329">
        <v>55250</v>
      </c>
      <c r="K329">
        <v>59700</v>
      </c>
      <c r="L329">
        <v>64100</v>
      </c>
      <c r="M329">
        <v>68550</v>
      </c>
      <c r="N329">
        <v>72950</v>
      </c>
      <c r="O329">
        <v>23250</v>
      </c>
      <c r="P329">
        <v>26550</v>
      </c>
      <c r="Q329">
        <v>29850</v>
      </c>
      <c r="R329">
        <v>33150</v>
      </c>
      <c r="S329">
        <v>35850</v>
      </c>
      <c r="T329">
        <v>38500</v>
      </c>
      <c r="U329">
        <v>41910</v>
      </c>
      <c r="V329">
        <v>46630</v>
      </c>
      <c r="W329">
        <v>61900</v>
      </c>
      <c r="X329">
        <v>70750</v>
      </c>
      <c r="Y329">
        <v>79600</v>
      </c>
      <c r="Z329">
        <v>88400</v>
      </c>
      <c r="AA329">
        <v>95500</v>
      </c>
      <c r="AB329">
        <v>102550</v>
      </c>
      <c r="AC329">
        <v>109650</v>
      </c>
      <c r="AD329">
        <v>116700</v>
      </c>
      <c r="AE329" t="s">
        <v>136</v>
      </c>
      <c r="AF329" t="s">
        <v>48</v>
      </c>
      <c r="AG329" t="s">
        <v>130</v>
      </c>
      <c r="AH329" t="s">
        <v>138</v>
      </c>
      <c r="AI329">
        <v>1</v>
      </c>
    </row>
    <row r="330" spans="1:35" x14ac:dyDescent="0.25">
      <c r="A330" t="s">
        <v>131</v>
      </c>
      <c r="B330" t="s">
        <v>773</v>
      </c>
      <c r="C330" t="s">
        <v>1088</v>
      </c>
      <c r="D330" t="s">
        <v>703</v>
      </c>
      <c r="E330" s="1">
        <v>94600</v>
      </c>
      <c r="F330" t="s">
        <v>704</v>
      </c>
      <c r="G330">
        <v>34200</v>
      </c>
      <c r="H330">
        <v>39100</v>
      </c>
      <c r="I330">
        <v>44000</v>
      </c>
      <c r="J330">
        <v>48850</v>
      </c>
      <c r="K330">
        <v>52800</v>
      </c>
      <c r="L330">
        <v>56700</v>
      </c>
      <c r="M330">
        <v>60600</v>
      </c>
      <c r="N330">
        <v>64500</v>
      </c>
      <c r="O330">
        <v>20550</v>
      </c>
      <c r="P330">
        <v>23450</v>
      </c>
      <c r="Q330">
        <v>26400</v>
      </c>
      <c r="R330">
        <v>29300</v>
      </c>
      <c r="S330">
        <v>32470</v>
      </c>
      <c r="T330">
        <v>37190</v>
      </c>
      <c r="U330">
        <v>41910</v>
      </c>
      <c r="V330">
        <v>46630</v>
      </c>
      <c r="W330">
        <v>54750</v>
      </c>
      <c r="X330">
        <v>62550</v>
      </c>
      <c r="Y330">
        <v>70350</v>
      </c>
      <c r="Z330">
        <v>78150</v>
      </c>
      <c r="AA330">
        <v>84450</v>
      </c>
      <c r="AB330">
        <v>90700</v>
      </c>
      <c r="AC330">
        <v>96950</v>
      </c>
      <c r="AD330">
        <v>103200</v>
      </c>
      <c r="AE330" t="s">
        <v>136</v>
      </c>
      <c r="AF330" t="s">
        <v>48</v>
      </c>
      <c r="AG330" t="s">
        <v>130</v>
      </c>
      <c r="AH330" t="s">
        <v>138</v>
      </c>
      <c r="AI330">
        <v>1</v>
      </c>
    </row>
    <row r="331" spans="1:35" x14ac:dyDescent="0.25">
      <c r="A331" t="s">
        <v>131</v>
      </c>
      <c r="B331" t="s">
        <v>775</v>
      </c>
      <c r="C331" t="s">
        <v>1089</v>
      </c>
      <c r="D331" t="s">
        <v>703</v>
      </c>
      <c r="E331" s="1">
        <v>94600</v>
      </c>
      <c r="F331" t="s">
        <v>704</v>
      </c>
      <c r="G331">
        <v>34200</v>
      </c>
      <c r="H331">
        <v>39100</v>
      </c>
      <c r="I331">
        <v>44000</v>
      </c>
      <c r="J331">
        <v>48850</v>
      </c>
      <c r="K331">
        <v>52800</v>
      </c>
      <c r="L331">
        <v>56700</v>
      </c>
      <c r="M331">
        <v>60600</v>
      </c>
      <c r="N331">
        <v>64500</v>
      </c>
      <c r="O331">
        <v>20550</v>
      </c>
      <c r="P331">
        <v>23450</v>
      </c>
      <c r="Q331">
        <v>26400</v>
      </c>
      <c r="R331">
        <v>29300</v>
      </c>
      <c r="S331">
        <v>32470</v>
      </c>
      <c r="T331">
        <v>37190</v>
      </c>
      <c r="U331">
        <v>41910</v>
      </c>
      <c r="V331">
        <v>46630</v>
      </c>
      <c r="W331">
        <v>54750</v>
      </c>
      <c r="X331">
        <v>62550</v>
      </c>
      <c r="Y331">
        <v>70350</v>
      </c>
      <c r="Z331">
        <v>78150</v>
      </c>
      <c r="AA331">
        <v>84450</v>
      </c>
      <c r="AB331">
        <v>90700</v>
      </c>
      <c r="AC331">
        <v>96950</v>
      </c>
      <c r="AD331">
        <v>103200</v>
      </c>
      <c r="AE331" t="s">
        <v>136</v>
      </c>
      <c r="AF331" t="s">
        <v>48</v>
      </c>
      <c r="AG331" t="s">
        <v>130</v>
      </c>
      <c r="AH331" t="s">
        <v>138</v>
      </c>
      <c r="AI331">
        <v>1</v>
      </c>
    </row>
    <row r="332" spans="1:35" x14ac:dyDescent="0.25">
      <c r="A332" t="s">
        <v>131</v>
      </c>
      <c r="B332" t="s">
        <v>777</v>
      </c>
      <c r="C332" t="s">
        <v>1090</v>
      </c>
      <c r="D332" t="s">
        <v>707</v>
      </c>
      <c r="E332" s="1">
        <v>114400</v>
      </c>
      <c r="F332" t="s">
        <v>708</v>
      </c>
      <c r="G332">
        <v>38700</v>
      </c>
      <c r="H332">
        <v>44200</v>
      </c>
      <c r="I332">
        <v>49750</v>
      </c>
      <c r="J332">
        <v>55250</v>
      </c>
      <c r="K332">
        <v>59700</v>
      </c>
      <c r="L332">
        <v>64100</v>
      </c>
      <c r="M332">
        <v>68550</v>
      </c>
      <c r="N332">
        <v>72950</v>
      </c>
      <c r="O332">
        <v>23250</v>
      </c>
      <c r="P332">
        <v>26550</v>
      </c>
      <c r="Q332">
        <v>29850</v>
      </c>
      <c r="R332">
        <v>33150</v>
      </c>
      <c r="S332">
        <v>35850</v>
      </c>
      <c r="T332">
        <v>38500</v>
      </c>
      <c r="U332">
        <v>41910</v>
      </c>
      <c r="V332">
        <v>46630</v>
      </c>
      <c r="W332">
        <v>61900</v>
      </c>
      <c r="X332">
        <v>70750</v>
      </c>
      <c r="Y332">
        <v>79600</v>
      </c>
      <c r="Z332">
        <v>88400</v>
      </c>
      <c r="AA332">
        <v>95500</v>
      </c>
      <c r="AB332">
        <v>102550</v>
      </c>
      <c r="AC332">
        <v>109650</v>
      </c>
      <c r="AD332">
        <v>116700</v>
      </c>
      <c r="AE332" t="s">
        <v>136</v>
      </c>
      <c r="AF332" t="s">
        <v>48</v>
      </c>
      <c r="AG332" t="s">
        <v>130</v>
      </c>
      <c r="AH332" t="s">
        <v>138</v>
      </c>
      <c r="AI332">
        <v>1</v>
      </c>
    </row>
    <row r="333" spans="1:35" x14ac:dyDescent="0.25">
      <c r="A333" t="s">
        <v>131</v>
      </c>
      <c r="B333" t="s">
        <v>778</v>
      </c>
      <c r="C333" t="s">
        <v>1091</v>
      </c>
      <c r="D333" t="s">
        <v>703</v>
      </c>
      <c r="E333" s="1">
        <v>94600</v>
      </c>
      <c r="F333" t="s">
        <v>704</v>
      </c>
      <c r="G333">
        <v>34200</v>
      </c>
      <c r="H333">
        <v>39100</v>
      </c>
      <c r="I333">
        <v>44000</v>
      </c>
      <c r="J333">
        <v>48850</v>
      </c>
      <c r="K333">
        <v>52800</v>
      </c>
      <c r="L333">
        <v>56700</v>
      </c>
      <c r="M333">
        <v>60600</v>
      </c>
      <c r="N333">
        <v>64500</v>
      </c>
      <c r="O333">
        <v>20550</v>
      </c>
      <c r="P333">
        <v>23450</v>
      </c>
      <c r="Q333">
        <v>26400</v>
      </c>
      <c r="R333">
        <v>29300</v>
      </c>
      <c r="S333">
        <v>32470</v>
      </c>
      <c r="T333">
        <v>37190</v>
      </c>
      <c r="U333">
        <v>41910</v>
      </c>
      <c r="V333">
        <v>46630</v>
      </c>
      <c r="W333">
        <v>54750</v>
      </c>
      <c r="X333">
        <v>62550</v>
      </c>
      <c r="Y333">
        <v>70350</v>
      </c>
      <c r="Z333">
        <v>78150</v>
      </c>
      <c r="AA333">
        <v>84450</v>
      </c>
      <c r="AB333">
        <v>90700</v>
      </c>
      <c r="AC333">
        <v>96950</v>
      </c>
      <c r="AD333">
        <v>103200</v>
      </c>
      <c r="AE333" t="s">
        <v>136</v>
      </c>
      <c r="AF333" t="s">
        <v>48</v>
      </c>
      <c r="AG333" t="s">
        <v>130</v>
      </c>
      <c r="AH333" t="s">
        <v>138</v>
      </c>
      <c r="AI333">
        <v>1</v>
      </c>
    </row>
    <row r="334" spans="1:35" x14ac:dyDescent="0.25">
      <c r="A334" t="s">
        <v>131</v>
      </c>
      <c r="B334" t="s">
        <v>780</v>
      </c>
      <c r="C334" t="s">
        <v>1092</v>
      </c>
      <c r="D334" t="s">
        <v>707</v>
      </c>
      <c r="E334" s="1">
        <v>114400</v>
      </c>
      <c r="F334" t="s">
        <v>708</v>
      </c>
      <c r="G334">
        <v>38700</v>
      </c>
      <c r="H334">
        <v>44200</v>
      </c>
      <c r="I334">
        <v>49750</v>
      </c>
      <c r="J334">
        <v>55250</v>
      </c>
      <c r="K334">
        <v>59700</v>
      </c>
      <c r="L334">
        <v>64100</v>
      </c>
      <c r="M334">
        <v>68550</v>
      </c>
      <c r="N334">
        <v>72950</v>
      </c>
      <c r="O334">
        <v>23250</v>
      </c>
      <c r="P334">
        <v>26550</v>
      </c>
      <c r="Q334">
        <v>29850</v>
      </c>
      <c r="R334">
        <v>33150</v>
      </c>
      <c r="S334">
        <v>35850</v>
      </c>
      <c r="T334">
        <v>38500</v>
      </c>
      <c r="U334">
        <v>41910</v>
      </c>
      <c r="V334">
        <v>46630</v>
      </c>
      <c r="W334">
        <v>61900</v>
      </c>
      <c r="X334">
        <v>70750</v>
      </c>
      <c r="Y334">
        <v>79600</v>
      </c>
      <c r="Z334">
        <v>88400</v>
      </c>
      <c r="AA334">
        <v>95500</v>
      </c>
      <c r="AB334">
        <v>102550</v>
      </c>
      <c r="AC334">
        <v>109650</v>
      </c>
      <c r="AD334">
        <v>116700</v>
      </c>
      <c r="AE334" t="s">
        <v>136</v>
      </c>
      <c r="AF334" t="s">
        <v>48</v>
      </c>
      <c r="AG334" t="s">
        <v>130</v>
      </c>
      <c r="AH334" t="s">
        <v>138</v>
      </c>
      <c r="AI334">
        <v>1</v>
      </c>
    </row>
    <row r="335" spans="1:35" x14ac:dyDescent="0.25">
      <c r="A335" t="s">
        <v>131</v>
      </c>
      <c r="B335" t="s">
        <v>782</v>
      </c>
      <c r="C335" t="s">
        <v>1093</v>
      </c>
      <c r="D335" t="s">
        <v>707</v>
      </c>
      <c r="E335" s="1">
        <v>114400</v>
      </c>
      <c r="F335" t="s">
        <v>708</v>
      </c>
      <c r="G335">
        <v>38700</v>
      </c>
      <c r="H335">
        <v>44200</v>
      </c>
      <c r="I335">
        <v>49750</v>
      </c>
      <c r="J335">
        <v>55250</v>
      </c>
      <c r="K335">
        <v>59700</v>
      </c>
      <c r="L335">
        <v>64100</v>
      </c>
      <c r="M335">
        <v>68550</v>
      </c>
      <c r="N335">
        <v>72950</v>
      </c>
      <c r="O335">
        <v>23250</v>
      </c>
      <c r="P335">
        <v>26550</v>
      </c>
      <c r="Q335">
        <v>29850</v>
      </c>
      <c r="R335">
        <v>33150</v>
      </c>
      <c r="S335">
        <v>35850</v>
      </c>
      <c r="T335">
        <v>38500</v>
      </c>
      <c r="U335">
        <v>41910</v>
      </c>
      <c r="V335">
        <v>46630</v>
      </c>
      <c r="W335">
        <v>61900</v>
      </c>
      <c r="X335">
        <v>70750</v>
      </c>
      <c r="Y335">
        <v>79600</v>
      </c>
      <c r="Z335">
        <v>88400</v>
      </c>
      <c r="AA335">
        <v>95500</v>
      </c>
      <c r="AB335">
        <v>102550</v>
      </c>
      <c r="AC335">
        <v>109650</v>
      </c>
      <c r="AD335">
        <v>116700</v>
      </c>
      <c r="AE335" t="s">
        <v>136</v>
      </c>
      <c r="AF335" t="s">
        <v>48</v>
      </c>
      <c r="AG335" t="s">
        <v>130</v>
      </c>
      <c r="AH335" t="s">
        <v>138</v>
      </c>
      <c r="AI335">
        <v>1</v>
      </c>
    </row>
    <row r="336" spans="1:35" x14ac:dyDescent="0.25">
      <c r="A336" t="s">
        <v>131</v>
      </c>
      <c r="B336" t="s">
        <v>784</v>
      </c>
      <c r="C336" t="s">
        <v>1094</v>
      </c>
      <c r="D336" t="s">
        <v>713</v>
      </c>
      <c r="E336" s="1">
        <v>135000</v>
      </c>
      <c r="F336" t="s">
        <v>714</v>
      </c>
      <c r="G336">
        <v>45850</v>
      </c>
      <c r="H336">
        <v>52400</v>
      </c>
      <c r="I336">
        <v>58950</v>
      </c>
      <c r="J336">
        <v>65500</v>
      </c>
      <c r="K336">
        <v>70750</v>
      </c>
      <c r="L336">
        <v>76000</v>
      </c>
      <c r="M336">
        <v>81250</v>
      </c>
      <c r="N336">
        <v>86500</v>
      </c>
      <c r="O336">
        <v>27550</v>
      </c>
      <c r="P336">
        <v>31450</v>
      </c>
      <c r="Q336">
        <v>35400</v>
      </c>
      <c r="R336">
        <v>39300</v>
      </c>
      <c r="S336">
        <v>42450</v>
      </c>
      <c r="T336">
        <v>45600</v>
      </c>
      <c r="U336">
        <v>48750</v>
      </c>
      <c r="V336">
        <v>51900</v>
      </c>
      <c r="W336">
        <v>62600</v>
      </c>
      <c r="X336">
        <v>71550</v>
      </c>
      <c r="Y336">
        <v>80500</v>
      </c>
      <c r="Z336">
        <v>89400</v>
      </c>
      <c r="AA336">
        <v>96600</v>
      </c>
      <c r="AB336">
        <v>103750</v>
      </c>
      <c r="AC336">
        <v>110900</v>
      </c>
      <c r="AD336">
        <v>118050</v>
      </c>
      <c r="AE336" t="s">
        <v>136</v>
      </c>
      <c r="AF336" t="s">
        <v>48</v>
      </c>
      <c r="AG336" t="s">
        <v>130</v>
      </c>
      <c r="AH336" t="s">
        <v>138</v>
      </c>
      <c r="AI336">
        <v>1</v>
      </c>
    </row>
    <row r="337" spans="1:35" x14ac:dyDescent="0.25">
      <c r="A337" t="s">
        <v>131</v>
      </c>
      <c r="B337" t="s">
        <v>786</v>
      </c>
      <c r="C337" t="s">
        <v>1163</v>
      </c>
      <c r="D337" t="s">
        <v>707</v>
      </c>
      <c r="E337" s="1">
        <v>114400</v>
      </c>
      <c r="F337" t="s">
        <v>708</v>
      </c>
      <c r="G337">
        <v>38700</v>
      </c>
      <c r="H337">
        <v>44200</v>
      </c>
      <c r="I337">
        <v>49750</v>
      </c>
      <c r="J337">
        <v>55250</v>
      </c>
      <c r="K337">
        <v>59700</v>
      </c>
      <c r="L337">
        <v>64100</v>
      </c>
      <c r="M337">
        <v>68550</v>
      </c>
      <c r="N337">
        <v>72950</v>
      </c>
      <c r="O337">
        <v>23250</v>
      </c>
      <c r="P337">
        <v>26550</v>
      </c>
      <c r="Q337">
        <v>29850</v>
      </c>
      <c r="R337">
        <v>33150</v>
      </c>
      <c r="S337">
        <v>35850</v>
      </c>
      <c r="T337">
        <v>38500</v>
      </c>
      <c r="U337">
        <v>41910</v>
      </c>
      <c r="V337">
        <v>46630</v>
      </c>
      <c r="W337">
        <v>61900</v>
      </c>
      <c r="X337">
        <v>70750</v>
      </c>
      <c r="Y337">
        <v>79600</v>
      </c>
      <c r="Z337">
        <v>88400</v>
      </c>
      <c r="AA337">
        <v>95500</v>
      </c>
      <c r="AB337">
        <v>102550</v>
      </c>
      <c r="AC337">
        <v>109650</v>
      </c>
      <c r="AD337">
        <v>116700</v>
      </c>
      <c r="AE337" t="s">
        <v>136</v>
      </c>
      <c r="AF337" t="s">
        <v>48</v>
      </c>
      <c r="AG337" t="s">
        <v>130</v>
      </c>
      <c r="AH337" t="s">
        <v>138</v>
      </c>
      <c r="AI337">
        <v>1</v>
      </c>
    </row>
    <row r="338" spans="1:35" x14ac:dyDescent="0.25">
      <c r="A338" t="s">
        <v>131</v>
      </c>
      <c r="B338" t="s">
        <v>788</v>
      </c>
      <c r="C338" t="s">
        <v>1095</v>
      </c>
      <c r="D338" t="s">
        <v>707</v>
      </c>
      <c r="E338" s="1">
        <v>114400</v>
      </c>
      <c r="F338" t="s">
        <v>708</v>
      </c>
      <c r="G338">
        <v>38700</v>
      </c>
      <c r="H338">
        <v>44200</v>
      </c>
      <c r="I338">
        <v>49750</v>
      </c>
      <c r="J338">
        <v>55250</v>
      </c>
      <c r="K338">
        <v>59700</v>
      </c>
      <c r="L338">
        <v>64100</v>
      </c>
      <c r="M338">
        <v>68550</v>
      </c>
      <c r="N338">
        <v>72950</v>
      </c>
      <c r="O338">
        <v>23250</v>
      </c>
      <c r="P338">
        <v>26550</v>
      </c>
      <c r="Q338">
        <v>29850</v>
      </c>
      <c r="R338">
        <v>33150</v>
      </c>
      <c r="S338">
        <v>35850</v>
      </c>
      <c r="T338">
        <v>38500</v>
      </c>
      <c r="U338">
        <v>41910</v>
      </c>
      <c r="V338">
        <v>46630</v>
      </c>
      <c r="W338">
        <v>61900</v>
      </c>
      <c r="X338">
        <v>70750</v>
      </c>
      <c r="Y338">
        <v>79600</v>
      </c>
      <c r="Z338">
        <v>88400</v>
      </c>
      <c r="AA338">
        <v>95500</v>
      </c>
      <c r="AB338">
        <v>102550</v>
      </c>
      <c r="AC338">
        <v>109650</v>
      </c>
      <c r="AD338">
        <v>116700</v>
      </c>
      <c r="AE338" t="s">
        <v>136</v>
      </c>
      <c r="AF338" t="s">
        <v>48</v>
      </c>
      <c r="AG338" t="s">
        <v>130</v>
      </c>
      <c r="AH338" t="s">
        <v>138</v>
      </c>
      <c r="AI338">
        <v>1</v>
      </c>
    </row>
    <row r="339" spans="1:35" x14ac:dyDescent="0.25">
      <c r="A339" t="s">
        <v>131</v>
      </c>
      <c r="B339" t="s">
        <v>790</v>
      </c>
      <c r="C339" t="s">
        <v>1096</v>
      </c>
      <c r="D339" t="s">
        <v>707</v>
      </c>
      <c r="E339" s="1">
        <v>114400</v>
      </c>
      <c r="F339" t="s">
        <v>708</v>
      </c>
      <c r="G339">
        <v>38700</v>
      </c>
      <c r="H339">
        <v>44200</v>
      </c>
      <c r="I339">
        <v>49750</v>
      </c>
      <c r="J339">
        <v>55250</v>
      </c>
      <c r="K339">
        <v>59700</v>
      </c>
      <c r="L339">
        <v>64100</v>
      </c>
      <c r="M339">
        <v>68550</v>
      </c>
      <c r="N339">
        <v>72950</v>
      </c>
      <c r="O339">
        <v>23250</v>
      </c>
      <c r="P339">
        <v>26550</v>
      </c>
      <c r="Q339">
        <v>29850</v>
      </c>
      <c r="R339">
        <v>33150</v>
      </c>
      <c r="S339">
        <v>35850</v>
      </c>
      <c r="T339">
        <v>38500</v>
      </c>
      <c r="U339">
        <v>41910</v>
      </c>
      <c r="V339">
        <v>46630</v>
      </c>
      <c r="W339">
        <v>61900</v>
      </c>
      <c r="X339">
        <v>70750</v>
      </c>
      <c r="Y339">
        <v>79600</v>
      </c>
      <c r="Z339">
        <v>88400</v>
      </c>
      <c r="AA339">
        <v>95500</v>
      </c>
      <c r="AB339">
        <v>102550</v>
      </c>
      <c r="AC339">
        <v>109650</v>
      </c>
      <c r="AD339">
        <v>116700</v>
      </c>
      <c r="AE339" t="s">
        <v>136</v>
      </c>
      <c r="AF339" t="s">
        <v>48</v>
      </c>
      <c r="AG339" t="s">
        <v>130</v>
      </c>
      <c r="AH339" t="s">
        <v>138</v>
      </c>
      <c r="AI339">
        <v>1</v>
      </c>
    </row>
    <row r="340" spans="1:35" x14ac:dyDescent="0.25">
      <c r="A340" t="s">
        <v>131</v>
      </c>
      <c r="B340" t="s">
        <v>791</v>
      </c>
      <c r="C340" t="s">
        <v>1097</v>
      </c>
      <c r="D340" t="s">
        <v>707</v>
      </c>
      <c r="E340" s="1">
        <v>114400</v>
      </c>
      <c r="F340" t="s">
        <v>708</v>
      </c>
      <c r="G340">
        <v>38700</v>
      </c>
      <c r="H340">
        <v>44200</v>
      </c>
      <c r="I340">
        <v>49750</v>
      </c>
      <c r="J340">
        <v>55250</v>
      </c>
      <c r="K340">
        <v>59700</v>
      </c>
      <c r="L340">
        <v>64100</v>
      </c>
      <c r="M340">
        <v>68550</v>
      </c>
      <c r="N340">
        <v>72950</v>
      </c>
      <c r="O340">
        <v>23250</v>
      </c>
      <c r="P340">
        <v>26550</v>
      </c>
      <c r="Q340">
        <v>29850</v>
      </c>
      <c r="R340">
        <v>33150</v>
      </c>
      <c r="S340">
        <v>35850</v>
      </c>
      <c r="T340">
        <v>38500</v>
      </c>
      <c r="U340">
        <v>41910</v>
      </c>
      <c r="V340">
        <v>46630</v>
      </c>
      <c r="W340">
        <v>61900</v>
      </c>
      <c r="X340">
        <v>70750</v>
      </c>
      <c r="Y340">
        <v>79600</v>
      </c>
      <c r="Z340">
        <v>88400</v>
      </c>
      <c r="AA340">
        <v>95500</v>
      </c>
      <c r="AB340">
        <v>102550</v>
      </c>
      <c r="AC340">
        <v>109650</v>
      </c>
      <c r="AD340">
        <v>116700</v>
      </c>
      <c r="AE340" t="s">
        <v>136</v>
      </c>
      <c r="AF340" t="s">
        <v>48</v>
      </c>
      <c r="AG340" t="s">
        <v>130</v>
      </c>
      <c r="AH340" t="s">
        <v>138</v>
      </c>
      <c r="AI340">
        <v>1</v>
      </c>
    </row>
    <row r="341" spans="1:35" x14ac:dyDescent="0.25">
      <c r="A341" t="s">
        <v>131</v>
      </c>
      <c r="B341" t="s">
        <v>793</v>
      </c>
      <c r="C341" t="s">
        <v>1098</v>
      </c>
      <c r="D341" t="s">
        <v>707</v>
      </c>
      <c r="E341" s="1">
        <v>114400</v>
      </c>
      <c r="F341" t="s">
        <v>708</v>
      </c>
      <c r="G341">
        <v>38700</v>
      </c>
      <c r="H341">
        <v>44200</v>
      </c>
      <c r="I341">
        <v>49750</v>
      </c>
      <c r="J341">
        <v>55250</v>
      </c>
      <c r="K341">
        <v>59700</v>
      </c>
      <c r="L341">
        <v>64100</v>
      </c>
      <c r="M341">
        <v>68550</v>
      </c>
      <c r="N341">
        <v>72950</v>
      </c>
      <c r="O341">
        <v>23250</v>
      </c>
      <c r="P341">
        <v>26550</v>
      </c>
      <c r="Q341">
        <v>29850</v>
      </c>
      <c r="R341">
        <v>33150</v>
      </c>
      <c r="S341">
        <v>35850</v>
      </c>
      <c r="T341">
        <v>38500</v>
      </c>
      <c r="U341">
        <v>41910</v>
      </c>
      <c r="V341">
        <v>46630</v>
      </c>
      <c r="W341">
        <v>61900</v>
      </c>
      <c r="X341">
        <v>70750</v>
      </c>
      <c r="Y341">
        <v>79600</v>
      </c>
      <c r="Z341">
        <v>88400</v>
      </c>
      <c r="AA341">
        <v>95500</v>
      </c>
      <c r="AB341">
        <v>102550</v>
      </c>
      <c r="AC341">
        <v>109650</v>
      </c>
      <c r="AD341">
        <v>116700</v>
      </c>
      <c r="AE341" t="s">
        <v>136</v>
      </c>
      <c r="AF341" t="s">
        <v>48</v>
      </c>
      <c r="AG341" t="s">
        <v>130</v>
      </c>
      <c r="AH341" t="s">
        <v>138</v>
      </c>
      <c r="AI341">
        <v>1</v>
      </c>
    </row>
    <row r="342" spans="1:35" x14ac:dyDescent="0.25">
      <c r="A342" t="s">
        <v>131</v>
      </c>
      <c r="B342" t="s">
        <v>795</v>
      </c>
      <c r="C342" t="s">
        <v>1099</v>
      </c>
      <c r="D342" t="s">
        <v>699</v>
      </c>
      <c r="E342" s="1">
        <v>90800</v>
      </c>
      <c r="F342" t="s">
        <v>700</v>
      </c>
      <c r="G342">
        <v>35100</v>
      </c>
      <c r="H342">
        <v>40100</v>
      </c>
      <c r="I342">
        <v>45100</v>
      </c>
      <c r="J342">
        <v>50100</v>
      </c>
      <c r="K342">
        <v>54150</v>
      </c>
      <c r="L342">
        <v>58150</v>
      </c>
      <c r="M342">
        <v>62150</v>
      </c>
      <c r="N342">
        <v>66150</v>
      </c>
      <c r="O342">
        <v>21050</v>
      </c>
      <c r="P342">
        <v>24050</v>
      </c>
      <c r="Q342">
        <v>27050</v>
      </c>
      <c r="R342">
        <v>30050</v>
      </c>
      <c r="S342">
        <v>32500</v>
      </c>
      <c r="T342">
        <v>37190</v>
      </c>
      <c r="U342">
        <v>41910</v>
      </c>
      <c r="V342">
        <v>46630</v>
      </c>
      <c r="W342">
        <v>56150</v>
      </c>
      <c r="X342">
        <v>64150</v>
      </c>
      <c r="Y342">
        <v>72150</v>
      </c>
      <c r="Z342">
        <v>80150</v>
      </c>
      <c r="AA342">
        <v>86600</v>
      </c>
      <c r="AB342">
        <v>93000</v>
      </c>
      <c r="AC342">
        <v>99400</v>
      </c>
      <c r="AD342">
        <v>105800</v>
      </c>
      <c r="AE342" t="s">
        <v>136</v>
      </c>
      <c r="AF342" t="s">
        <v>48</v>
      </c>
      <c r="AG342" t="s">
        <v>130</v>
      </c>
      <c r="AH342" t="s">
        <v>138</v>
      </c>
      <c r="AI342">
        <v>1</v>
      </c>
    </row>
    <row r="343" spans="1:35" x14ac:dyDescent="0.25">
      <c r="A343" t="s">
        <v>131</v>
      </c>
      <c r="B343" t="s">
        <v>797</v>
      </c>
      <c r="C343" t="s">
        <v>1100</v>
      </c>
      <c r="D343" t="s">
        <v>713</v>
      </c>
      <c r="E343" s="1">
        <v>135000</v>
      </c>
      <c r="F343" t="s">
        <v>714</v>
      </c>
      <c r="G343">
        <v>45850</v>
      </c>
      <c r="H343">
        <v>52400</v>
      </c>
      <c r="I343">
        <v>58950</v>
      </c>
      <c r="J343">
        <v>65500</v>
      </c>
      <c r="K343">
        <v>70750</v>
      </c>
      <c r="L343">
        <v>76000</v>
      </c>
      <c r="M343">
        <v>81250</v>
      </c>
      <c r="N343">
        <v>86500</v>
      </c>
      <c r="O343">
        <v>27550</v>
      </c>
      <c r="P343">
        <v>31450</v>
      </c>
      <c r="Q343">
        <v>35400</v>
      </c>
      <c r="R343">
        <v>39300</v>
      </c>
      <c r="S343">
        <v>42450</v>
      </c>
      <c r="T343">
        <v>45600</v>
      </c>
      <c r="U343">
        <v>48750</v>
      </c>
      <c r="V343">
        <v>51900</v>
      </c>
      <c r="W343">
        <v>62600</v>
      </c>
      <c r="X343">
        <v>71550</v>
      </c>
      <c r="Y343">
        <v>80500</v>
      </c>
      <c r="Z343">
        <v>89400</v>
      </c>
      <c r="AA343">
        <v>96600</v>
      </c>
      <c r="AB343">
        <v>103750</v>
      </c>
      <c r="AC343">
        <v>110900</v>
      </c>
      <c r="AD343">
        <v>118050</v>
      </c>
      <c r="AE343" t="s">
        <v>136</v>
      </c>
      <c r="AF343" t="s">
        <v>48</v>
      </c>
      <c r="AG343" t="s">
        <v>130</v>
      </c>
      <c r="AH343" t="s">
        <v>138</v>
      </c>
      <c r="AI343">
        <v>1</v>
      </c>
    </row>
    <row r="344" spans="1:35" x14ac:dyDescent="0.25">
      <c r="A344" t="s">
        <v>131</v>
      </c>
      <c r="B344" t="s">
        <v>798</v>
      </c>
      <c r="C344" t="s">
        <v>1101</v>
      </c>
      <c r="D344" t="s">
        <v>707</v>
      </c>
      <c r="E344" s="1">
        <v>114400</v>
      </c>
      <c r="F344" t="s">
        <v>708</v>
      </c>
      <c r="G344">
        <v>38700</v>
      </c>
      <c r="H344">
        <v>44200</v>
      </c>
      <c r="I344">
        <v>49750</v>
      </c>
      <c r="J344">
        <v>55250</v>
      </c>
      <c r="K344">
        <v>59700</v>
      </c>
      <c r="L344">
        <v>64100</v>
      </c>
      <c r="M344">
        <v>68550</v>
      </c>
      <c r="N344">
        <v>72950</v>
      </c>
      <c r="O344">
        <v>23250</v>
      </c>
      <c r="P344">
        <v>26550</v>
      </c>
      <c r="Q344">
        <v>29850</v>
      </c>
      <c r="R344">
        <v>33150</v>
      </c>
      <c r="S344">
        <v>35850</v>
      </c>
      <c r="T344">
        <v>38500</v>
      </c>
      <c r="U344">
        <v>41910</v>
      </c>
      <c r="V344">
        <v>46630</v>
      </c>
      <c r="W344">
        <v>61900</v>
      </c>
      <c r="X344">
        <v>70750</v>
      </c>
      <c r="Y344">
        <v>79600</v>
      </c>
      <c r="Z344">
        <v>88400</v>
      </c>
      <c r="AA344">
        <v>95500</v>
      </c>
      <c r="AB344">
        <v>102550</v>
      </c>
      <c r="AC344">
        <v>109650</v>
      </c>
      <c r="AD344">
        <v>116700</v>
      </c>
      <c r="AE344" t="s">
        <v>136</v>
      </c>
      <c r="AF344" t="s">
        <v>48</v>
      </c>
      <c r="AG344" t="s">
        <v>130</v>
      </c>
      <c r="AH344" t="s">
        <v>138</v>
      </c>
      <c r="AI344">
        <v>1</v>
      </c>
    </row>
    <row r="345" spans="1:35" x14ac:dyDescent="0.25">
      <c r="A345" t="s">
        <v>131</v>
      </c>
      <c r="B345" t="s">
        <v>800</v>
      </c>
      <c r="C345" t="s">
        <v>1102</v>
      </c>
      <c r="D345" t="s">
        <v>703</v>
      </c>
      <c r="E345" s="1">
        <v>94600</v>
      </c>
      <c r="F345" t="s">
        <v>704</v>
      </c>
      <c r="G345">
        <v>34200</v>
      </c>
      <c r="H345">
        <v>39100</v>
      </c>
      <c r="I345">
        <v>44000</v>
      </c>
      <c r="J345">
        <v>48850</v>
      </c>
      <c r="K345">
        <v>52800</v>
      </c>
      <c r="L345">
        <v>56700</v>
      </c>
      <c r="M345">
        <v>60600</v>
      </c>
      <c r="N345">
        <v>64500</v>
      </c>
      <c r="O345">
        <v>20550</v>
      </c>
      <c r="P345">
        <v>23450</v>
      </c>
      <c r="Q345">
        <v>26400</v>
      </c>
      <c r="R345">
        <v>29300</v>
      </c>
      <c r="S345">
        <v>32470</v>
      </c>
      <c r="T345">
        <v>37190</v>
      </c>
      <c r="U345">
        <v>41910</v>
      </c>
      <c r="V345">
        <v>46630</v>
      </c>
      <c r="W345">
        <v>54750</v>
      </c>
      <c r="X345">
        <v>62550</v>
      </c>
      <c r="Y345">
        <v>70350</v>
      </c>
      <c r="Z345">
        <v>78150</v>
      </c>
      <c r="AA345">
        <v>84450</v>
      </c>
      <c r="AB345">
        <v>90700</v>
      </c>
      <c r="AC345">
        <v>96950</v>
      </c>
      <c r="AD345">
        <v>103200</v>
      </c>
      <c r="AE345" t="s">
        <v>136</v>
      </c>
      <c r="AF345" t="s">
        <v>48</v>
      </c>
      <c r="AG345" t="s">
        <v>130</v>
      </c>
      <c r="AH345" t="s">
        <v>138</v>
      </c>
      <c r="AI345">
        <v>1</v>
      </c>
    </row>
    <row r="346" spans="1:35" x14ac:dyDescent="0.25">
      <c r="A346" t="s">
        <v>131</v>
      </c>
      <c r="B346" t="s">
        <v>801</v>
      </c>
      <c r="C346" t="s">
        <v>1103</v>
      </c>
      <c r="D346" t="s">
        <v>707</v>
      </c>
      <c r="E346" s="1">
        <v>114400</v>
      </c>
      <c r="F346" t="s">
        <v>708</v>
      </c>
      <c r="G346">
        <v>38700</v>
      </c>
      <c r="H346">
        <v>44200</v>
      </c>
      <c r="I346">
        <v>49750</v>
      </c>
      <c r="J346">
        <v>55250</v>
      </c>
      <c r="K346">
        <v>59700</v>
      </c>
      <c r="L346">
        <v>64100</v>
      </c>
      <c r="M346">
        <v>68550</v>
      </c>
      <c r="N346">
        <v>72950</v>
      </c>
      <c r="O346">
        <v>23250</v>
      </c>
      <c r="P346">
        <v>26550</v>
      </c>
      <c r="Q346">
        <v>29850</v>
      </c>
      <c r="R346">
        <v>33150</v>
      </c>
      <c r="S346">
        <v>35850</v>
      </c>
      <c r="T346">
        <v>38500</v>
      </c>
      <c r="U346">
        <v>41910</v>
      </c>
      <c r="V346">
        <v>46630</v>
      </c>
      <c r="W346">
        <v>61900</v>
      </c>
      <c r="X346">
        <v>70750</v>
      </c>
      <c r="Y346">
        <v>79600</v>
      </c>
      <c r="Z346">
        <v>88400</v>
      </c>
      <c r="AA346">
        <v>95500</v>
      </c>
      <c r="AB346">
        <v>102550</v>
      </c>
      <c r="AC346">
        <v>109650</v>
      </c>
      <c r="AD346">
        <v>116700</v>
      </c>
      <c r="AE346" t="s">
        <v>136</v>
      </c>
      <c r="AF346" t="s">
        <v>48</v>
      </c>
      <c r="AG346" t="s">
        <v>130</v>
      </c>
      <c r="AH346" t="s">
        <v>138</v>
      </c>
      <c r="AI346">
        <v>1</v>
      </c>
    </row>
    <row r="347" spans="1:35" x14ac:dyDescent="0.25">
      <c r="A347" t="s">
        <v>131</v>
      </c>
      <c r="B347" t="s">
        <v>803</v>
      </c>
      <c r="C347" t="s">
        <v>1104</v>
      </c>
      <c r="D347" t="s">
        <v>707</v>
      </c>
      <c r="E347" s="1">
        <v>114400</v>
      </c>
      <c r="F347" t="s">
        <v>708</v>
      </c>
      <c r="G347">
        <v>38700</v>
      </c>
      <c r="H347">
        <v>44200</v>
      </c>
      <c r="I347">
        <v>49750</v>
      </c>
      <c r="J347">
        <v>55250</v>
      </c>
      <c r="K347">
        <v>59700</v>
      </c>
      <c r="L347">
        <v>64100</v>
      </c>
      <c r="M347">
        <v>68550</v>
      </c>
      <c r="N347">
        <v>72950</v>
      </c>
      <c r="O347">
        <v>23250</v>
      </c>
      <c r="P347">
        <v>26550</v>
      </c>
      <c r="Q347">
        <v>29850</v>
      </c>
      <c r="R347">
        <v>33150</v>
      </c>
      <c r="S347">
        <v>35850</v>
      </c>
      <c r="T347">
        <v>38500</v>
      </c>
      <c r="U347">
        <v>41910</v>
      </c>
      <c r="V347">
        <v>46630</v>
      </c>
      <c r="W347">
        <v>61900</v>
      </c>
      <c r="X347">
        <v>70750</v>
      </c>
      <c r="Y347">
        <v>79600</v>
      </c>
      <c r="Z347">
        <v>88400</v>
      </c>
      <c r="AA347">
        <v>95500</v>
      </c>
      <c r="AB347">
        <v>102550</v>
      </c>
      <c r="AC347">
        <v>109650</v>
      </c>
      <c r="AD347">
        <v>116700</v>
      </c>
      <c r="AE347" t="s">
        <v>136</v>
      </c>
      <c r="AF347" t="s">
        <v>48</v>
      </c>
      <c r="AG347" t="s">
        <v>130</v>
      </c>
      <c r="AH347" t="s">
        <v>138</v>
      </c>
      <c r="AI347">
        <v>1</v>
      </c>
    </row>
    <row r="348" spans="1:35" x14ac:dyDescent="0.25">
      <c r="A348" t="s">
        <v>131</v>
      </c>
      <c r="B348" t="s">
        <v>805</v>
      </c>
      <c r="C348" t="s">
        <v>1105</v>
      </c>
      <c r="D348" t="s">
        <v>707</v>
      </c>
      <c r="E348" s="1">
        <v>114400</v>
      </c>
      <c r="F348" t="s">
        <v>708</v>
      </c>
      <c r="G348">
        <v>38700</v>
      </c>
      <c r="H348">
        <v>44200</v>
      </c>
      <c r="I348">
        <v>49750</v>
      </c>
      <c r="J348">
        <v>55250</v>
      </c>
      <c r="K348">
        <v>59700</v>
      </c>
      <c r="L348">
        <v>64100</v>
      </c>
      <c r="M348">
        <v>68550</v>
      </c>
      <c r="N348">
        <v>72950</v>
      </c>
      <c r="O348">
        <v>23250</v>
      </c>
      <c r="P348">
        <v>26550</v>
      </c>
      <c r="Q348">
        <v>29850</v>
      </c>
      <c r="R348">
        <v>33150</v>
      </c>
      <c r="S348">
        <v>35850</v>
      </c>
      <c r="T348">
        <v>38500</v>
      </c>
      <c r="U348">
        <v>41910</v>
      </c>
      <c r="V348">
        <v>46630</v>
      </c>
      <c r="W348">
        <v>61900</v>
      </c>
      <c r="X348">
        <v>70750</v>
      </c>
      <c r="Y348">
        <v>79600</v>
      </c>
      <c r="Z348">
        <v>88400</v>
      </c>
      <c r="AA348">
        <v>95500</v>
      </c>
      <c r="AB348">
        <v>102550</v>
      </c>
      <c r="AC348">
        <v>109650</v>
      </c>
      <c r="AD348">
        <v>116700</v>
      </c>
      <c r="AE348" t="s">
        <v>136</v>
      </c>
      <c r="AF348" t="s">
        <v>48</v>
      </c>
      <c r="AG348" t="s">
        <v>130</v>
      </c>
      <c r="AH348" t="s">
        <v>138</v>
      </c>
      <c r="AI348">
        <v>1</v>
      </c>
    </row>
    <row r="349" spans="1:35" x14ac:dyDescent="0.25">
      <c r="A349" t="s">
        <v>131</v>
      </c>
      <c r="B349" t="s">
        <v>807</v>
      </c>
      <c r="C349" t="s">
        <v>1106</v>
      </c>
      <c r="D349" t="s">
        <v>707</v>
      </c>
      <c r="E349" s="1">
        <v>114400</v>
      </c>
      <c r="F349" t="s">
        <v>708</v>
      </c>
      <c r="G349">
        <v>38700</v>
      </c>
      <c r="H349">
        <v>44200</v>
      </c>
      <c r="I349">
        <v>49750</v>
      </c>
      <c r="J349">
        <v>55250</v>
      </c>
      <c r="K349">
        <v>59700</v>
      </c>
      <c r="L349">
        <v>64100</v>
      </c>
      <c r="M349">
        <v>68550</v>
      </c>
      <c r="N349">
        <v>72950</v>
      </c>
      <c r="O349">
        <v>23250</v>
      </c>
      <c r="P349">
        <v>26550</v>
      </c>
      <c r="Q349">
        <v>29850</v>
      </c>
      <c r="R349">
        <v>33150</v>
      </c>
      <c r="S349">
        <v>35850</v>
      </c>
      <c r="T349">
        <v>38500</v>
      </c>
      <c r="U349">
        <v>41910</v>
      </c>
      <c r="V349">
        <v>46630</v>
      </c>
      <c r="W349">
        <v>61900</v>
      </c>
      <c r="X349">
        <v>70750</v>
      </c>
      <c r="Y349">
        <v>79600</v>
      </c>
      <c r="Z349">
        <v>88400</v>
      </c>
      <c r="AA349">
        <v>95500</v>
      </c>
      <c r="AB349">
        <v>102550</v>
      </c>
      <c r="AC349">
        <v>109650</v>
      </c>
      <c r="AD349">
        <v>116700</v>
      </c>
      <c r="AE349" t="s">
        <v>136</v>
      </c>
      <c r="AF349" t="s">
        <v>48</v>
      </c>
      <c r="AG349" t="s">
        <v>130</v>
      </c>
      <c r="AH349" t="s">
        <v>138</v>
      </c>
      <c r="AI349">
        <v>1</v>
      </c>
    </row>
    <row r="350" spans="1:35" x14ac:dyDescent="0.25">
      <c r="A350" t="s">
        <v>131</v>
      </c>
      <c r="B350" t="s">
        <v>809</v>
      </c>
      <c r="C350" t="s">
        <v>1107</v>
      </c>
      <c r="D350" t="s">
        <v>699</v>
      </c>
      <c r="E350" s="1">
        <v>90800</v>
      </c>
      <c r="F350" t="s">
        <v>700</v>
      </c>
      <c r="G350">
        <v>35100</v>
      </c>
      <c r="H350">
        <v>40100</v>
      </c>
      <c r="I350">
        <v>45100</v>
      </c>
      <c r="J350">
        <v>50100</v>
      </c>
      <c r="K350">
        <v>54150</v>
      </c>
      <c r="L350">
        <v>58150</v>
      </c>
      <c r="M350">
        <v>62150</v>
      </c>
      <c r="N350">
        <v>66150</v>
      </c>
      <c r="O350">
        <v>21050</v>
      </c>
      <c r="P350">
        <v>24050</v>
      </c>
      <c r="Q350">
        <v>27050</v>
      </c>
      <c r="R350">
        <v>30050</v>
      </c>
      <c r="S350">
        <v>32500</v>
      </c>
      <c r="T350">
        <v>37190</v>
      </c>
      <c r="U350">
        <v>41910</v>
      </c>
      <c r="V350">
        <v>46630</v>
      </c>
      <c r="W350">
        <v>56150</v>
      </c>
      <c r="X350">
        <v>64150</v>
      </c>
      <c r="Y350">
        <v>72150</v>
      </c>
      <c r="Z350">
        <v>80150</v>
      </c>
      <c r="AA350">
        <v>86600</v>
      </c>
      <c r="AB350">
        <v>93000</v>
      </c>
      <c r="AC350">
        <v>99400</v>
      </c>
      <c r="AD350">
        <v>105800</v>
      </c>
      <c r="AE350" t="s">
        <v>136</v>
      </c>
      <c r="AF350" t="s">
        <v>48</v>
      </c>
      <c r="AG350" t="s">
        <v>130</v>
      </c>
      <c r="AH350" t="s">
        <v>138</v>
      </c>
      <c r="AI350">
        <v>1</v>
      </c>
    </row>
    <row r="351" spans="1:35" x14ac:dyDescent="0.25">
      <c r="A351" t="s">
        <v>131</v>
      </c>
      <c r="B351" t="s">
        <v>811</v>
      </c>
      <c r="C351" t="s">
        <v>1108</v>
      </c>
      <c r="D351" t="s">
        <v>699</v>
      </c>
      <c r="E351" s="1">
        <v>90800</v>
      </c>
      <c r="F351" t="s">
        <v>700</v>
      </c>
      <c r="G351">
        <v>35100</v>
      </c>
      <c r="H351">
        <v>40100</v>
      </c>
      <c r="I351">
        <v>45100</v>
      </c>
      <c r="J351">
        <v>50100</v>
      </c>
      <c r="K351">
        <v>54150</v>
      </c>
      <c r="L351">
        <v>58150</v>
      </c>
      <c r="M351">
        <v>62150</v>
      </c>
      <c r="N351">
        <v>66150</v>
      </c>
      <c r="O351">
        <v>21050</v>
      </c>
      <c r="P351">
        <v>24050</v>
      </c>
      <c r="Q351">
        <v>27050</v>
      </c>
      <c r="R351">
        <v>30050</v>
      </c>
      <c r="S351">
        <v>32500</v>
      </c>
      <c r="T351">
        <v>37190</v>
      </c>
      <c r="U351">
        <v>41910</v>
      </c>
      <c r="V351">
        <v>46630</v>
      </c>
      <c r="W351">
        <v>56150</v>
      </c>
      <c r="X351">
        <v>64150</v>
      </c>
      <c r="Y351">
        <v>72150</v>
      </c>
      <c r="Z351">
        <v>80150</v>
      </c>
      <c r="AA351">
        <v>86600</v>
      </c>
      <c r="AB351">
        <v>93000</v>
      </c>
      <c r="AC351">
        <v>99400</v>
      </c>
      <c r="AD351">
        <v>105800</v>
      </c>
      <c r="AE351" t="s">
        <v>136</v>
      </c>
      <c r="AF351" t="s">
        <v>48</v>
      </c>
      <c r="AG351" t="s">
        <v>130</v>
      </c>
      <c r="AH351" t="s">
        <v>138</v>
      </c>
      <c r="AI351">
        <v>1</v>
      </c>
    </row>
    <row r="352" spans="1:35" x14ac:dyDescent="0.25">
      <c r="A352" t="s">
        <v>131</v>
      </c>
      <c r="B352" t="s">
        <v>813</v>
      </c>
      <c r="C352" t="s">
        <v>1164</v>
      </c>
      <c r="D352" t="s">
        <v>707</v>
      </c>
      <c r="E352" s="1">
        <v>114400</v>
      </c>
      <c r="F352" t="s">
        <v>708</v>
      </c>
      <c r="G352">
        <v>38700</v>
      </c>
      <c r="H352">
        <v>44200</v>
      </c>
      <c r="I352">
        <v>49750</v>
      </c>
      <c r="J352">
        <v>55250</v>
      </c>
      <c r="K352">
        <v>59700</v>
      </c>
      <c r="L352">
        <v>64100</v>
      </c>
      <c r="M352">
        <v>68550</v>
      </c>
      <c r="N352">
        <v>72950</v>
      </c>
      <c r="O352">
        <v>23250</v>
      </c>
      <c r="P352">
        <v>26550</v>
      </c>
      <c r="Q352">
        <v>29850</v>
      </c>
      <c r="R352">
        <v>33150</v>
      </c>
      <c r="S352">
        <v>35850</v>
      </c>
      <c r="T352">
        <v>38500</v>
      </c>
      <c r="U352">
        <v>41910</v>
      </c>
      <c r="V352">
        <v>46630</v>
      </c>
      <c r="W352">
        <v>61900</v>
      </c>
      <c r="X352">
        <v>70750</v>
      </c>
      <c r="Y352">
        <v>79600</v>
      </c>
      <c r="Z352">
        <v>88400</v>
      </c>
      <c r="AA352">
        <v>95500</v>
      </c>
      <c r="AB352">
        <v>102550</v>
      </c>
      <c r="AC352">
        <v>109650</v>
      </c>
      <c r="AD352">
        <v>116700</v>
      </c>
      <c r="AE352" t="s">
        <v>136</v>
      </c>
      <c r="AF352" t="s">
        <v>48</v>
      </c>
      <c r="AG352" t="s">
        <v>130</v>
      </c>
      <c r="AH352" t="s">
        <v>138</v>
      </c>
      <c r="AI352">
        <v>1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0CA3-39F9-458D-A0C3-289509EE76B7}">
  <dimension ref="A1:AA2890"/>
  <sheetViews>
    <sheetView topLeftCell="H15" workbookViewId="0">
      <selection activeCell="R41" sqref="R41"/>
    </sheetView>
  </sheetViews>
  <sheetFormatPr defaultRowHeight="15" x14ac:dyDescent="0.25"/>
  <cols>
    <col min="2" max="2" width="11.5703125" bestFit="1" customWidth="1"/>
    <col min="3" max="3" width="21" bestFit="1" customWidth="1"/>
    <col min="4" max="4" width="10.5703125" bestFit="1" customWidth="1"/>
    <col min="5" max="5" width="11.7109375" bestFit="1" customWidth="1"/>
    <col min="6" max="6" width="53" bestFit="1" customWidth="1"/>
    <col min="7" max="7" width="27.42578125" bestFit="1" customWidth="1"/>
    <col min="8" max="8" width="22.28515625" bestFit="1" customWidth="1"/>
    <col min="9" max="9" width="34.140625" bestFit="1" customWidth="1"/>
    <col min="10" max="10" width="11.7109375" bestFit="1" customWidth="1"/>
    <col min="11" max="11" width="24" bestFit="1" customWidth="1"/>
    <col min="12" max="12" width="14" bestFit="1" customWidth="1"/>
    <col min="13" max="13" width="37.28515625" bestFit="1" customWidth="1"/>
    <col min="14" max="14" width="33.7109375" bestFit="1" customWidth="1"/>
    <col min="15" max="15" width="16.140625" customWidth="1"/>
    <col min="18" max="18" width="22.28515625" bestFit="1" customWidth="1"/>
    <col min="19" max="19" width="54.5703125" bestFit="1" customWidth="1"/>
    <col min="20" max="20" width="52.42578125" customWidth="1"/>
  </cols>
  <sheetData>
    <row r="1" spans="1:27" ht="17.25" x14ac:dyDescent="0.25">
      <c r="A1" s="7" t="s">
        <v>1614</v>
      </c>
      <c r="B1" s="8"/>
      <c r="C1" s="8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7.25" x14ac:dyDescent="0.25">
      <c r="A2" s="7" t="s">
        <v>1615</v>
      </c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7.25" x14ac:dyDescent="0.25">
      <c r="A3" s="7" t="s">
        <v>1616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7.25" x14ac:dyDescent="0.25">
      <c r="A4" s="7" t="s">
        <v>1617</v>
      </c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7.25" x14ac:dyDescent="0.25">
      <c r="A5" s="7" t="s">
        <v>1618</v>
      </c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  <c r="O5" s="9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7.25" x14ac:dyDescent="0.25">
      <c r="A6" s="7" t="s">
        <v>1619</v>
      </c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9"/>
      <c r="O6" s="9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7.25" x14ac:dyDescent="0.25">
      <c r="A7" s="10" t="s">
        <v>1620</v>
      </c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7.25" x14ac:dyDescent="0.25">
      <c r="A8" s="10" t="s">
        <v>1621</v>
      </c>
      <c r="B8" s="8"/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5">
      <c r="A9" s="2" t="s">
        <v>1622</v>
      </c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7.25" x14ac:dyDescent="0.25">
      <c r="A10" s="10" t="s">
        <v>1623</v>
      </c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7.25" x14ac:dyDescent="0.25">
      <c r="A11" s="10" t="s">
        <v>1624</v>
      </c>
      <c r="B11" s="8"/>
      <c r="C11" s="8"/>
      <c r="D11" s="8"/>
      <c r="E11" s="8"/>
      <c r="F11" s="8"/>
      <c r="G11" s="8"/>
      <c r="H11" s="8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7.25" x14ac:dyDescent="0.25">
      <c r="A12" s="7" t="s">
        <v>1625</v>
      </c>
      <c r="B12" s="8"/>
      <c r="C12" s="8"/>
      <c r="D12" s="8"/>
      <c r="E12" s="8"/>
      <c r="F12" s="8"/>
      <c r="G12" s="8"/>
      <c r="H12" s="8"/>
      <c r="I12" s="9"/>
      <c r="J12" s="9"/>
      <c r="K12" s="9"/>
      <c r="L12" s="9"/>
      <c r="M12" s="9"/>
      <c r="N12" s="9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7.25" x14ac:dyDescent="0.25">
      <c r="A13" s="7" t="s">
        <v>1626</v>
      </c>
      <c r="B13" s="8"/>
      <c r="C13" s="8"/>
      <c r="D13" s="8"/>
      <c r="E13" s="8"/>
      <c r="F13" s="8"/>
      <c r="G13" s="8"/>
      <c r="H13" s="8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5">
      <c r="A14" s="8"/>
      <c r="B14" s="8"/>
      <c r="C14" s="8"/>
      <c r="D14" s="8"/>
      <c r="E14" s="8"/>
      <c r="F14" s="8"/>
      <c r="G14" s="8"/>
      <c r="H14" s="8"/>
      <c r="I14" s="9"/>
      <c r="J14" s="9"/>
      <c r="K14" s="9"/>
      <c r="L14" s="9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23.25" x14ac:dyDescent="0.35">
      <c r="A15" s="11" t="s">
        <v>1627</v>
      </c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s="8"/>
      <c r="B16" s="8"/>
      <c r="C16" s="8"/>
      <c r="D16" s="8"/>
      <c r="E16" s="8"/>
      <c r="F16" s="8"/>
      <c r="G16" s="8"/>
      <c r="H16" s="8"/>
      <c r="I16" s="9"/>
      <c r="J16" s="9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  <c r="K17" s="9"/>
      <c r="L17" s="9"/>
      <c r="M17" s="9"/>
      <c r="N17" s="9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5">
      <c r="A18" s="8" t="s">
        <v>1628</v>
      </c>
      <c r="B18" s="8"/>
      <c r="C18" s="8"/>
      <c r="D18" s="8"/>
      <c r="E18" s="8"/>
      <c r="F18" s="8"/>
      <c r="G18" s="8"/>
      <c r="H18" s="8"/>
      <c r="I18" s="9" t="s">
        <v>1629</v>
      </c>
      <c r="J18" s="9"/>
      <c r="K18" s="9"/>
      <c r="L18" s="9"/>
      <c r="M18" s="9"/>
      <c r="N18" s="9"/>
      <c r="O18" s="9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5">
      <c r="A19" s="8"/>
      <c r="B19" s="8"/>
      <c r="C19" s="8"/>
      <c r="D19" s="8"/>
      <c r="E19" s="8"/>
      <c r="F19" s="8"/>
      <c r="G19" s="8"/>
      <c r="H19" s="8"/>
      <c r="I19" s="12" t="s">
        <v>1630</v>
      </c>
      <c r="J19" s="12" t="s">
        <v>31</v>
      </c>
      <c r="K19" s="12" t="s">
        <v>1171</v>
      </c>
      <c r="L19" s="12" t="s">
        <v>1173</v>
      </c>
      <c r="M19" s="12" t="s">
        <v>1174</v>
      </c>
      <c r="N19" s="12" t="s">
        <v>1631</v>
      </c>
      <c r="O19" s="12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5">
      <c r="A20" s="8" t="s">
        <v>0</v>
      </c>
      <c r="B20" s="8" t="s">
        <v>1</v>
      </c>
      <c r="C20" s="8" t="s">
        <v>2</v>
      </c>
      <c r="D20" s="8" t="s">
        <v>1632</v>
      </c>
      <c r="E20" s="8" t="s">
        <v>3</v>
      </c>
      <c r="F20" s="8" t="s">
        <v>4</v>
      </c>
      <c r="G20" s="8" t="s">
        <v>5</v>
      </c>
      <c r="H20" s="8" t="s">
        <v>1633</v>
      </c>
      <c r="I20" s="12" t="s">
        <v>1634</v>
      </c>
      <c r="J20" s="12" t="s">
        <v>1180</v>
      </c>
      <c r="K20" s="12" t="s">
        <v>1181</v>
      </c>
      <c r="L20" s="12" t="s">
        <v>1183</v>
      </c>
      <c r="M20" s="12" t="s">
        <v>1184</v>
      </c>
      <c r="N20" s="12" t="s">
        <v>1635</v>
      </c>
      <c r="O20" s="12" t="s">
        <v>1655</v>
      </c>
      <c r="P20" s="8" t="s">
        <v>1636</v>
      </c>
      <c r="Q20" s="8" t="s">
        <v>1637</v>
      </c>
      <c r="R20" t="s">
        <v>133</v>
      </c>
      <c r="S20" t="s">
        <v>134</v>
      </c>
      <c r="T20" t="s">
        <v>1638</v>
      </c>
      <c r="X20" s="8"/>
    </row>
    <row r="21" spans="1:27" x14ac:dyDescent="0.25">
      <c r="A21" s="8" t="s">
        <v>131</v>
      </c>
      <c r="B21" s="8">
        <v>2500103690</v>
      </c>
      <c r="C21" s="8" t="s">
        <v>133</v>
      </c>
      <c r="D21" s="8">
        <v>12700</v>
      </c>
      <c r="E21" s="8">
        <v>115600</v>
      </c>
      <c r="F21" s="8" t="s">
        <v>134</v>
      </c>
      <c r="G21" s="8" t="s">
        <v>135</v>
      </c>
      <c r="H21" s="8" t="s">
        <v>1109</v>
      </c>
      <c r="I21" s="12">
        <v>12700</v>
      </c>
      <c r="J21" s="12">
        <v>25001</v>
      </c>
      <c r="K21" s="12">
        <v>3690</v>
      </c>
      <c r="L21" s="12" t="s">
        <v>1579</v>
      </c>
      <c r="M21" s="12" t="s">
        <v>1580</v>
      </c>
      <c r="N21" s="12" t="s">
        <v>1638</v>
      </c>
      <c r="O21" s="9" t="s">
        <v>1109</v>
      </c>
      <c r="P21" s="8" t="b">
        <f>O21=H21</f>
        <v>1</v>
      </c>
      <c r="Q21" s="8" t="b">
        <f>I21=D21</f>
        <v>1</v>
      </c>
      <c r="R21" t="s">
        <v>290</v>
      </c>
      <c r="S21" t="s">
        <v>291</v>
      </c>
      <c r="T21" t="s">
        <v>1640</v>
      </c>
      <c r="X21" s="8"/>
    </row>
    <row r="22" spans="1:27" x14ac:dyDescent="0.25">
      <c r="A22" s="8" t="s">
        <v>131</v>
      </c>
      <c r="B22" s="8">
        <v>2500107175</v>
      </c>
      <c r="C22" s="8" t="s">
        <v>133</v>
      </c>
      <c r="D22" s="8">
        <v>12700</v>
      </c>
      <c r="E22" s="8">
        <v>115600</v>
      </c>
      <c r="F22" s="8" t="s">
        <v>134</v>
      </c>
      <c r="G22" s="8" t="s">
        <v>140</v>
      </c>
      <c r="H22" s="8" t="s">
        <v>816</v>
      </c>
      <c r="I22" s="12">
        <v>12700</v>
      </c>
      <c r="J22" s="12">
        <v>25001</v>
      </c>
      <c r="K22" s="12">
        <v>7175</v>
      </c>
      <c r="L22" s="12" t="s">
        <v>1579</v>
      </c>
      <c r="M22" s="12" t="s">
        <v>1582</v>
      </c>
      <c r="N22" s="12" t="s">
        <v>1638</v>
      </c>
      <c r="O22" s="9" t="s">
        <v>816</v>
      </c>
      <c r="P22" s="8" t="b">
        <f t="shared" ref="P22:P85" si="0">O22=H22</f>
        <v>1</v>
      </c>
      <c r="Q22" s="8" t="b">
        <f t="shared" ref="Q22:Q85" si="1">I22=D22</f>
        <v>1</v>
      </c>
      <c r="R22" t="s">
        <v>589</v>
      </c>
      <c r="S22" t="s">
        <v>590</v>
      </c>
      <c r="T22" t="s">
        <v>1640</v>
      </c>
      <c r="X22" s="8"/>
    </row>
    <row r="23" spans="1:27" x14ac:dyDescent="0.25">
      <c r="A23" s="8" t="s">
        <v>131</v>
      </c>
      <c r="B23" s="8">
        <v>2500107980</v>
      </c>
      <c r="C23" s="8" t="s">
        <v>133</v>
      </c>
      <c r="D23" s="8">
        <v>12700</v>
      </c>
      <c r="E23" s="8">
        <v>115600</v>
      </c>
      <c r="F23" s="8" t="s">
        <v>134</v>
      </c>
      <c r="G23" s="8" t="s">
        <v>142</v>
      </c>
      <c r="H23" s="8" t="s">
        <v>817</v>
      </c>
      <c r="I23" s="12">
        <v>12700</v>
      </c>
      <c r="J23" s="12">
        <v>25001</v>
      </c>
      <c r="K23" s="12">
        <v>7980</v>
      </c>
      <c r="L23" s="12" t="s">
        <v>1579</v>
      </c>
      <c r="M23" s="12" t="s">
        <v>1586</v>
      </c>
      <c r="N23" s="12" t="s">
        <v>1638</v>
      </c>
      <c r="O23" s="9" t="s">
        <v>817</v>
      </c>
      <c r="P23" s="8" t="b">
        <f t="shared" si="0"/>
        <v>1</v>
      </c>
      <c r="Q23" s="8" t="b">
        <f t="shared" si="1"/>
        <v>1</v>
      </c>
      <c r="R23" t="s">
        <v>295</v>
      </c>
      <c r="S23" t="s">
        <v>296</v>
      </c>
      <c r="T23" t="s">
        <v>1640</v>
      </c>
      <c r="X23" s="8"/>
    </row>
    <row r="24" spans="1:27" x14ac:dyDescent="0.25">
      <c r="A24" s="8" t="s">
        <v>131</v>
      </c>
      <c r="B24" s="8">
        <v>2500112995</v>
      </c>
      <c r="C24" s="8" t="s">
        <v>133</v>
      </c>
      <c r="D24" s="8">
        <v>12700</v>
      </c>
      <c r="E24" s="8">
        <v>115600</v>
      </c>
      <c r="F24" s="8" t="s">
        <v>134</v>
      </c>
      <c r="G24" s="8" t="s">
        <v>144</v>
      </c>
      <c r="H24" s="8" t="s">
        <v>818</v>
      </c>
      <c r="I24" s="12">
        <v>12700</v>
      </c>
      <c r="J24" s="12">
        <v>25001</v>
      </c>
      <c r="K24" s="12">
        <v>12995</v>
      </c>
      <c r="L24" s="12" t="s">
        <v>1579</v>
      </c>
      <c r="M24" s="12" t="s">
        <v>1588</v>
      </c>
      <c r="N24" s="12" t="s">
        <v>1638</v>
      </c>
      <c r="O24" s="9" t="s">
        <v>818</v>
      </c>
      <c r="P24" s="8" t="b">
        <f t="shared" si="0"/>
        <v>1</v>
      </c>
      <c r="Q24" s="8" t="b">
        <f t="shared" si="1"/>
        <v>1</v>
      </c>
      <c r="R24" t="s">
        <v>498</v>
      </c>
      <c r="S24" t="s">
        <v>499</v>
      </c>
      <c r="T24" t="s">
        <v>1640</v>
      </c>
      <c r="X24" s="8"/>
    </row>
    <row r="25" spans="1:27" x14ac:dyDescent="0.25">
      <c r="A25" s="8" t="s">
        <v>131</v>
      </c>
      <c r="B25" s="8">
        <v>2500116775</v>
      </c>
      <c r="C25" s="8" t="s">
        <v>133</v>
      </c>
      <c r="D25" s="8">
        <v>12700</v>
      </c>
      <c r="E25" s="8">
        <v>115600</v>
      </c>
      <c r="F25" s="8" t="s">
        <v>134</v>
      </c>
      <c r="G25" s="8" t="s">
        <v>146</v>
      </c>
      <c r="H25" s="8" t="s">
        <v>819</v>
      </c>
      <c r="I25" s="12">
        <v>12700</v>
      </c>
      <c r="J25" s="12">
        <v>25001</v>
      </c>
      <c r="K25" s="12">
        <v>16775</v>
      </c>
      <c r="L25" s="12" t="s">
        <v>1579</v>
      </c>
      <c r="M25" s="12" t="s">
        <v>1589</v>
      </c>
      <c r="N25" s="12" t="s">
        <v>1638</v>
      </c>
      <c r="O25" s="9" t="s">
        <v>819</v>
      </c>
      <c r="P25" s="8" t="b">
        <f t="shared" si="0"/>
        <v>1</v>
      </c>
      <c r="Q25" s="8" t="b">
        <f t="shared" si="1"/>
        <v>1</v>
      </c>
      <c r="R25" t="s">
        <v>166</v>
      </c>
      <c r="S25" t="s">
        <v>167</v>
      </c>
      <c r="T25" t="s">
        <v>1641</v>
      </c>
      <c r="X25" s="8"/>
    </row>
    <row r="26" spans="1:27" x14ac:dyDescent="0.25">
      <c r="A26" s="8" t="s">
        <v>131</v>
      </c>
      <c r="B26" s="8">
        <v>2500119295</v>
      </c>
      <c r="C26" s="8" t="s">
        <v>133</v>
      </c>
      <c r="D26" s="8">
        <v>12700</v>
      </c>
      <c r="E26" s="8">
        <v>115600</v>
      </c>
      <c r="F26" s="8" t="s">
        <v>134</v>
      </c>
      <c r="G26" s="8" t="s">
        <v>148</v>
      </c>
      <c r="H26" s="8" t="s">
        <v>820</v>
      </c>
      <c r="I26" s="12">
        <v>12700</v>
      </c>
      <c r="J26" s="12">
        <v>25001</v>
      </c>
      <c r="K26" s="12">
        <v>19295</v>
      </c>
      <c r="L26" s="12" t="s">
        <v>1579</v>
      </c>
      <c r="M26" s="12" t="s">
        <v>1590</v>
      </c>
      <c r="N26" s="12" t="s">
        <v>1638</v>
      </c>
      <c r="O26" s="9" t="s">
        <v>820</v>
      </c>
      <c r="P26" s="8" t="b">
        <f t="shared" si="0"/>
        <v>1</v>
      </c>
      <c r="Q26" s="8" t="b">
        <f t="shared" si="1"/>
        <v>1</v>
      </c>
      <c r="R26" t="s">
        <v>171</v>
      </c>
      <c r="S26" t="s">
        <v>172</v>
      </c>
      <c r="T26" t="s">
        <v>1641</v>
      </c>
      <c r="X26" s="8"/>
    </row>
    <row r="27" spans="1:27" x14ac:dyDescent="0.25">
      <c r="A27" s="8" t="s">
        <v>131</v>
      </c>
      <c r="B27" s="8">
        <v>2500123105</v>
      </c>
      <c r="C27" s="8" t="s">
        <v>133</v>
      </c>
      <c r="D27" s="8">
        <v>12700</v>
      </c>
      <c r="E27" s="8">
        <v>115600</v>
      </c>
      <c r="F27" s="8" t="s">
        <v>134</v>
      </c>
      <c r="G27" s="8" t="s">
        <v>100</v>
      </c>
      <c r="H27" s="8" t="s">
        <v>821</v>
      </c>
      <c r="I27" s="12">
        <v>12700</v>
      </c>
      <c r="J27" s="12">
        <v>25001</v>
      </c>
      <c r="K27" s="12">
        <v>23105</v>
      </c>
      <c r="L27" s="12" t="s">
        <v>1579</v>
      </c>
      <c r="M27" s="12" t="s">
        <v>1583</v>
      </c>
      <c r="N27" s="12" t="s">
        <v>1638</v>
      </c>
      <c r="O27" s="9" t="s">
        <v>821</v>
      </c>
      <c r="P27" s="8" t="b">
        <f t="shared" si="0"/>
        <v>1</v>
      </c>
      <c r="Q27" s="8" t="b">
        <f t="shared" si="1"/>
        <v>1</v>
      </c>
      <c r="R27" t="s">
        <v>232</v>
      </c>
      <c r="S27" t="s">
        <v>233</v>
      </c>
      <c r="T27" t="s">
        <v>1642</v>
      </c>
      <c r="X27" s="8"/>
    </row>
    <row r="28" spans="1:27" x14ac:dyDescent="0.25">
      <c r="A28" s="8" t="s">
        <v>131</v>
      </c>
      <c r="B28" s="8">
        <v>2500129020</v>
      </c>
      <c r="C28" s="8" t="s">
        <v>133</v>
      </c>
      <c r="D28" s="8">
        <v>12700</v>
      </c>
      <c r="E28" s="8">
        <v>115600</v>
      </c>
      <c r="F28" s="8" t="s">
        <v>134</v>
      </c>
      <c r="G28" s="8" t="s">
        <v>151</v>
      </c>
      <c r="H28" s="8" t="s">
        <v>822</v>
      </c>
      <c r="I28" s="12">
        <v>12700</v>
      </c>
      <c r="J28" s="12">
        <v>25001</v>
      </c>
      <c r="K28" s="12">
        <v>29020</v>
      </c>
      <c r="L28" s="12" t="s">
        <v>1579</v>
      </c>
      <c r="M28" s="12" t="s">
        <v>1591</v>
      </c>
      <c r="N28" s="12" t="s">
        <v>1638</v>
      </c>
      <c r="O28" s="9" t="s">
        <v>822</v>
      </c>
      <c r="P28" s="8" t="b">
        <f t="shared" si="0"/>
        <v>1</v>
      </c>
      <c r="Q28" s="8" t="b">
        <f t="shared" si="1"/>
        <v>1</v>
      </c>
      <c r="R28" t="s">
        <v>236</v>
      </c>
      <c r="S28" t="s">
        <v>237</v>
      </c>
      <c r="T28" t="s">
        <v>1642</v>
      </c>
      <c r="X28" s="8"/>
    </row>
    <row r="29" spans="1:27" x14ac:dyDescent="0.25">
      <c r="A29" s="8" t="s">
        <v>131</v>
      </c>
      <c r="B29" s="8">
        <v>2500139100</v>
      </c>
      <c r="C29" s="8" t="s">
        <v>133</v>
      </c>
      <c r="D29" s="8">
        <v>12700</v>
      </c>
      <c r="E29" s="8">
        <v>115600</v>
      </c>
      <c r="F29" s="8" t="s">
        <v>134</v>
      </c>
      <c r="G29" s="8" t="s">
        <v>153</v>
      </c>
      <c r="H29" s="8" t="s">
        <v>823</v>
      </c>
      <c r="I29" s="12">
        <v>12700</v>
      </c>
      <c r="J29" s="12">
        <v>25001</v>
      </c>
      <c r="K29" s="12">
        <v>39100</v>
      </c>
      <c r="L29" s="12" t="s">
        <v>1579</v>
      </c>
      <c r="M29" s="12" t="s">
        <v>1584</v>
      </c>
      <c r="N29" s="12" t="s">
        <v>1638</v>
      </c>
      <c r="O29" s="9" t="s">
        <v>823</v>
      </c>
      <c r="P29" s="8" t="b">
        <f t="shared" si="0"/>
        <v>1</v>
      </c>
      <c r="Q29" s="8" t="b">
        <f t="shared" si="1"/>
        <v>1</v>
      </c>
      <c r="R29" t="s">
        <v>244</v>
      </c>
      <c r="S29" t="s">
        <v>245</v>
      </c>
      <c r="T29" t="s">
        <v>1642</v>
      </c>
      <c r="X29" s="8"/>
    </row>
    <row r="30" spans="1:27" x14ac:dyDescent="0.25">
      <c r="A30" s="8" t="s">
        <v>131</v>
      </c>
      <c r="B30" s="8">
        <v>2500151440</v>
      </c>
      <c r="C30" s="8" t="s">
        <v>133</v>
      </c>
      <c r="D30" s="8">
        <v>12700</v>
      </c>
      <c r="E30" s="8">
        <v>115600</v>
      </c>
      <c r="F30" s="8" t="s">
        <v>134</v>
      </c>
      <c r="G30" s="8" t="s">
        <v>155</v>
      </c>
      <c r="H30" s="8" t="s">
        <v>824</v>
      </c>
      <c r="I30" s="12">
        <v>12700</v>
      </c>
      <c r="J30" s="12">
        <v>25001</v>
      </c>
      <c r="K30" s="12">
        <v>51440</v>
      </c>
      <c r="L30" s="12" t="s">
        <v>1579</v>
      </c>
      <c r="M30" s="12" t="s">
        <v>1592</v>
      </c>
      <c r="N30" s="12" t="s">
        <v>1638</v>
      </c>
      <c r="O30" s="9" t="s">
        <v>824</v>
      </c>
      <c r="P30" s="8" t="b">
        <f t="shared" si="0"/>
        <v>1</v>
      </c>
      <c r="Q30" s="8" t="b">
        <f t="shared" si="1"/>
        <v>1</v>
      </c>
      <c r="R30" t="s">
        <v>227</v>
      </c>
      <c r="S30" t="s">
        <v>228</v>
      </c>
      <c r="T30" t="s">
        <v>1642</v>
      </c>
      <c r="X30" s="8"/>
    </row>
    <row r="31" spans="1:27" x14ac:dyDescent="0.25">
      <c r="A31" s="8" t="s">
        <v>131</v>
      </c>
      <c r="B31" s="8">
        <v>2500155500</v>
      </c>
      <c r="C31" s="8" t="s">
        <v>133</v>
      </c>
      <c r="D31" s="8">
        <v>12700</v>
      </c>
      <c r="E31" s="8">
        <v>115600</v>
      </c>
      <c r="F31" s="8" t="s">
        <v>134</v>
      </c>
      <c r="G31" s="8" t="s">
        <v>157</v>
      </c>
      <c r="H31" s="8" t="s">
        <v>825</v>
      </c>
      <c r="I31" s="12">
        <v>12700</v>
      </c>
      <c r="J31" s="12">
        <v>25001</v>
      </c>
      <c r="K31" s="12">
        <v>55500</v>
      </c>
      <c r="L31" s="12" t="s">
        <v>1579</v>
      </c>
      <c r="M31" s="12" t="s">
        <v>1593</v>
      </c>
      <c r="N31" s="12" t="s">
        <v>1638</v>
      </c>
      <c r="O31" s="9" t="s">
        <v>825</v>
      </c>
      <c r="P31" s="8" t="b">
        <f t="shared" si="0"/>
        <v>1</v>
      </c>
      <c r="Q31" s="8" t="b">
        <f t="shared" si="1"/>
        <v>1</v>
      </c>
      <c r="R31" t="s">
        <v>357</v>
      </c>
      <c r="S31" t="s">
        <v>358</v>
      </c>
      <c r="T31" t="s">
        <v>1643</v>
      </c>
      <c r="X31" s="8"/>
    </row>
    <row r="32" spans="1:27" x14ac:dyDescent="0.25">
      <c r="A32" s="8" t="s">
        <v>131</v>
      </c>
      <c r="B32" s="8">
        <v>2500159735</v>
      </c>
      <c r="C32" s="8" t="s">
        <v>133</v>
      </c>
      <c r="D32" s="8">
        <v>12700</v>
      </c>
      <c r="E32" s="8">
        <v>115600</v>
      </c>
      <c r="F32" s="8" t="s">
        <v>134</v>
      </c>
      <c r="G32" s="8" t="s">
        <v>159</v>
      </c>
      <c r="H32" s="8" t="s">
        <v>826</v>
      </c>
      <c r="I32" s="12">
        <v>12700</v>
      </c>
      <c r="J32" s="12">
        <v>25001</v>
      </c>
      <c r="K32" s="12">
        <v>59735</v>
      </c>
      <c r="L32" s="12" t="s">
        <v>1579</v>
      </c>
      <c r="M32" s="12" t="s">
        <v>1585</v>
      </c>
      <c r="N32" s="12" t="s">
        <v>1638</v>
      </c>
      <c r="O32" s="9" t="s">
        <v>826</v>
      </c>
      <c r="P32" s="8" t="b">
        <f t="shared" si="0"/>
        <v>1</v>
      </c>
      <c r="Q32" s="8" t="b">
        <f t="shared" si="1"/>
        <v>1</v>
      </c>
      <c r="R32" t="s">
        <v>408</v>
      </c>
      <c r="S32" t="s">
        <v>409</v>
      </c>
      <c r="T32" t="s">
        <v>1643</v>
      </c>
      <c r="X32" s="8"/>
    </row>
    <row r="33" spans="1:27" x14ac:dyDescent="0.25">
      <c r="A33" s="8" t="s">
        <v>131</v>
      </c>
      <c r="B33" s="8">
        <v>2500170605</v>
      </c>
      <c r="C33" s="8" t="s">
        <v>133</v>
      </c>
      <c r="D33" s="8">
        <v>12700</v>
      </c>
      <c r="E33" s="8">
        <v>115600</v>
      </c>
      <c r="F33" s="8" t="s">
        <v>134</v>
      </c>
      <c r="G33" s="8" t="s">
        <v>161</v>
      </c>
      <c r="H33" s="8" t="s">
        <v>827</v>
      </c>
      <c r="I33" s="12">
        <v>12700</v>
      </c>
      <c r="J33" s="12">
        <v>25001</v>
      </c>
      <c r="K33" s="12">
        <v>70605</v>
      </c>
      <c r="L33" s="12" t="s">
        <v>1579</v>
      </c>
      <c r="M33" s="12" t="s">
        <v>1594</v>
      </c>
      <c r="N33" s="12" t="s">
        <v>1638</v>
      </c>
      <c r="O33" s="9" t="s">
        <v>827</v>
      </c>
      <c r="P33" s="8" t="b">
        <f t="shared" si="0"/>
        <v>1</v>
      </c>
      <c r="Q33" s="8" t="b">
        <f t="shared" si="1"/>
        <v>1</v>
      </c>
      <c r="R33" t="s">
        <v>707</v>
      </c>
      <c r="S33" t="s">
        <v>708</v>
      </c>
      <c r="T33" t="s">
        <v>1645</v>
      </c>
      <c r="X33" s="8"/>
    </row>
    <row r="34" spans="1:27" x14ac:dyDescent="0.25">
      <c r="A34" s="8" t="s">
        <v>131</v>
      </c>
      <c r="B34" s="8">
        <v>2500174385</v>
      </c>
      <c r="C34" s="8" t="s">
        <v>133</v>
      </c>
      <c r="D34" s="8">
        <v>12700</v>
      </c>
      <c r="E34" s="8">
        <v>115600</v>
      </c>
      <c r="F34" s="8" t="s">
        <v>134</v>
      </c>
      <c r="G34" s="8" t="s">
        <v>163</v>
      </c>
      <c r="H34" s="8" t="s">
        <v>828</v>
      </c>
      <c r="I34" s="12">
        <v>12700</v>
      </c>
      <c r="J34" s="12">
        <v>25001</v>
      </c>
      <c r="K34" s="12">
        <v>74385</v>
      </c>
      <c r="L34" s="12" t="s">
        <v>1579</v>
      </c>
      <c r="M34" s="12" t="s">
        <v>1595</v>
      </c>
      <c r="N34" s="12" t="s">
        <v>1638</v>
      </c>
      <c r="O34" s="9" t="s">
        <v>828</v>
      </c>
      <c r="P34" s="8" t="b">
        <f t="shared" si="0"/>
        <v>1</v>
      </c>
      <c r="Q34" s="8" t="b">
        <f t="shared" si="1"/>
        <v>1</v>
      </c>
      <c r="R34" t="s">
        <v>713</v>
      </c>
      <c r="S34" t="s">
        <v>714</v>
      </c>
      <c r="T34" t="s">
        <v>1645</v>
      </c>
      <c r="X34" s="8"/>
    </row>
    <row r="35" spans="1:27" x14ac:dyDescent="0.25">
      <c r="A35" s="8" t="s">
        <v>131</v>
      </c>
      <c r="B35" s="8">
        <v>2500182525</v>
      </c>
      <c r="C35" s="8" t="s">
        <v>133</v>
      </c>
      <c r="D35" s="8">
        <v>12700</v>
      </c>
      <c r="E35" s="8">
        <v>115600</v>
      </c>
      <c r="F35" s="8" t="s">
        <v>134</v>
      </c>
      <c r="G35" s="8" t="s">
        <v>101</v>
      </c>
      <c r="H35" s="8" t="s">
        <v>829</v>
      </c>
      <c r="I35" s="12">
        <v>12700</v>
      </c>
      <c r="J35" s="12">
        <v>25001</v>
      </c>
      <c r="K35" s="12">
        <v>82525</v>
      </c>
      <c r="L35" s="12" t="s">
        <v>1579</v>
      </c>
      <c r="M35" s="12" t="s">
        <v>1596</v>
      </c>
      <c r="N35" s="12" t="s">
        <v>1638</v>
      </c>
      <c r="O35" s="9" t="s">
        <v>829</v>
      </c>
      <c r="P35" s="8" t="b">
        <f t="shared" si="0"/>
        <v>1</v>
      </c>
      <c r="Q35" s="8" t="b">
        <f t="shared" si="1"/>
        <v>1</v>
      </c>
      <c r="R35" t="s">
        <v>699</v>
      </c>
      <c r="S35" t="s">
        <v>700</v>
      </c>
      <c r="T35" t="s">
        <v>1645</v>
      </c>
      <c r="X35" s="8"/>
    </row>
    <row r="36" spans="1:27" x14ac:dyDescent="0.25">
      <c r="A36" s="8" t="s">
        <v>131</v>
      </c>
      <c r="B36" s="8">
        <v>2501700380</v>
      </c>
      <c r="C36" s="8" t="s">
        <v>290</v>
      </c>
      <c r="D36" s="8">
        <v>14460</v>
      </c>
      <c r="E36" s="8">
        <v>140200</v>
      </c>
      <c r="F36" s="8" t="s">
        <v>291</v>
      </c>
      <c r="G36" s="8" t="s">
        <v>129</v>
      </c>
      <c r="H36" s="8" t="s">
        <v>964</v>
      </c>
      <c r="I36" s="12">
        <v>14460</v>
      </c>
      <c r="J36" s="12">
        <v>25017</v>
      </c>
      <c r="K36" s="12">
        <v>380</v>
      </c>
      <c r="L36" s="12" t="s">
        <v>1367</v>
      </c>
      <c r="M36" s="12" t="s">
        <v>1385</v>
      </c>
      <c r="N36" s="12" t="s">
        <v>1640</v>
      </c>
      <c r="O36" s="9" t="s">
        <v>964</v>
      </c>
      <c r="P36" s="8" t="b">
        <f t="shared" si="0"/>
        <v>1</v>
      </c>
      <c r="Q36" s="8" t="b">
        <f t="shared" si="1"/>
        <v>1</v>
      </c>
      <c r="R36" t="s">
        <v>703</v>
      </c>
      <c r="S36" t="s">
        <v>704</v>
      </c>
      <c r="T36" t="s">
        <v>1645</v>
      </c>
      <c r="X36" s="8"/>
    </row>
    <row r="37" spans="1:27" x14ac:dyDescent="0.25">
      <c r="A37" s="8" t="s">
        <v>131</v>
      </c>
      <c r="B37" s="8">
        <v>2500901260</v>
      </c>
      <c r="C37" s="8" t="s">
        <v>290</v>
      </c>
      <c r="D37" s="8">
        <v>14460</v>
      </c>
      <c r="E37" s="8">
        <v>140200</v>
      </c>
      <c r="F37" s="8" t="s">
        <v>291</v>
      </c>
      <c r="G37" s="8" t="s">
        <v>292</v>
      </c>
      <c r="H37" s="8" t="s">
        <v>1116</v>
      </c>
      <c r="I37" s="12">
        <v>14460</v>
      </c>
      <c r="J37" s="12">
        <v>25009</v>
      </c>
      <c r="K37" s="12">
        <v>1260</v>
      </c>
      <c r="L37" s="12" t="s">
        <v>1435</v>
      </c>
      <c r="M37" s="12" t="s">
        <v>1442</v>
      </c>
      <c r="N37" s="12" t="s">
        <v>1640</v>
      </c>
      <c r="O37" s="9" t="s">
        <v>1116</v>
      </c>
      <c r="P37" s="8" t="b">
        <f t="shared" si="0"/>
        <v>1</v>
      </c>
      <c r="Q37" s="8" t="b">
        <f t="shared" si="1"/>
        <v>1</v>
      </c>
      <c r="R37" t="s">
        <v>273</v>
      </c>
      <c r="S37" t="s">
        <v>274</v>
      </c>
      <c r="T37" t="s">
        <v>1644</v>
      </c>
      <c r="X37" s="8"/>
    </row>
    <row r="38" spans="1:27" x14ac:dyDescent="0.25">
      <c r="A38" s="8" t="s">
        <v>131</v>
      </c>
      <c r="B38" s="8">
        <v>2501701605</v>
      </c>
      <c r="C38" s="8" t="s">
        <v>290</v>
      </c>
      <c r="D38" s="8">
        <v>14460</v>
      </c>
      <c r="E38" s="8">
        <v>140200</v>
      </c>
      <c r="F38" s="8" t="s">
        <v>291</v>
      </c>
      <c r="G38" s="8" t="s">
        <v>488</v>
      </c>
      <c r="H38" s="8" t="s">
        <v>965</v>
      </c>
      <c r="I38" s="12">
        <v>14460</v>
      </c>
      <c r="J38" s="12">
        <v>25017</v>
      </c>
      <c r="K38" s="12">
        <v>1605</v>
      </c>
      <c r="L38" s="12" t="s">
        <v>1367</v>
      </c>
      <c r="M38" s="12" t="s">
        <v>1428</v>
      </c>
      <c r="N38" s="12" t="s">
        <v>1640</v>
      </c>
      <c r="O38" s="9" t="s">
        <v>965</v>
      </c>
      <c r="P38" s="8" t="b">
        <f t="shared" si="0"/>
        <v>1</v>
      </c>
      <c r="Q38" s="8" t="b">
        <f t="shared" si="1"/>
        <v>1</v>
      </c>
      <c r="R38" t="s">
        <v>584</v>
      </c>
      <c r="S38" t="s">
        <v>585</v>
      </c>
      <c r="T38" t="s">
        <v>1639</v>
      </c>
      <c r="X38" s="8"/>
    </row>
    <row r="39" spans="1:27" x14ac:dyDescent="0.25">
      <c r="A39" s="8" t="s">
        <v>131</v>
      </c>
      <c r="B39" s="8">
        <v>2501701955</v>
      </c>
      <c r="C39" s="8" t="s">
        <v>290</v>
      </c>
      <c r="D39" s="8">
        <v>14460</v>
      </c>
      <c r="E39" s="8">
        <v>140200</v>
      </c>
      <c r="F39" s="8" t="s">
        <v>291</v>
      </c>
      <c r="G39" s="8" t="s">
        <v>490</v>
      </c>
      <c r="H39" s="8" t="s">
        <v>966</v>
      </c>
      <c r="I39" s="12">
        <v>14460</v>
      </c>
      <c r="J39" s="12">
        <v>25017</v>
      </c>
      <c r="K39" s="12">
        <v>1955</v>
      </c>
      <c r="L39" s="12" t="s">
        <v>1367</v>
      </c>
      <c r="M39" s="12" t="s">
        <v>1368</v>
      </c>
      <c r="N39" s="12" t="s">
        <v>1640</v>
      </c>
      <c r="O39" s="9" t="s">
        <v>966</v>
      </c>
      <c r="P39" s="8" t="b">
        <f t="shared" si="0"/>
        <v>1</v>
      </c>
      <c r="Q39" s="8" t="b">
        <f t="shared" si="1"/>
        <v>1</v>
      </c>
      <c r="X39" s="8"/>
    </row>
    <row r="40" spans="1:27" x14ac:dyDescent="0.25">
      <c r="A40" s="8" t="s">
        <v>131</v>
      </c>
      <c r="B40" s="8">
        <v>2501702130</v>
      </c>
      <c r="C40" s="8" t="s">
        <v>290</v>
      </c>
      <c r="D40" s="8">
        <v>14460</v>
      </c>
      <c r="E40" s="8">
        <v>140200</v>
      </c>
      <c r="F40" s="8" t="s">
        <v>291</v>
      </c>
      <c r="G40" s="8" t="s">
        <v>97</v>
      </c>
      <c r="H40" s="8" t="s">
        <v>967</v>
      </c>
      <c r="I40" s="12">
        <v>14460</v>
      </c>
      <c r="J40" s="12">
        <v>25017</v>
      </c>
      <c r="K40" s="12">
        <v>2130</v>
      </c>
      <c r="L40" s="12" t="s">
        <v>1367</v>
      </c>
      <c r="M40" s="12" t="s">
        <v>1398</v>
      </c>
      <c r="N40" s="12" t="s">
        <v>1640</v>
      </c>
      <c r="O40" s="9" t="s">
        <v>967</v>
      </c>
      <c r="P40" s="8" t="b">
        <f t="shared" si="0"/>
        <v>1</v>
      </c>
      <c r="Q40" s="8" t="b">
        <f t="shared" si="1"/>
        <v>1</v>
      </c>
      <c r="X40" s="8"/>
    </row>
    <row r="41" spans="1:27" x14ac:dyDescent="0.25">
      <c r="A41" s="8" t="s">
        <v>131</v>
      </c>
      <c r="B41" s="8">
        <v>2501703005</v>
      </c>
      <c r="C41" s="8" t="s">
        <v>290</v>
      </c>
      <c r="D41" s="8">
        <v>14460</v>
      </c>
      <c r="E41" s="8">
        <v>140200</v>
      </c>
      <c r="F41" s="8" t="s">
        <v>291</v>
      </c>
      <c r="G41" s="8" t="s">
        <v>493</v>
      </c>
      <c r="H41" s="8" t="s">
        <v>968</v>
      </c>
      <c r="I41" s="12">
        <v>14460</v>
      </c>
      <c r="J41" s="12">
        <v>25017</v>
      </c>
      <c r="K41" s="12">
        <v>3005</v>
      </c>
      <c r="L41" s="12" t="s">
        <v>1367</v>
      </c>
      <c r="M41" s="12" t="s">
        <v>1370</v>
      </c>
      <c r="N41" s="12" t="s">
        <v>1640</v>
      </c>
      <c r="O41" s="9" t="s">
        <v>968</v>
      </c>
      <c r="P41" s="8" t="b">
        <f t="shared" si="0"/>
        <v>1</v>
      </c>
      <c r="Q41" s="8" t="b">
        <f t="shared" si="1"/>
        <v>1</v>
      </c>
      <c r="X41" s="8"/>
      <c r="Y41" s="8"/>
      <c r="Z41" s="8"/>
      <c r="AA41" s="8"/>
    </row>
    <row r="42" spans="1:27" x14ac:dyDescent="0.25">
      <c r="A42" s="8" t="s">
        <v>131</v>
      </c>
      <c r="B42" s="8">
        <v>2501704615</v>
      </c>
      <c r="C42" s="8" t="s">
        <v>290</v>
      </c>
      <c r="D42" s="8">
        <v>14460</v>
      </c>
      <c r="E42" s="8">
        <v>140200</v>
      </c>
      <c r="F42" s="8" t="s">
        <v>291</v>
      </c>
      <c r="G42" s="8" t="s">
        <v>495</v>
      </c>
      <c r="H42" s="8" t="s">
        <v>969</v>
      </c>
      <c r="I42" s="12">
        <v>14460</v>
      </c>
      <c r="J42" s="12">
        <v>25017</v>
      </c>
      <c r="K42" s="12">
        <v>4615</v>
      </c>
      <c r="L42" s="12" t="s">
        <v>1367</v>
      </c>
      <c r="M42" s="12" t="s">
        <v>1405</v>
      </c>
      <c r="N42" s="12" t="s">
        <v>1640</v>
      </c>
      <c r="O42" s="9" t="s">
        <v>969</v>
      </c>
      <c r="P42" s="8" t="b">
        <f t="shared" si="0"/>
        <v>1</v>
      </c>
      <c r="Q42" s="8" t="b">
        <f t="shared" si="1"/>
        <v>1</v>
      </c>
      <c r="X42" s="8"/>
      <c r="Y42" s="8"/>
      <c r="Z42" s="8"/>
      <c r="AA42" s="8"/>
    </row>
    <row r="43" spans="1:27" x14ac:dyDescent="0.25">
      <c r="A43" s="8" t="s">
        <v>131</v>
      </c>
      <c r="B43" s="8">
        <v>2502104930</v>
      </c>
      <c r="C43" s="8" t="s">
        <v>290</v>
      </c>
      <c r="D43" s="8">
        <v>14460</v>
      </c>
      <c r="E43" s="8">
        <v>140200</v>
      </c>
      <c r="F43" s="8" t="s">
        <v>291</v>
      </c>
      <c r="G43" s="8" t="s">
        <v>593</v>
      </c>
      <c r="H43" s="8" t="s">
        <v>1007</v>
      </c>
      <c r="I43" s="12">
        <v>14460</v>
      </c>
      <c r="J43" s="12">
        <v>25021</v>
      </c>
      <c r="K43" s="12">
        <v>4930</v>
      </c>
      <c r="L43" s="12" t="s">
        <v>1487</v>
      </c>
      <c r="M43" s="12" t="s">
        <v>1514</v>
      </c>
      <c r="N43" s="12" t="s">
        <v>1640</v>
      </c>
      <c r="O43" s="9" t="s">
        <v>1007</v>
      </c>
      <c r="P43" s="8" t="b">
        <f t="shared" si="0"/>
        <v>1</v>
      </c>
      <c r="Q43" s="8" t="b">
        <f t="shared" si="1"/>
        <v>1</v>
      </c>
      <c r="X43" s="8"/>
      <c r="Y43" s="8"/>
      <c r="Z43" s="8"/>
      <c r="AA43" s="8"/>
    </row>
    <row r="44" spans="1:27" x14ac:dyDescent="0.25">
      <c r="A44" s="8" t="s">
        <v>131</v>
      </c>
      <c r="B44" s="8">
        <v>2501705070</v>
      </c>
      <c r="C44" s="8" t="s">
        <v>290</v>
      </c>
      <c r="D44" s="8">
        <v>14460</v>
      </c>
      <c r="E44" s="8">
        <v>140200</v>
      </c>
      <c r="F44" s="8" t="s">
        <v>291</v>
      </c>
      <c r="G44" s="8" t="s">
        <v>123</v>
      </c>
      <c r="H44" s="8" t="s">
        <v>970</v>
      </c>
      <c r="I44" s="12">
        <v>14460</v>
      </c>
      <c r="J44" s="12">
        <v>25017</v>
      </c>
      <c r="K44" s="12">
        <v>5070</v>
      </c>
      <c r="L44" s="12" t="s">
        <v>1367</v>
      </c>
      <c r="M44" s="12" t="s">
        <v>1430</v>
      </c>
      <c r="N44" s="12" t="s">
        <v>1640</v>
      </c>
      <c r="O44" s="9" t="s">
        <v>970</v>
      </c>
      <c r="P44" s="8" t="b">
        <f t="shared" si="0"/>
        <v>1</v>
      </c>
      <c r="Q44" s="8" t="b">
        <f t="shared" si="1"/>
        <v>1</v>
      </c>
      <c r="X44" s="8"/>
      <c r="Y44" s="8"/>
      <c r="Z44" s="8"/>
      <c r="AA44" s="8"/>
    </row>
    <row r="45" spans="1:27" x14ac:dyDescent="0.25">
      <c r="A45" s="8" t="s">
        <v>131</v>
      </c>
      <c r="B45" s="8">
        <v>2500905595</v>
      </c>
      <c r="C45" s="8" t="s">
        <v>290</v>
      </c>
      <c r="D45" s="8">
        <v>14460</v>
      </c>
      <c r="E45" s="8">
        <v>140200</v>
      </c>
      <c r="F45" s="8" t="s">
        <v>291</v>
      </c>
      <c r="G45" s="8" t="s">
        <v>298</v>
      </c>
      <c r="H45" s="8" t="s">
        <v>1117</v>
      </c>
      <c r="I45" s="12">
        <v>14460</v>
      </c>
      <c r="J45" s="12">
        <v>25009</v>
      </c>
      <c r="K45" s="12">
        <v>5595</v>
      </c>
      <c r="L45" s="12" t="s">
        <v>1435</v>
      </c>
      <c r="M45" s="12" t="s">
        <v>1468</v>
      </c>
      <c r="N45" s="12" t="s">
        <v>1640</v>
      </c>
      <c r="O45" s="9" t="s">
        <v>1117</v>
      </c>
      <c r="P45" s="8" t="b">
        <f t="shared" si="0"/>
        <v>1</v>
      </c>
      <c r="Q45" s="8" t="b">
        <f t="shared" si="1"/>
        <v>1</v>
      </c>
      <c r="X45" s="8"/>
      <c r="Y45" s="8"/>
      <c r="Z45" s="8"/>
      <c r="AA45" s="8"/>
    </row>
    <row r="46" spans="1:27" x14ac:dyDescent="0.25">
      <c r="A46" s="8" t="s">
        <v>131</v>
      </c>
      <c r="B46" s="8">
        <v>2502507000</v>
      </c>
      <c r="C46" s="8" t="s">
        <v>290</v>
      </c>
      <c r="D46" s="8">
        <v>14460</v>
      </c>
      <c r="E46" s="8">
        <v>140200</v>
      </c>
      <c r="F46" s="8" t="s">
        <v>291</v>
      </c>
      <c r="G46" s="8" t="s">
        <v>690</v>
      </c>
      <c r="H46" s="8" t="s">
        <v>1156</v>
      </c>
      <c r="I46" s="12">
        <v>14460</v>
      </c>
      <c r="J46" s="12">
        <v>25025</v>
      </c>
      <c r="K46" s="12">
        <v>7000</v>
      </c>
      <c r="L46" s="12" t="s">
        <v>1476</v>
      </c>
      <c r="M46" s="12" t="s">
        <v>1477</v>
      </c>
      <c r="N46" s="12" t="s">
        <v>1640</v>
      </c>
      <c r="O46" s="9" t="s">
        <v>1156</v>
      </c>
      <c r="P46" s="8" t="b">
        <f t="shared" si="0"/>
        <v>1</v>
      </c>
      <c r="Q46" s="8" t="b">
        <f t="shared" si="1"/>
        <v>1</v>
      </c>
      <c r="X46" s="8"/>
      <c r="Y46" s="8"/>
      <c r="Z46" s="8"/>
      <c r="AA46" s="8"/>
    </row>
    <row r="47" spans="1:27" x14ac:dyDescent="0.25">
      <c r="A47" s="8" t="s">
        <v>131</v>
      </c>
      <c r="B47" s="8">
        <v>2501707350</v>
      </c>
      <c r="C47" s="8" t="s">
        <v>290</v>
      </c>
      <c r="D47" s="8">
        <v>14460</v>
      </c>
      <c r="E47" s="8">
        <v>140200</v>
      </c>
      <c r="F47" s="8" t="s">
        <v>291</v>
      </c>
      <c r="G47" s="8" t="s">
        <v>502</v>
      </c>
      <c r="H47" s="8" t="s">
        <v>972</v>
      </c>
      <c r="I47" s="12">
        <v>14460</v>
      </c>
      <c r="J47" s="12">
        <v>25017</v>
      </c>
      <c r="K47" s="12">
        <v>7350</v>
      </c>
      <c r="L47" s="12" t="s">
        <v>1367</v>
      </c>
      <c r="M47" s="12" t="s">
        <v>1387</v>
      </c>
      <c r="N47" s="12" t="s">
        <v>1640</v>
      </c>
      <c r="O47" s="9" t="s">
        <v>972</v>
      </c>
      <c r="P47" s="8" t="b">
        <f t="shared" si="0"/>
        <v>1</v>
      </c>
      <c r="Q47" s="8" t="b">
        <f t="shared" si="1"/>
        <v>1</v>
      </c>
      <c r="X47" s="8"/>
      <c r="Y47" s="8"/>
      <c r="Z47" s="8"/>
      <c r="AA47" s="8"/>
    </row>
    <row r="48" spans="1:27" x14ac:dyDescent="0.25">
      <c r="A48" s="8" t="s">
        <v>131</v>
      </c>
      <c r="B48" s="8">
        <v>2502107740</v>
      </c>
      <c r="C48" s="8" t="s">
        <v>290</v>
      </c>
      <c r="D48" s="8">
        <v>14460</v>
      </c>
      <c r="E48" s="8">
        <v>140200</v>
      </c>
      <c r="F48" s="8" t="s">
        <v>291</v>
      </c>
      <c r="G48" s="8" t="s">
        <v>595</v>
      </c>
      <c r="H48" s="8" t="s">
        <v>1149</v>
      </c>
      <c r="I48" s="12">
        <v>14460</v>
      </c>
      <c r="J48" s="12">
        <v>25021</v>
      </c>
      <c r="K48" s="12">
        <v>7740</v>
      </c>
      <c r="L48" s="12" t="s">
        <v>1487</v>
      </c>
      <c r="M48" s="12" t="s">
        <v>1502</v>
      </c>
      <c r="N48" s="12" t="s">
        <v>1640</v>
      </c>
      <c r="O48" s="9" t="s">
        <v>1149</v>
      </c>
      <c r="P48" s="8" t="b">
        <f t="shared" si="0"/>
        <v>1</v>
      </c>
      <c r="Q48" s="8" t="b">
        <f t="shared" si="1"/>
        <v>1</v>
      </c>
      <c r="S48" s="8"/>
      <c r="T48" s="8"/>
      <c r="U48" s="8"/>
      <c r="X48" s="8"/>
      <c r="Y48" s="8"/>
      <c r="Z48" s="8"/>
      <c r="AA48" s="8"/>
    </row>
    <row r="49" spans="1:27" x14ac:dyDescent="0.25">
      <c r="A49" s="8" t="s">
        <v>131</v>
      </c>
      <c r="B49" s="8">
        <v>2502109175</v>
      </c>
      <c r="C49" s="8" t="s">
        <v>290</v>
      </c>
      <c r="D49" s="8">
        <v>14460</v>
      </c>
      <c r="E49" s="8">
        <v>140200</v>
      </c>
      <c r="F49" s="8" t="s">
        <v>291</v>
      </c>
      <c r="G49" s="8" t="s">
        <v>597</v>
      </c>
      <c r="H49" s="8" t="s">
        <v>1008</v>
      </c>
      <c r="I49" s="12">
        <v>14460</v>
      </c>
      <c r="J49" s="12">
        <v>25021</v>
      </c>
      <c r="K49" s="12">
        <v>9175</v>
      </c>
      <c r="L49" s="12" t="s">
        <v>1487</v>
      </c>
      <c r="M49" s="12" t="s">
        <v>1496</v>
      </c>
      <c r="N49" s="12" t="s">
        <v>1640</v>
      </c>
      <c r="O49" s="9" t="s">
        <v>1008</v>
      </c>
      <c r="P49" s="8" t="b">
        <f t="shared" si="0"/>
        <v>1</v>
      </c>
      <c r="Q49" s="8" t="b">
        <f t="shared" si="1"/>
        <v>1</v>
      </c>
      <c r="S49" s="8"/>
      <c r="T49" s="8"/>
      <c r="U49" s="8"/>
      <c r="X49" s="8"/>
      <c r="Y49" s="8"/>
      <c r="Z49" s="8"/>
      <c r="AA49" s="8"/>
    </row>
    <row r="50" spans="1:27" x14ac:dyDescent="0.25">
      <c r="A50" s="8" t="s">
        <v>131</v>
      </c>
      <c r="B50" s="8">
        <v>2501709840</v>
      </c>
      <c r="C50" s="8" t="s">
        <v>290</v>
      </c>
      <c r="D50" s="8">
        <v>14460</v>
      </c>
      <c r="E50" s="8">
        <v>140200</v>
      </c>
      <c r="F50" s="8" t="s">
        <v>291</v>
      </c>
      <c r="G50" s="8" t="s">
        <v>57</v>
      </c>
      <c r="H50" s="8" t="s">
        <v>973</v>
      </c>
      <c r="I50" s="12">
        <v>14460</v>
      </c>
      <c r="J50" s="12">
        <v>25017</v>
      </c>
      <c r="K50" s="12">
        <v>9840</v>
      </c>
      <c r="L50" s="12" t="s">
        <v>1367</v>
      </c>
      <c r="M50" s="12" t="s">
        <v>1407</v>
      </c>
      <c r="N50" s="12" t="s">
        <v>1640</v>
      </c>
      <c r="O50" s="9" t="s">
        <v>973</v>
      </c>
      <c r="P50" s="8" t="b">
        <f t="shared" si="0"/>
        <v>1</v>
      </c>
      <c r="Q50" s="8" t="b">
        <f t="shared" si="1"/>
        <v>1</v>
      </c>
      <c r="S50" s="8"/>
      <c r="T50" s="8"/>
      <c r="U50" s="8"/>
      <c r="X50" s="8"/>
      <c r="Y50" s="8"/>
      <c r="Z50" s="8"/>
      <c r="AA50" s="8"/>
    </row>
    <row r="51" spans="1:27" x14ac:dyDescent="0.25">
      <c r="A51" s="8" t="s">
        <v>131</v>
      </c>
      <c r="B51" s="8">
        <v>2501711000</v>
      </c>
      <c r="C51" s="8" t="s">
        <v>290</v>
      </c>
      <c r="D51" s="8">
        <v>14460</v>
      </c>
      <c r="E51" s="8">
        <v>140200</v>
      </c>
      <c r="F51" s="8" t="s">
        <v>291</v>
      </c>
      <c r="G51" s="8" t="s">
        <v>505</v>
      </c>
      <c r="H51" s="8" t="s">
        <v>1136</v>
      </c>
      <c r="I51" s="12">
        <v>14460</v>
      </c>
      <c r="J51" s="12">
        <v>25017</v>
      </c>
      <c r="K51" s="12">
        <v>11000</v>
      </c>
      <c r="L51" s="12" t="s">
        <v>1367</v>
      </c>
      <c r="M51" s="12" t="s">
        <v>1426</v>
      </c>
      <c r="N51" s="12" t="s">
        <v>1640</v>
      </c>
      <c r="O51" s="9" t="s">
        <v>1136</v>
      </c>
      <c r="P51" s="8" t="b">
        <f t="shared" si="0"/>
        <v>1</v>
      </c>
      <c r="Q51" s="8" t="b">
        <f t="shared" si="1"/>
        <v>1</v>
      </c>
      <c r="S51" s="8"/>
      <c r="T51" s="8"/>
      <c r="U51" s="8"/>
      <c r="X51" s="8"/>
      <c r="Y51" s="8"/>
      <c r="Z51" s="8"/>
      <c r="AA51" s="8"/>
    </row>
    <row r="52" spans="1:27" x14ac:dyDescent="0.25">
      <c r="A52" s="8" t="s">
        <v>131</v>
      </c>
      <c r="B52" s="8">
        <v>2502111315</v>
      </c>
      <c r="C52" s="8" t="s">
        <v>290</v>
      </c>
      <c r="D52" s="8">
        <v>14460</v>
      </c>
      <c r="E52" s="8">
        <v>140200</v>
      </c>
      <c r="F52" s="8" t="s">
        <v>291</v>
      </c>
      <c r="G52" s="8" t="s">
        <v>58</v>
      </c>
      <c r="H52" s="8" t="s">
        <v>1009</v>
      </c>
      <c r="I52" s="12">
        <v>14460</v>
      </c>
      <c r="J52" s="12">
        <v>25021</v>
      </c>
      <c r="K52" s="12">
        <v>11315</v>
      </c>
      <c r="L52" s="12" t="s">
        <v>1487</v>
      </c>
      <c r="M52" s="12" t="s">
        <v>1509</v>
      </c>
      <c r="N52" s="12" t="s">
        <v>1640</v>
      </c>
      <c r="O52" s="9" t="s">
        <v>1009</v>
      </c>
      <c r="P52" s="8" t="b">
        <f t="shared" si="0"/>
        <v>1</v>
      </c>
      <c r="Q52" s="8" t="b">
        <f t="shared" si="1"/>
        <v>1</v>
      </c>
      <c r="S52" s="8"/>
      <c r="T52" s="8"/>
      <c r="U52" s="8"/>
      <c r="X52" s="8"/>
      <c r="Y52" s="8"/>
      <c r="Z52" s="8"/>
      <c r="AA52" s="8"/>
    </row>
    <row r="53" spans="1:27" x14ac:dyDescent="0.25">
      <c r="A53" s="8" t="s">
        <v>131</v>
      </c>
      <c r="B53" s="8">
        <v>2501711525</v>
      </c>
      <c r="C53" s="8" t="s">
        <v>290</v>
      </c>
      <c r="D53" s="8">
        <v>14460</v>
      </c>
      <c r="E53" s="8">
        <v>140200</v>
      </c>
      <c r="F53" s="8" t="s">
        <v>291</v>
      </c>
      <c r="G53" s="8" t="s">
        <v>507</v>
      </c>
      <c r="H53" s="8" t="s">
        <v>974</v>
      </c>
      <c r="I53" s="12">
        <v>14460</v>
      </c>
      <c r="J53" s="12">
        <v>25017</v>
      </c>
      <c r="K53" s="12">
        <v>11525</v>
      </c>
      <c r="L53" s="12" t="s">
        <v>1367</v>
      </c>
      <c r="M53" s="12" t="s">
        <v>1388</v>
      </c>
      <c r="N53" s="12" t="s">
        <v>1640</v>
      </c>
      <c r="O53" s="9" t="s">
        <v>974</v>
      </c>
      <c r="P53" s="8" t="b">
        <f t="shared" si="0"/>
        <v>1</v>
      </c>
      <c r="Q53" s="8" t="b">
        <f t="shared" si="1"/>
        <v>1</v>
      </c>
      <c r="S53" s="8"/>
      <c r="T53" s="8"/>
      <c r="U53" s="8"/>
      <c r="X53" s="8"/>
      <c r="Y53" s="8"/>
      <c r="Z53" s="8"/>
      <c r="AA53" s="8"/>
    </row>
    <row r="54" spans="1:27" x14ac:dyDescent="0.25">
      <c r="A54" s="8" t="s">
        <v>131</v>
      </c>
      <c r="B54" s="8">
        <v>2502311665</v>
      </c>
      <c r="C54" s="8" t="s">
        <v>290</v>
      </c>
      <c r="D54" s="8">
        <v>14460</v>
      </c>
      <c r="E54" s="8">
        <v>140200</v>
      </c>
      <c r="F54" s="8" t="s">
        <v>291</v>
      </c>
      <c r="G54" s="8" t="s">
        <v>647</v>
      </c>
      <c r="H54" s="8" t="s">
        <v>1030</v>
      </c>
      <c r="I54" s="12">
        <v>14460</v>
      </c>
      <c r="J54" s="12">
        <v>25023</v>
      </c>
      <c r="K54" s="12">
        <v>11665</v>
      </c>
      <c r="L54" s="12" t="s">
        <v>1547</v>
      </c>
      <c r="M54" s="12" t="s">
        <v>1570</v>
      </c>
      <c r="N54" s="12" t="s">
        <v>1640</v>
      </c>
      <c r="O54" s="9" t="s">
        <v>1030</v>
      </c>
      <c r="P54" s="8" t="b">
        <f t="shared" si="0"/>
        <v>1</v>
      </c>
      <c r="Q54" s="8" t="b">
        <f t="shared" si="1"/>
        <v>1</v>
      </c>
      <c r="S54" s="8"/>
      <c r="T54" s="8"/>
      <c r="U54" s="8"/>
      <c r="X54" s="8"/>
      <c r="Y54" s="8"/>
      <c r="Z54" s="8"/>
      <c r="AA54" s="8"/>
    </row>
    <row r="55" spans="1:27" x14ac:dyDescent="0.25">
      <c r="A55" s="8" t="s">
        <v>131</v>
      </c>
      <c r="B55" s="8">
        <v>2502513205</v>
      </c>
      <c r="C55" s="8" t="s">
        <v>290</v>
      </c>
      <c r="D55" s="8">
        <v>14460</v>
      </c>
      <c r="E55" s="8">
        <v>140200</v>
      </c>
      <c r="F55" s="8" t="s">
        <v>291</v>
      </c>
      <c r="G55" s="8" t="s">
        <v>693</v>
      </c>
      <c r="H55" s="8" t="s">
        <v>1157</v>
      </c>
      <c r="I55" s="12">
        <v>14460</v>
      </c>
      <c r="J55" s="12">
        <v>25025</v>
      </c>
      <c r="K55" s="12">
        <v>13205</v>
      </c>
      <c r="L55" s="12" t="s">
        <v>1476</v>
      </c>
      <c r="M55" s="12" t="s">
        <v>1484</v>
      </c>
      <c r="N55" s="12" t="s">
        <v>1640</v>
      </c>
      <c r="O55" s="9" t="s">
        <v>1157</v>
      </c>
      <c r="P55" s="8" t="b">
        <f t="shared" si="0"/>
        <v>1</v>
      </c>
      <c r="Q55" s="8" t="b">
        <f t="shared" si="1"/>
        <v>1</v>
      </c>
      <c r="S55" s="8"/>
      <c r="T55" s="8"/>
      <c r="U55" s="8"/>
      <c r="X55" s="8"/>
      <c r="Y55" s="8"/>
      <c r="Z55" s="8"/>
      <c r="AA55" s="8"/>
    </row>
    <row r="56" spans="1:27" x14ac:dyDescent="0.25">
      <c r="A56" s="8" t="s">
        <v>131</v>
      </c>
      <c r="B56" s="8">
        <v>2502114640</v>
      </c>
      <c r="C56" s="8" t="s">
        <v>290</v>
      </c>
      <c r="D56" s="8">
        <v>14460</v>
      </c>
      <c r="E56" s="8">
        <v>140200</v>
      </c>
      <c r="F56" s="8" t="s">
        <v>291</v>
      </c>
      <c r="G56" s="8" t="s">
        <v>600</v>
      </c>
      <c r="H56" s="8" t="s">
        <v>1010</v>
      </c>
      <c r="I56" s="12">
        <v>14460</v>
      </c>
      <c r="J56" s="12">
        <v>25021</v>
      </c>
      <c r="K56" s="12">
        <v>14640</v>
      </c>
      <c r="L56" s="12" t="s">
        <v>1487</v>
      </c>
      <c r="M56" s="12" t="s">
        <v>1504</v>
      </c>
      <c r="N56" s="12" t="s">
        <v>1640</v>
      </c>
      <c r="O56" s="9" t="s">
        <v>1010</v>
      </c>
      <c r="P56" s="8" t="b">
        <f t="shared" si="0"/>
        <v>1</v>
      </c>
      <c r="Q56" s="8" t="b">
        <f t="shared" si="1"/>
        <v>1</v>
      </c>
      <c r="S56" s="8"/>
      <c r="T56" s="8"/>
      <c r="U56" s="8"/>
      <c r="X56" s="8"/>
      <c r="Y56" s="8"/>
      <c r="Z56" s="8"/>
      <c r="AA56" s="8"/>
    </row>
    <row r="57" spans="1:27" x14ac:dyDescent="0.25">
      <c r="A57" s="8" t="s">
        <v>131</v>
      </c>
      <c r="B57" s="8">
        <v>2501715060</v>
      </c>
      <c r="C57" s="8" t="s">
        <v>290</v>
      </c>
      <c r="D57" s="8">
        <v>14460</v>
      </c>
      <c r="E57" s="8">
        <v>140200</v>
      </c>
      <c r="F57" s="8" t="s">
        <v>291</v>
      </c>
      <c r="G57" s="8" t="s">
        <v>511</v>
      </c>
      <c r="H57" s="8" t="s">
        <v>976</v>
      </c>
      <c r="I57" s="12">
        <v>14460</v>
      </c>
      <c r="J57" s="12">
        <v>25017</v>
      </c>
      <c r="K57" s="12">
        <v>15060</v>
      </c>
      <c r="L57" s="12" t="s">
        <v>1367</v>
      </c>
      <c r="M57" s="12" t="s">
        <v>1389</v>
      </c>
      <c r="N57" s="12" t="s">
        <v>1640</v>
      </c>
      <c r="O57" s="9" t="s">
        <v>976</v>
      </c>
      <c r="P57" s="8" t="b">
        <f t="shared" si="0"/>
        <v>1</v>
      </c>
      <c r="Q57" s="8" t="b">
        <f t="shared" si="1"/>
        <v>1</v>
      </c>
      <c r="S57" s="8"/>
      <c r="T57" s="8"/>
      <c r="U57" s="8"/>
      <c r="X57" s="8"/>
      <c r="Y57" s="8"/>
      <c r="Z57" s="8"/>
      <c r="AA57" s="8"/>
    </row>
    <row r="58" spans="1:27" x14ac:dyDescent="0.25">
      <c r="A58" s="8" t="s">
        <v>131</v>
      </c>
      <c r="B58" s="8">
        <v>2500916250</v>
      </c>
      <c r="C58" s="8" t="s">
        <v>290</v>
      </c>
      <c r="D58" s="8">
        <v>14460</v>
      </c>
      <c r="E58" s="8">
        <v>140200</v>
      </c>
      <c r="F58" s="8" t="s">
        <v>291</v>
      </c>
      <c r="G58" s="8" t="s">
        <v>302</v>
      </c>
      <c r="H58" s="8" t="s">
        <v>883</v>
      </c>
      <c r="I58" s="12">
        <v>14460</v>
      </c>
      <c r="J58" s="12">
        <v>25009</v>
      </c>
      <c r="K58" s="12">
        <v>16250</v>
      </c>
      <c r="L58" s="12" t="s">
        <v>1435</v>
      </c>
      <c r="M58" s="12" t="s">
        <v>1454</v>
      </c>
      <c r="N58" s="12" t="s">
        <v>1640</v>
      </c>
      <c r="O58" s="9" t="s">
        <v>883</v>
      </c>
      <c r="P58" s="8" t="b">
        <f t="shared" si="0"/>
        <v>1</v>
      </c>
      <c r="Q58" s="8" t="b">
        <f t="shared" si="1"/>
        <v>1</v>
      </c>
      <c r="R58" s="8"/>
      <c r="S58" s="8"/>
      <c r="T58" s="8"/>
      <c r="U58" s="8"/>
      <c r="X58" s="8"/>
      <c r="Y58" s="8"/>
      <c r="Z58" s="8"/>
      <c r="AA58" s="8"/>
    </row>
    <row r="59" spans="1:27" x14ac:dyDescent="0.25">
      <c r="A59" s="8" t="s">
        <v>131</v>
      </c>
      <c r="B59" s="8">
        <v>2502116495</v>
      </c>
      <c r="C59" s="8" t="s">
        <v>290</v>
      </c>
      <c r="D59" s="8">
        <v>14460</v>
      </c>
      <c r="E59" s="8">
        <v>140200</v>
      </c>
      <c r="F59" s="8" t="s">
        <v>291</v>
      </c>
      <c r="G59" s="8" t="s">
        <v>103</v>
      </c>
      <c r="H59" s="8" t="s">
        <v>1011</v>
      </c>
      <c r="I59" s="12">
        <v>14460</v>
      </c>
      <c r="J59" s="12">
        <v>25021</v>
      </c>
      <c r="K59" s="12">
        <v>16495</v>
      </c>
      <c r="L59" s="12" t="s">
        <v>1487</v>
      </c>
      <c r="M59" s="12" t="s">
        <v>1498</v>
      </c>
      <c r="N59" s="12" t="s">
        <v>1640</v>
      </c>
      <c r="O59" s="9" t="s">
        <v>1011</v>
      </c>
      <c r="P59" s="8" t="b">
        <f t="shared" si="0"/>
        <v>1</v>
      </c>
      <c r="Q59" s="8" t="b">
        <f t="shared" si="1"/>
        <v>1</v>
      </c>
      <c r="R59" s="8"/>
      <c r="S59" s="8"/>
      <c r="T59" s="8"/>
      <c r="U59" s="8"/>
      <c r="X59" s="8"/>
      <c r="Y59" s="8"/>
      <c r="Z59" s="8"/>
      <c r="AA59" s="8"/>
    </row>
    <row r="60" spans="1:27" x14ac:dyDescent="0.25">
      <c r="A60" s="8" t="s">
        <v>131</v>
      </c>
      <c r="B60" s="8">
        <v>2502117405</v>
      </c>
      <c r="C60" s="8" t="s">
        <v>290</v>
      </c>
      <c r="D60" s="8">
        <v>14460</v>
      </c>
      <c r="E60" s="8">
        <v>140200</v>
      </c>
      <c r="F60" s="8" t="s">
        <v>291</v>
      </c>
      <c r="G60" s="8" t="s">
        <v>603</v>
      </c>
      <c r="H60" s="8" t="s">
        <v>1012</v>
      </c>
      <c r="I60" s="12">
        <v>14460</v>
      </c>
      <c r="J60" s="12">
        <v>25021</v>
      </c>
      <c r="K60" s="12">
        <v>17405</v>
      </c>
      <c r="L60" s="12" t="s">
        <v>1487</v>
      </c>
      <c r="M60" s="12" t="s">
        <v>1488</v>
      </c>
      <c r="N60" s="12" t="s">
        <v>1640</v>
      </c>
      <c r="O60" s="9" t="s">
        <v>1012</v>
      </c>
      <c r="P60" s="8" t="b">
        <f t="shared" si="0"/>
        <v>1</v>
      </c>
      <c r="Q60" s="8" t="b">
        <f t="shared" si="1"/>
        <v>1</v>
      </c>
      <c r="R60" s="8"/>
      <c r="S60" s="8"/>
      <c r="T60" s="8"/>
      <c r="U60" s="8"/>
      <c r="X60" s="8"/>
      <c r="Y60" s="8"/>
      <c r="Z60" s="8"/>
      <c r="AA60" s="8"/>
    </row>
    <row r="61" spans="1:27" x14ac:dyDescent="0.25">
      <c r="A61" s="8" t="s">
        <v>131</v>
      </c>
      <c r="B61" s="8">
        <v>2502317895</v>
      </c>
      <c r="C61" s="8" t="s">
        <v>290</v>
      </c>
      <c r="D61" s="8">
        <v>14460</v>
      </c>
      <c r="E61" s="8">
        <v>140200</v>
      </c>
      <c r="F61" s="8" t="s">
        <v>291</v>
      </c>
      <c r="G61" s="8" t="s">
        <v>649</v>
      </c>
      <c r="H61" s="8" t="s">
        <v>1031</v>
      </c>
      <c r="I61" s="12">
        <v>14460</v>
      </c>
      <c r="J61" s="12">
        <v>25023</v>
      </c>
      <c r="K61" s="12">
        <v>17895</v>
      </c>
      <c r="L61" s="12" t="s">
        <v>1547</v>
      </c>
      <c r="M61" s="12" t="s">
        <v>1561</v>
      </c>
      <c r="N61" s="12" t="s">
        <v>1640</v>
      </c>
      <c r="O61" s="9" t="s">
        <v>1031</v>
      </c>
      <c r="P61" s="8" t="b">
        <f t="shared" si="0"/>
        <v>1</v>
      </c>
      <c r="Q61" s="8" t="b">
        <f t="shared" si="1"/>
        <v>1</v>
      </c>
      <c r="R61" s="8"/>
      <c r="S61" s="8"/>
      <c r="T61" s="8"/>
      <c r="U61" s="8"/>
      <c r="X61" s="8"/>
      <c r="Y61" s="8"/>
      <c r="Z61" s="8"/>
      <c r="AA61" s="8"/>
    </row>
    <row r="62" spans="1:27" x14ac:dyDescent="0.25">
      <c r="A62" s="8" t="s">
        <v>131</v>
      </c>
      <c r="B62" s="8">
        <v>2500921850</v>
      </c>
      <c r="C62" s="8" t="s">
        <v>290</v>
      </c>
      <c r="D62" s="8">
        <v>14460</v>
      </c>
      <c r="E62" s="8">
        <v>140200</v>
      </c>
      <c r="F62" s="8" t="s">
        <v>291</v>
      </c>
      <c r="G62" s="8" t="s">
        <v>73</v>
      </c>
      <c r="H62" s="8" t="s">
        <v>884</v>
      </c>
      <c r="I62" s="12">
        <v>14460</v>
      </c>
      <c r="J62" s="12">
        <v>25009</v>
      </c>
      <c r="K62" s="12">
        <v>21850</v>
      </c>
      <c r="L62" s="12" t="s">
        <v>1435</v>
      </c>
      <c r="M62" s="12" t="s">
        <v>1456</v>
      </c>
      <c r="N62" s="12" t="s">
        <v>1640</v>
      </c>
      <c r="O62" s="9" t="s">
        <v>884</v>
      </c>
      <c r="P62" s="8" t="b">
        <f t="shared" si="0"/>
        <v>1</v>
      </c>
      <c r="Q62" s="8" t="b">
        <f t="shared" si="1"/>
        <v>1</v>
      </c>
      <c r="R62" s="8"/>
      <c r="S62" s="8"/>
      <c r="T62" s="8"/>
      <c r="U62" s="8"/>
      <c r="X62" s="8"/>
      <c r="Y62" s="8"/>
      <c r="Z62" s="8"/>
      <c r="AA62" s="8"/>
    </row>
    <row r="63" spans="1:27" x14ac:dyDescent="0.25">
      <c r="A63" s="8" t="s">
        <v>131</v>
      </c>
      <c r="B63" s="8">
        <v>2501721990</v>
      </c>
      <c r="C63" s="8" t="s">
        <v>290</v>
      </c>
      <c r="D63" s="8">
        <v>14460</v>
      </c>
      <c r="E63" s="8">
        <v>140200</v>
      </c>
      <c r="F63" s="8" t="s">
        <v>291</v>
      </c>
      <c r="G63" s="8" t="s">
        <v>517</v>
      </c>
      <c r="H63" s="8" t="s">
        <v>1137</v>
      </c>
      <c r="I63" s="12">
        <v>14460</v>
      </c>
      <c r="J63" s="12">
        <v>25017</v>
      </c>
      <c r="K63" s="12">
        <v>21990</v>
      </c>
      <c r="L63" s="12" t="s">
        <v>1367</v>
      </c>
      <c r="M63" s="12" t="s">
        <v>1423</v>
      </c>
      <c r="N63" s="12" t="s">
        <v>1640</v>
      </c>
      <c r="O63" s="9" t="s">
        <v>1137</v>
      </c>
      <c r="P63" s="8" t="b">
        <f t="shared" si="0"/>
        <v>1</v>
      </c>
      <c r="Q63" s="8" t="b">
        <f t="shared" si="1"/>
        <v>1</v>
      </c>
      <c r="R63" s="8"/>
      <c r="S63" s="8"/>
      <c r="T63" s="8"/>
      <c r="U63" s="8"/>
      <c r="X63" s="8"/>
      <c r="Y63" s="8"/>
      <c r="Z63" s="8"/>
      <c r="AA63" s="8"/>
    </row>
    <row r="64" spans="1:27" x14ac:dyDescent="0.25">
      <c r="A64" s="8" t="s">
        <v>131</v>
      </c>
      <c r="B64" s="8">
        <v>2502124820</v>
      </c>
      <c r="C64" s="8" t="s">
        <v>290</v>
      </c>
      <c r="D64" s="8">
        <v>14460</v>
      </c>
      <c r="E64" s="8">
        <v>140200</v>
      </c>
      <c r="F64" s="8" t="s">
        <v>291</v>
      </c>
      <c r="G64" s="8" t="s">
        <v>605</v>
      </c>
      <c r="H64" s="8" t="s">
        <v>1013</v>
      </c>
      <c r="I64" s="12">
        <v>14460</v>
      </c>
      <c r="J64" s="12">
        <v>25021</v>
      </c>
      <c r="K64" s="12">
        <v>24820</v>
      </c>
      <c r="L64" s="12" t="s">
        <v>1487</v>
      </c>
      <c r="M64" s="12" t="s">
        <v>1516</v>
      </c>
      <c r="N64" s="12" t="s">
        <v>1640</v>
      </c>
      <c r="O64" s="9" t="s">
        <v>1013</v>
      </c>
      <c r="P64" s="8" t="b">
        <f t="shared" si="0"/>
        <v>1</v>
      </c>
      <c r="Q64" s="8" t="b">
        <f t="shared" si="1"/>
        <v>1</v>
      </c>
      <c r="R64" s="8"/>
      <c r="S64" s="8"/>
      <c r="T64" s="8"/>
      <c r="U64" s="8"/>
      <c r="X64" s="8"/>
      <c r="Y64" s="8"/>
      <c r="Z64" s="8"/>
      <c r="AA64" s="8"/>
    </row>
    <row r="65" spans="1:27" x14ac:dyDescent="0.25">
      <c r="A65" s="8" t="s">
        <v>131</v>
      </c>
      <c r="B65" s="8">
        <v>2501724960</v>
      </c>
      <c r="C65" s="8" t="s">
        <v>290</v>
      </c>
      <c r="D65" s="8">
        <v>14460</v>
      </c>
      <c r="E65" s="8">
        <v>140200</v>
      </c>
      <c r="F65" s="8" t="s">
        <v>291</v>
      </c>
      <c r="G65" s="8" t="s">
        <v>519</v>
      </c>
      <c r="H65" s="8" t="s">
        <v>1138</v>
      </c>
      <c r="I65" s="12">
        <v>14460</v>
      </c>
      <c r="J65" s="12">
        <v>25017</v>
      </c>
      <c r="K65" s="12">
        <v>24960</v>
      </c>
      <c r="L65" s="12" t="s">
        <v>1367</v>
      </c>
      <c r="M65" s="12" t="s">
        <v>1395</v>
      </c>
      <c r="N65" s="12" t="s">
        <v>1640</v>
      </c>
      <c r="O65" s="9" t="s">
        <v>1138</v>
      </c>
      <c r="P65" s="8" t="b">
        <f t="shared" si="0"/>
        <v>1</v>
      </c>
      <c r="Q65" s="8" t="b">
        <f t="shared" si="1"/>
        <v>1</v>
      </c>
      <c r="R65" s="8"/>
      <c r="S65" s="8"/>
      <c r="T65" s="8"/>
      <c r="U65" s="8"/>
      <c r="X65" s="8"/>
      <c r="Y65" s="8"/>
      <c r="Z65" s="8"/>
      <c r="AA65" s="8"/>
    </row>
    <row r="66" spans="1:27" x14ac:dyDescent="0.25">
      <c r="A66" s="8" t="s">
        <v>131</v>
      </c>
      <c r="B66" s="8">
        <v>2502125172</v>
      </c>
      <c r="C66" s="8" t="s">
        <v>290</v>
      </c>
      <c r="D66" s="8">
        <v>14460</v>
      </c>
      <c r="E66" s="8">
        <v>140200</v>
      </c>
      <c r="F66" s="8" t="s">
        <v>291</v>
      </c>
      <c r="G66" s="8" t="s">
        <v>607</v>
      </c>
      <c r="H66" s="8" t="s">
        <v>1150</v>
      </c>
      <c r="I66" s="12">
        <v>14460</v>
      </c>
      <c r="J66" s="12">
        <v>25021</v>
      </c>
      <c r="K66" s="12">
        <v>25172</v>
      </c>
      <c r="L66" s="12" t="s">
        <v>1487</v>
      </c>
      <c r="M66" s="12" t="s">
        <v>1517</v>
      </c>
      <c r="N66" s="12" t="s">
        <v>1640</v>
      </c>
      <c r="O66" s="9" t="s">
        <v>1150</v>
      </c>
      <c r="P66" s="8" t="b">
        <f t="shared" si="0"/>
        <v>1</v>
      </c>
      <c r="Q66" s="8" t="b">
        <f t="shared" si="1"/>
        <v>1</v>
      </c>
      <c r="R66" s="8"/>
      <c r="S66" s="8"/>
      <c r="T66" s="8"/>
      <c r="U66" s="8"/>
      <c r="X66" s="8"/>
      <c r="Y66" s="8"/>
      <c r="Z66" s="8"/>
      <c r="AA66" s="8"/>
    </row>
    <row r="67" spans="1:27" x14ac:dyDescent="0.25">
      <c r="A67" s="8" t="s">
        <v>131</v>
      </c>
      <c r="B67" s="8">
        <v>2500926150</v>
      </c>
      <c r="C67" s="8" t="s">
        <v>290</v>
      </c>
      <c r="D67" s="8">
        <v>14460</v>
      </c>
      <c r="E67" s="8">
        <v>140200</v>
      </c>
      <c r="F67" s="8" t="s">
        <v>291</v>
      </c>
      <c r="G67" s="8" t="s">
        <v>306</v>
      </c>
      <c r="H67" s="8" t="s">
        <v>1118</v>
      </c>
      <c r="I67" s="12">
        <v>14460</v>
      </c>
      <c r="J67" s="12">
        <v>25009</v>
      </c>
      <c r="K67" s="12">
        <v>26150</v>
      </c>
      <c r="L67" s="12" t="s">
        <v>1435</v>
      </c>
      <c r="M67" s="12" t="s">
        <v>1470</v>
      </c>
      <c r="N67" s="12" t="s">
        <v>1640</v>
      </c>
      <c r="O67" s="9" t="s">
        <v>1118</v>
      </c>
      <c r="P67" s="8" t="b">
        <f t="shared" si="0"/>
        <v>1</v>
      </c>
      <c r="Q67" s="8" t="b">
        <f t="shared" si="1"/>
        <v>1</v>
      </c>
      <c r="R67" s="8"/>
      <c r="S67" s="8"/>
      <c r="T67" s="8"/>
      <c r="U67" s="8"/>
      <c r="X67" s="8"/>
      <c r="Y67" s="8"/>
      <c r="Z67" s="8"/>
      <c r="AA67" s="8"/>
    </row>
    <row r="68" spans="1:27" x14ac:dyDescent="0.25">
      <c r="A68" s="8" t="s">
        <v>131</v>
      </c>
      <c r="B68" s="8">
        <v>2500927900</v>
      </c>
      <c r="C68" s="8" t="s">
        <v>290</v>
      </c>
      <c r="D68" s="8">
        <v>14460</v>
      </c>
      <c r="E68" s="8">
        <v>140200</v>
      </c>
      <c r="F68" s="8" t="s">
        <v>291</v>
      </c>
      <c r="G68" s="8" t="s">
        <v>310</v>
      </c>
      <c r="H68" s="8" t="s">
        <v>887</v>
      </c>
      <c r="I68" s="12">
        <v>14460</v>
      </c>
      <c r="J68" s="12">
        <v>25009</v>
      </c>
      <c r="K68" s="12">
        <v>27900</v>
      </c>
      <c r="L68" s="12" t="s">
        <v>1435</v>
      </c>
      <c r="M68" s="12" t="s">
        <v>1457</v>
      </c>
      <c r="N68" s="12" t="s">
        <v>1640</v>
      </c>
      <c r="O68" s="9" t="s">
        <v>887</v>
      </c>
      <c r="P68" s="8" t="b">
        <f t="shared" si="0"/>
        <v>1</v>
      </c>
      <c r="Q68" s="8" t="b">
        <f t="shared" si="1"/>
        <v>1</v>
      </c>
      <c r="R68" s="8"/>
      <c r="S68" s="8"/>
      <c r="T68" s="8"/>
      <c r="U68" s="8"/>
      <c r="X68" s="8"/>
      <c r="Y68" s="8"/>
      <c r="Z68" s="8"/>
      <c r="AA68" s="8"/>
    </row>
    <row r="69" spans="1:27" x14ac:dyDescent="0.25">
      <c r="A69" s="8" t="s">
        <v>131</v>
      </c>
      <c r="B69" s="8">
        <v>2502328285</v>
      </c>
      <c r="C69" s="8" t="s">
        <v>290</v>
      </c>
      <c r="D69" s="8">
        <v>14460</v>
      </c>
      <c r="E69" s="8">
        <v>140200</v>
      </c>
      <c r="F69" s="8" t="s">
        <v>291</v>
      </c>
      <c r="G69" s="8" t="s">
        <v>107</v>
      </c>
      <c r="H69" s="8" t="s">
        <v>1034</v>
      </c>
      <c r="I69" s="12">
        <v>14460</v>
      </c>
      <c r="J69" s="12">
        <v>25023</v>
      </c>
      <c r="K69" s="12">
        <v>28285</v>
      </c>
      <c r="L69" s="12" t="s">
        <v>1547</v>
      </c>
      <c r="M69" s="12" t="s">
        <v>1555</v>
      </c>
      <c r="N69" s="12" t="s">
        <v>1640</v>
      </c>
      <c r="O69" s="9" t="s">
        <v>1034</v>
      </c>
      <c r="P69" s="8" t="b">
        <f t="shared" si="0"/>
        <v>1</v>
      </c>
      <c r="Q69" s="8" t="b">
        <f t="shared" si="1"/>
        <v>1</v>
      </c>
      <c r="R69" s="8"/>
      <c r="S69" s="8"/>
      <c r="T69" s="8"/>
      <c r="U69" s="8"/>
      <c r="X69" s="8"/>
      <c r="Y69" s="8"/>
      <c r="Z69" s="8"/>
      <c r="AA69" s="8"/>
    </row>
    <row r="70" spans="1:27" x14ac:dyDescent="0.25">
      <c r="A70" s="8" t="s">
        <v>131</v>
      </c>
      <c r="B70" s="8">
        <v>2502330210</v>
      </c>
      <c r="C70" s="8" t="s">
        <v>290</v>
      </c>
      <c r="D70" s="8">
        <v>14460</v>
      </c>
      <c r="E70" s="8">
        <v>140200</v>
      </c>
      <c r="F70" s="8" t="s">
        <v>291</v>
      </c>
      <c r="G70" s="8" t="s">
        <v>658</v>
      </c>
      <c r="H70" s="8" t="s">
        <v>1036</v>
      </c>
      <c r="I70" s="12">
        <v>14460</v>
      </c>
      <c r="J70" s="12">
        <v>25023</v>
      </c>
      <c r="K70" s="12">
        <v>30210</v>
      </c>
      <c r="L70" s="12" t="s">
        <v>1547</v>
      </c>
      <c r="M70" s="12" t="s">
        <v>1563</v>
      </c>
      <c r="N70" s="12" t="s">
        <v>1640</v>
      </c>
      <c r="O70" s="9" t="s">
        <v>1036</v>
      </c>
      <c r="P70" s="8" t="b">
        <f t="shared" si="0"/>
        <v>1</v>
      </c>
      <c r="Q70" s="8" t="b">
        <f t="shared" si="1"/>
        <v>1</v>
      </c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5">
      <c r="A71" s="8" t="s">
        <v>131</v>
      </c>
      <c r="B71" s="8">
        <v>2502130455</v>
      </c>
      <c r="C71" s="8" t="s">
        <v>290</v>
      </c>
      <c r="D71" s="8">
        <v>14460</v>
      </c>
      <c r="E71" s="8">
        <v>140200</v>
      </c>
      <c r="F71" s="8" t="s">
        <v>291</v>
      </c>
      <c r="G71" s="8" t="s">
        <v>609</v>
      </c>
      <c r="H71" s="8" t="s">
        <v>1014</v>
      </c>
      <c r="I71" s="12">
        <v>14460</v>
      </c>
      <c r="J71" s="12">
        <v>25021</v>
      </c>
      <c r="K71" s="12">
        <v>30455</v>
      </c>
      <c r="L71" s="12" t="s">
        <v>1487</v>
      </c>
      <c r="M71" s="12" t="s">
        <v>1510</v>
      </c>
      <c r="N71" s="12" t="s">
        <v>1640</v>
      </c>
      <c r="O71" s="9" t="s">
        <v>1014</v>
      </c>
      <c r="P71" s="8" t="b">
        <f t="shared" si="0"/>
        <v>1</v>
      </c>
      <c r="Q71" s="8" t="b">
        <f t="shared" si="1"/>
        <v>1</v>
      </c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5">
      <c r="A72" s="8" t="s">
        <v>131</v>
      </c>
      <c r="B72" s="8">
        <v>2501730700</v>
      </c>
      <c r="C72" s="8" t="s">
        <v>290</v>
      </c>
      <c r="D72" s="8">
        <v>14460</v>
      </c>
      <c r="E72" s="8">
        <v>140200</v>
      </c>
      <c r="F72" s="8" t="s">
        <v>291</v>
      </c>
      <c r="G72" s="8" t="s">
        <v>522</v>
      </c>
      <c r="H72" s="8" t="s">
        <v>980</v>
      </c>
      <c r="I72" s="12">
        <v>14460</v>
      </c>
      <c r="J72" s="12">
        <v>25017</v>
      </c>
      <c r="K72" s="12">
        <v>30700</v>
      </c>
      <c r="L72" s="12" t="s">
        <v>1367</v>
      </c>
      <c r="M72" s="12" t="s">
        <v>1400</v>
      </c>
      <c r="N72" s="12" t="s">
        <v>1640</v>
      </c>
      <c r="O72" s="9" t="s">
        <v>980</v>
      </c>
      <c r="P72" s="8" t="b">
        <f t="shared" si="0"/>
        <v>1</v>
      </c>
      <c r="Q72" s="8" t="b">
        <f t="shared" si="1"/>
        <v>1</v>
      </c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5">
      <c r="A73" s="8" t="s">
        <v>131</v>
      </c>
      <c r="B73" s="8">
        <v>2501731085</v>
      </c>
      <c r="C73" s="8" t="s">
        <v>290</v>
      </c>
      <c r="D73" s="8">
        <v>14460</v>
      </c>
      <c r="E73" s="8">
        <v>140200</v>
      </c>
      <c r="F73" s="8" t="s">
        <v>291</v>
      </c>
      <c r="G73" s="8" t="s">
        <v>524</v>
      </c>
      <c r="H73" s="8" t="s">
        <v>981</v>
      </c>
      <c r="I73" s="12">
        <v>14460</v>
      </c>
      <c r="J73" s="12">
        <v>25017</v>
      </c>
      <c r="K73" s="12">
        <v>31085</v>
      </c>
      <c r="L73" s="12" t="s">
        <v>1367</v>
      </c>
      <c r="M73" s="12" t="s">
        <v>1401</v>
      </c>
      <c r="N73" s="12" t="s">
        <v>1640</v>
      </c>
      <c r="O73" s="9" t="s">
        <v>981</v>
      </c>
      <c r="P73" s="8" t="b">
        <f t="shared" si="0"/>
        <v>1</v>
      </c>
      <c r="Q73" s="8" t="b">
        <f t="shared" si="1"/>
        <v>1</v>
      </c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25">
      <c r="A74" s="8" t="s">
        <v>131</v>
      </c>
      <c r="B74" s="8">
        <v>2501731540</v>
      </c>
      <c r="C74" s="8" t="s">
        <v>290</v>
      </c>
      <c r="D74" s="8">
        <v>14460</v>
      </c>
      <c r="E74" s="8">
        <v>140200</v>
      </c>
      <c r="F74" s="8" t="s">
        <v>291</v>
      </c>
      <c r="G74" s="8" t="s">
        <v>114</v>
      </c>
      <c r="H74" s="8" t="s">
        <v>982</v>
      </c>
      <c r="I74" s="12">
        <v>14460</v>
      </c>
      <c r="J74" s="12">
        <v>25017</v>
      </c>
      <c r="K74" s="12">
        <v>31540</v>
      </c>
      <c r="L74" s="12" t="s">
        <v>1367</v>
      </c>
      <c r="M74" s="12" t="s">
        <v>1390</v>
      </c>
      <c r="N74" s="12" t="s">
        <v>1640</v>
      </c>
      <c r="O74" s="9" t="s">
        <v>982</v>
      </c>
      <c r="P74" s="8" t="b">
        <f t="shared" si="0"/>
        <v>1</v>
      </c>
      <c r="Q74" s="8" t="b">
        <f t="shared" si="1"/>
        <v>1</v>
      </c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5">
      <c r="A75" s="8" t="s">
        <v>131</v>
      </c>
      <c r="B75" s="8">
        <v>2502331645</v>
      </c>
      <c r="C75" s="8" t="s">
        <v>290</v>
      </c>
      <c r="D75" s="8">
        <v>14460</v>
      </c>
      <c r="E75" s="8">
        <v>140200</v>
      </c>
      <c r="F75" s="8" t="s">
        <v>291</v>
      </c>
      <c r="G75" s="8" t="s">
        <v>660</v>
      </c>
      <c r="H75" s="8" t="s">
        <v>1037</v>
      </c>
      <c r="I75" s="12">
        <v>14460</v>
      </c>
      <c r="J75" s="12">
        <v>25023</v>
      </c>
      <c r="K75" s="12">
        <v>31645</v>
      </c>
      <c r="L75" s="12" t="s">
        <v>1547</v>
      </c>
      <c r="M75" s="12" t="s">
        <v>1564</v>
      </c>
      <c r="N75" s="12" t="s">
        <v>1640</v>
      </c>
      <c r="O75" s="9" t="s">
        <v>1037</v>
      </c>
      <c r="P75" s="8" t="b">
        <f t="shared" si="0"/>
        <v>1</v>
      </c>
      <c r="Q75" s="8" t="b">
        <f t="shared" si="1"/>
        <v>1</v>
      </c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25">
      <c r="A76" s="8" t="s">
        <v>131</v>
      </c>
      <c r="B76" s="8">
        <v>2500932310</v>
      </c>
      <c r="C76" s="8" t="s">
        <v>290</v>
      </c>
      <c r="D76" s="8">
        <v>14460</v>
      </c>
      <c r="E76" s="8">
        <v>140200</v>
      </c>
      <c r="F76" s="8" t="s">
        <v>291</v>
      </c>
      <c r="G76" s="8" t="s">
        <v>314</v>
      </c>
      <c r="H76" s="8" t="s">
        <v>888</v>
      </c>
      <c r="I76" s="12">
        <v>14460</v>
      </c>
      <c r="J76" s="12">
        <v>25009</v>
      </c>
      <c r="K76" s="12">
        <v>32310</v>
      </c>
      <c r="L76" s="12" t="s">
        <v>1435</v>
      </c>
      <c r="M76" s="12" t="s">
        <v>1458</v>
      </c>
      <c r="N76" s="12" t="s">
        <v>1640</v>
      </c>
      <c r="O76" s="9" t="s">
        <v>888</v>
      </c>
      <c r="P76" s="8" t="b">
        <f t="shared" si="0"/>
        <v>1</v>
      </c>
      <c r="Q76" s="8" t="b">
        <f t="shared" si="1"/>
        <v>1</v>
      </c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25">
      <c r="A77" s="8" t="s">
        <v>131</v>
      </c>
      <c r="B77" s="8">
        <v>2502333220</v>
      </c>
      <c r="C77" s="8" t="s">
        <v>290</v>
      </c>
      <c r="D77" s="8">
        <v>14460</v>
      </c>
      <c r="E77" s="8">
        <v>140200</v>
      </c>
      <c r="F77" s="8" t="s">
        <v>291</v>
      </c>
      <c r="G77" s="8" t="s">
        <v>662</v>
      </c>
      <c r="H77" s="8" t="s">
        <v>1038</v>
      </c>
      <c r="I77" s="12">
        <v>14460</v>
      </c>
      <c r="J77" s="12">
        <v>25023</v>
      </c>
      <c r="K77" s="12">
        <v>33220</v>
      </c>
      <c r="L77" s="12" t="s">
        <v>1547</v>
      </c>
      <c r="M77" s="12" t="s">
        <v>1557</v>
      </c>
      <c r="N77" s="12" t="s">
        <v>1640</v>
      </c>
      <c r="O77" s="9" t="s">
        <v>1038</v>
      </c>
      <c r="P77" s="8" t="b">
        <f t="shared" si="0"/>
        <v>1</v>
      </c>
      <c r="Q77" s="8" t="b">
        <f t="shared" si="1"/>
        <v>1</v>
      </c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25">
      <c r="A78" s="8" t="s">
        <v>131</v>
      </c>
      <c r="B78" s="8">
        <v>2501735215</v>
      </c>
      <c r="C78" s="8" t="s">
        <v>290</v>
      </c>
      <c r="D78" s="8">
        <v>14460</v>
      </c>
      <c r="E78" s="8">
        <v>140200</v>
      </c>
      <c r="F78" s="8" t="s">
        <v>291</v>
      </c>
      <c r="G78" s="8" t="s">
        <v>527</v>
      </c>
      <c r="H78" s="8" t="s">
        <v>983</v>
      </c>
      <c r="I78" s="12">
        <v>14460</v>
      </c>
      <c r="J78" s="12">
        <v>25017</v>
      </c>
      <c r="K78" s="12">
        <v>35215</v>
      </c>
      <c r="L78" s="12" t="s">
        <v>1367</v>
      </c>
      <c r="M78" s="12" t="s">
        <v>1408</v>
      </c>
      <c r="N78" s="12" t="s">
        <v>1640</v>
      </c>
      <c r="O78" s="9" t="s">
        <v>983</v>
      </c>
      <c r="P78" s="8" t="b">
        <f t="shared" si="0"/>
        <v>1</v>
      </c>
      <c r="Q78" s="8" t="b">
        <f t="shared" si="1"/>
        <v>1</v>
      </c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5">
      <c r="A79" s="8" t="s">
        <v>131</v>
      </c>
      <c r="B79" s="8">
        <v>2501735425</v>
      </c>
      <c r="C79" s="8" t="s">
        <v>290</v>
      </c>
      <c r="D79" s="8">
        <v>14460</v>
      </c>
      <c r="E79" s="8">
        <v>140200</v>
      </c>
      <c r="F79" s="8" t="s">
        <v>291</v>
      </c>
      <c r="G79" s="8" t="s">
        <v>117</v>
      </c>
      <c r="H79" s="8" t="s">
        <v>984</v>
      </c>
      <c r="I79" s="12">
        <v>14460</v>
      </c>
      <c r="J79" s="12">
        <v>25017</v>
      </c>
      <c r="K79" s="12">
        <v>35425</v>
      </c>
      <c r="L79" s="12" t="s">
        <v>1367</v>
      </c>
      <c r="M79" s="12" t="s">
        <v>1409</v>
      </c>
      <c r="N79" s="12" t="s">
        <v>1640</v>
      </c>
      <c r="O79" s="9" t="s">
        <v>984</v>
      </c>
      <c r="P79" s="8" t="b">
        <f t="shared" si="0"/>
        <v>1</v>
      </c>
      <c r="Q79" s="8" t="b">
        <f t="shared" si="1"/>
        <v>1</v>
      </c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x14ac:dyDescent="0.25">
      <c r="A80" s="8" t="s">
        <v>131</v>
      </c>
      <c r="B80" s="8">
        <v>2501735950</v>
      </c>
      <c r="C80" s="8" t="s">
        <v>290</v>
      </c>
      <c r="D80" s="8">
        <v>14460</v>
      </c>
      <c r="E80" s="8">
        <v>140200</v>
      </c>
      <c r="F80" s="8" t="s">
        <v>291</v>
      </c>
      <c r="G80" s="8" t="s">
        <v>98</v>
      </c>
      <c r="H80" s="8" t="s">
        <v>985</v>
      </c>
      <c r="I80" s="12">
        <v>14460</v>
      </c>
      <c r="J80" s="12">
        <v>25017</v>
      </c>
      <c r="K80" s="12">
        <v>35950</v>
      </c>
      <c r="L80" s="12" t="s">
        <v>1367</v>
      </c>
      <c r="M80" s="12" t="s">
        <v>1391</v>
      </c>
      <c r="N80" s="12" t="s">
        <v>1640</v>
      </c>
      <c r="O80" s="9" t="s">
        <v>985</v>
      </c>
      <c r="P80" s="8" t="b">
        <f t="shared" si="0"/>
        <v>1</v>
      </c>
      <c r="Q80" s="8" t="b">
        <f t="shared" si="1"/>
        <v>1</v>
      </c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5">
      <c r="A81" s="8" t="s">
        <v>131</v>
      </c>
      <c r="B81" s="8">
        <v>2500937490</v>
      </c>
      <c r="C81" s="8" t="s">
        <v>290</v>
      </c>
      <c r="D81" s="8">
        <v>14460</v>
      </c>
      <c r="E81" s="8">
        <v>140200</v>
      </c>
      <c r="F81" s="8" t="s">
        <v>291</v>
      </c>
      <c r="G81" s="8" t="s">
        <v>318</v>
      </c>
      <c r="H81" s="8" t="s">
        <v>1121</v>
      </c>
      <c r="I81" s="12">
        <v>14460</v>
      </c>
      <c r="J81" s="12">
        <v>25009</v>
      </c>
      <c r="K81" s="12">
        <v>37490</v>
      </c>
      <c r="L81" s="12" t="s">
        <v>1435</v>
      </c>
      <c r="M81" s="12" t="s">
        <v>1465</v>
      </c>
      <c r="N81" s="12" t="s">
        <v>1640</v>
      </c>
      <c r="O81" s="9" t="s">
        <v>1121</v>
      </c>
      <c r="P81" s="8" t="b">
        <f t="shared" si="0"/>
        <v>1</v>
      </c>
      <c r="Q81" s="8" t="b">
        <f t="shared" si="1"/>
        <v>1</v>
      </c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25">
      <c r="A82" s="8" t="s">
        <v>131</v>
      </c>
      <c r="B82" s="8">
        <v>2500937560</v>
      </c>
      <c r="C82" s="8" t="s">
        <v>290</v>
      </c>
      <c r="D82" s="8">
        <v>14460</v>
      </c>
      <c r="E82" s="8">
        <v>140200</v>
      </c>
      <c r="F82" s="8" t="s">
        <v>291</v>
      </c>
      <c r="G82" s="8" t="s">
        <v>320</v>
      </c>
      <c r="H82" s="8" t="s">
        <v>889</v>
      </c>
      <c r="I82" s="12">
        <v>14460</v>
      </c>
      <c r="J82" s="12">
        <v>25009</v>
      </c>
      <c r="K82" s="12">
        <v>37560</v>
      </c>
      <c r="L82" s="12" t="s">
        <v>1435</v>
      </c>
      <c r="M82" s="12" t="s">
        <v>1459</v>
      </c>
      <c r="N82" s="12" t="s">
        <v>1640</v>
      </c>
      <c r="O82" s="9" t="s">
        <v>889</v>
      </c>
      <c r="P82" s="8" t="b">
        <f t="shared" si="0"/>
        <v>1</v>
      </c>
      <c r="Q82" s="8" t="b">
        <f t="shared" si="1"/>
        <v>1</v>
      </c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5">
      <c r="A83" s="8" t="s">
        <v>131</v>
      </c>
      <c r="B83" s="8">
        <v>2501737875</v>
      </c>
      <c r="C83" s="8" t="s">
        <v>290</v>
      </c>
      <c r="D83" s="8">
        <v>14460</v>
      </c>
      <c r="E83" s="8">
        <v>140200</v>
      </c>
      <c r="F83" s="8" t="s">
        <v>291</v>
      </c>
      <c r="G83" s="8" t="s">
        <v>533</v>
      </c>
      <c r="H83" s="8" t="s">
        <v>1140</v>
      </c>
      <c r="I83" s="12">
        <v>14460</v>
      </c>
      <c r="J83" s="12">
        <v>25017</v>
      </c>
      <c r="K83" s="12">
        <v>37875</v>
      </c>
      <c r="L83" s="12" t="s">
        <v>1367</v>
      </c>
      <c r="M83" s="12" t="s">
        <v>1420</v>
      </c>
      <c r="N83" s="12" t="s">
        <v>1640</v>
      </c>
      <c r="O83" s="9" t="s">
        <v>1140</v>
      </c>
      <c r="P83" s="8" t="b">
        <f t="shared" si="0"/>
        <v>1</v>
      </c>
      <c r="Q83" s="8" t="b">
        <f t="shared" si="1"/>
        <v>1</v>
      </c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x14ac:dyDescent="0.25">
      <c r="A84" s="8" t="s">
        <v>131</v>
      </c>
      <c r="B84" s="8">
        <v>2500937995</v>
      </c>
      <c r="C84" s="8" t="s">
        <v>290</v>
      </c>
      <c r="D84" s="8">
        <v>14460</v>
      </c>
      <c r="E84" s="8">
        <v>140200</v>
      </c>
      <c r="F84" s="8" t="s">
        <v>291</v>
      </c>
      <c r="G84" s="8" t="s">
        <v>322</v>
      </c>
      <c r="H84" s="8" t="s">
        <v>890</v>
      </c>
      <c r="I84" s="12">
        <v>14460</v>
      </c>
      <c r="J84" s="12">
        <v>25009</v>
      </c>
      <c r="K84" s="12">
        <v>37995</v>
      </c>
      <c r="L84" s="12" t="s">
        <v>1435</v>
      </c>
      <c r="M84" s="12" t="s">
        <v>1471</v>
      </c>
      <c r="N84" s="12" t="s">
        <v>1640</v>
      </c>
      <c r="O84" s="9" t="s">
        <v>890</v>
      </c>
      <c r="P84" s="8" t="b">
        <f t="shared" si="0"/>
        <v>1</v>
      </c>
      <c r="Q84" s="8" t="b">
        <f t="shared" si="1"/>
        <v>1</v>
      </c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x14ac:dyDescent="0.25">
      <c r="A85" s="8" t="s">
        <v>131</v>
      </c>
      <c r="B85" s="8">
        <v>2500938400</v>
      </c>
      <c r="C85" s="8" t="s">
        <v>290</v>
      </c>
      <c r="D85" s="8">
        <v>14460</v>
      </c>
      <c r="E85" s="8">
        <v>140200</v>
      </c>
      <c r="F85" s="8" t="s">
        <v>291</v>
      </c>
      <c r="G85" s="8" t="s">
        <v>324</v>
      </c>
      <c r="H85" s="8" t="s">
        <v>891</v>
      </c>
      <c r="I85" s="12">
        <v>14460</v>
      </c>
      <c r="J85" s="12">
        <v>25009</v>
      </c>
      <c r="K85" s="12">
        <v>38400</v>
      </c>
      <c r="L85" s="12" t="s">
        <v>1435</v>
      </c>
      <c r="M85" s="12" t="s">
        <v>1472</v>
      </c>
      <c r="N85" s="12" t="s">
        <v>1640</v>
      </c>
      <c r="O85" s="9" t="s">
        <v>891</v>
      </c>
      <c r="P85" s="8" t="b">
        <f t="shared" si="0"/>
        <v>1</v>
      </c>
      <c r="Q85" s="8" t="b">
        <f t="shared" si="1"/>
        <v>1</v>
      </c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25">
      <c r="A86" s="8" t="s">
        <v>131</v>
      </c>
      <c r="B86" s="8">
        <v>2501738715</v>
      </c>
      <c r="C86" s="8" t="s">
        <v>290</v>
      </c>
      <c r="D86" s="8">
        <v>14460</v>
      </c>
      <c r="E86" s="8">
        <v>140200</v>
      </c>
      <c r="F86" s="8" t="s">
        <v>291</v>
      </c>
      <c r="G86" s="8" t="s">
        <v>535</v>
      </c>
      <c r="H86" s="8" t="s">
        <v>1141</v>
      </c>
      <c r="I86" s="12">
        <v>14460</v>
      </c>
      <c r="J86" s="12">
        <v>25017</v>
      </c>
      <c r="K86" s="12">
        <v>38715</v>
      </c>
      <c r="L86" s="12" t="s">
        <v>1367</v>
      </c>
      <c r="M86" s="12" t="s">
        <v>1397</v>
      </c>
      <c r="N86" s="12" t="s">
        <v>1640</v>
      </c>
      <c r="O86" s="9" t="s">
        <v>1141</v>
      </c>
      <c r="P86" s="8" t="b">
        <f t="shared" ref="P86:P149" si="2">O86=H86</f>
        <v>1</v>
      </c>
      <c r="Q86" s="8" t="b">
        <f t="shared" ref="Q86:Q149" si="3">I86=D86</f>
        <v>1</v>
      </c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5">
      <c r="A87" s="8" t="s">
        <v>131</v>
      </c>
      <c r="B87" s="8">
        <v>2502338855</v>
      </c>
      <c r="C87" s="8" t="s">
        <v>290</v>
      </c>
      <c r="D87" s="8">
        <v>14460</v>
      </c>
      <c r="E87" s="8">
        <v>140200</v>
      </c>
      <c r="F87" s="8" t="s">
        <v>291</v>
      </c>
      <c r="G87" s="8" t="s">
        <v>124</v>
      </c>
      <c r="H87" s="8" t="s">
        <v>1041</v>
      </c>
      <c r="I87" s="12">
        <v>14460</v>
      </c>
      <c r="J87" s="12">
        <v>25023</v>
      </c>
      <c r="K87" s="12">
        <v>38855</v>
      </c>
      <c r="L87" s="12" t="s">
        <v>1547</v>
      </c>
      <c r="M87" s="12" t="s">
        <v>1565</v>
      </c>
      <c r="N87" s="12" t="s">
        <v>1640</v>
      </c>
      <c r="O87" s="9" t="s">
        <v>1041</v>
      </c>
      <c r="P87" s="8" t="b">
        <f t="shared" si="2"/>
        <v>1</v>
      </c>
      <c r="Q87" s="8" t="b">
        <f t="shared" si="3"/>
        <v>1</v>
      </c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x14ac:dyDescent="0.25">
      <c r="A88" s="8" t="s">
        <v>131</v>
      </c>
      <c r="B88" s="8">
        <v>2501739625</v>
      </c>
      <c r="C88" s="8" t="s">
        <v>290</v>
      </c>
      <c r="D88" s="8">
        <v>14460</v>
      </c>
      <c r="E88" s="8">
        <v>140200</v>
      </c>
      <c r="F88" s="8" t="s">
        <v>291</v>
      </c>
      <c r="G88" s="8" t="s">
        <v>537</v>
      </c>
      <c r="H88" s="8" t="s">
        <v>986</v>
      </c>
      <c r="I88" s="12">
        <v>14460</v>
      </c>
      <c r="J88" s="12">
        <v>25017</v>
      </c>
      <c r="K88" s="12">
        <v>39625</v>
      </c>
      <c r="L88" s="12" t="s">
        <v>1367</v>
      </c>
      <c r="M88" s="12" t="s">
        <v>1392</v>
      </c>
      <c r="N88" s="12" t="s">
        <v>1640</v>
      </c>
      <c r="O88" s="9" t="s">
        <v>986</v>
      </c>
      <c r="P88" s="8" t="b">
        <f t="shared" si="2"/>
        <v>1</v>
      </c>
      <c r="Q88" s="8" t="b">
        <f t="shared" si="3"/>
        <v>1</v>
      </c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5">
      <c r="A89" s="8" t="s">
        <v>131</v>
      </c>
      <c r="B89" s="8">
        <v>2502139765</v>
      </c>
      <c r="C89" s="8" t="s">
        <v>290</v>
      </c>
      <c r="D89" s="8">
        <v>14460</v>
      </c>
      <c r="E89" s="8">
        <v>140200</v>
      </c>
      <c r="F89" s="8" t="s">
        <v>291</v>
      </c>
      <c r="G89" s="8" t="s">
        <v>611</v>
      </c>
      <c r="H89" s="8" t="s">
        <v>1015</v>
      </c>
      <c r="I89" s="12">
        <v>14460</v>
      </c>
      <c r="J89" s="12">
        <v>25021</v>
      </c>
      <c r="K89" s="12">
        <v>39765</v>
      </c>
      <c r="L89" s="12" t="s">
        <v>1487</v>
      </c>
      <c r="M89" s="12" t="s">
        <v>1490</v>
      </c>
      <c r="N89" s="12" t="s">
        <v>1640</v>
      </c>
      <c r="O89" s="9" t="s">
        <v>1015</v>
      </c>
      <c r="P89" s="8" t="b">
        <f t="shared" si="2"/>
        <v>1</v>
      </c>
      <c r="Q89" s="8" t="b">
        <f t="shared" si="3"/>
        <v>1</v>
      </c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x14ac:dyDescent="0.25">
      <c r="A90" s="8" t="s">
        <v>131</v>
      </c>
      <c r="B90" s="8">
        <v>2501739835</v>
      </c>
      <c r="C90" s="8" t="s">
        <v>290</v>
      </c>
      <c r="D90" s="8">
        <v>14460</v>
      </c>
      <c r="E90" s="8">
        <v>140200</v>
      </c>
      <c r="F90" s="8" t="s">
        <v>291</v>
      </c>
      <c r="G90" s="8" t="s">
        <v>539</v>
      </c>
      <c r="H90" s="8" t="s">
        <v>1142</v>
      </c>
      <c r="I90" s="12">
        <v>14460</v>
      </c>
      <c r="J90" s="12">
        <v>25017</v>
      </c>
      <c r="K90" s="12">
        <v>39835</v>
      </c>
      <c r="L90" s="12" t="s">
        <v>1367</v>
      </c>
      <c r="M90" s="12" t="s">
        <v>1422</v>
      </c>
      <c r="N90" s="12" t="s">
        <v>1640</v>
      </c>
      <c r="O90" s="9" t="s">
        <v>1142</v>
      </c>
      <c r="P90" s="8" t="b">
        <f t="shared" si="2"/>
        <v>1</v>
      </c>
      <c r="Q90" s="8" t="b">
        <f t="shared" si="3"/>
        <v>1</v>
      </c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x14ac:dyDescent="0.25">
      <c r="A91" s="8" t="s">
        <v>131</v>
      </c>
      <c r="B91" s="8">
        <v>2502139975</v>
      </c>
      <c r="C91" s="8" t="s">
        <v>290</v>
      </c>
      <c r="D91" s="8">
        <v>14460</v>
      </c>
      <c r="E91" s="8">
        <v>140200</v>
      </c>
      <c r="F91" s="8" t="s">
        <v>291</v>
      </c>
      <c r="G91" s="8" t="s">
        <v>118</v>
      </c>
      <c r="H91" s="8" t="s">
        <v>1016</v>
      </c>
      <c r="I91" s="12">
        <v>14460</v>
      </c>
      <c r="J91" s="12">
        <v>25021</v>
      </c>
      <c r="K91" s="12">
        <v>39975</v>
      </c>
      <c r="L91" s="12" t="s">
        <v>1487</v>
      </c>
      <c r="M91" s="12" t="s">
        <v>1491</v>
      </c>
      <c r="N91" s="12" t="s">
        <v>1640</v>
      </c>
      <c r="O91" s="9" t="s">
        <v>1016</v>
      </c>
      <c r="P91" s="8" t="b">
        <f t="shared" si="2"/>
        <v>1</v>
      </c>
      <c r="Q91" s="8" t="b">
        <f t="shared" si="3"/>
        <v>1</v>
      </c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5">
      <c r="A92" s="8" t="s">
        <v>131</v>
      </c>
      <c r="B92" s="8">
        <v>2501740115</v>
      </c>
      <c r="C92" s="8" t="s">
        <v>290</v>
      </c>
      <c r="D92" s="8">
        <v>14460</v>
      </c>
      <c r="E92" s="8">
        <v>140200</v>
      </c>
      <c r="F92" s="8" t="s">
        <v>291</v>
      </c>
      <c r="G92" s="8" t="s">
        <v>541</v>
      </c>
      <c r="H92" s="8" t="s">
        <v>1143</v>
      </c>
      <c r="I92" s="12">
        <v>14460</v>
      </c>
      <c r="J92" s="12">
        <v>25017</v>
      </c>
      <c r="K92" s="12">
        <v>40115</v>
      </c>
      <c r="L92" s="12" t="s">
        <v>1367</v>
      </c>
      <c r="M92" s="12" t="s">
        <v>1413</v>
      </c>
      <c r="N92" s="12" t="s">
        <v>1640</v>
      </c>
      <c r="O92" s="9" t="s">
        <v>1143</v>
      </c>
      <c r="P92" s="8" t="b">
        <f t="shared" si="2"/>
        <v>1</v>
      </c>
      <c r="Q92" s="8" t="b">
        <f t="shared" si="3"/>
        <v>1</v>
      </c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x14ac:dyDescent="0.25">
      <c r="A93" s="8" t="s">
        <v>131</v>
      </c>
      <c r="B93" s="8">
        <v>2500941095</v>
      </c>
      <c r="C93" s="8" t="s">
        <v>290</v>
      </c>
      <c r="D93" s="8">
        <v>14460</v>
      </c>
      <c r="E93" s="8">
        <v>140200</v>
      </c>
      <c r="F93" s="8" t="s">
        <v>291</v>
      </c>
      <c r="G93" s="8" t="s">
        <v>330</v>
      </c>
      <c r="H93" s="8" t="s">
        <v>893</v>
      </c>
      <c r="I93" s="12">
        <v>14460</v>
      </c>
      <c r="J93" s="12">
        <v>25009</v>
      </c>
      <c r="K93" s="12">
        <v>41095</v>
      </c>
      <c r="L93" s="12" t="s">
        <v>1435</v>
      </c>
      <c r="M93" s="12" t="s">
        <v>1460</v>
      </c>
      <c r="N93" s="12" t="s">
        <v>1640</v>
      </c>
      <c r="O93" s="9" t="s">
        <v>893</v>
      </c>
      <c r="P93" s="8" t="b">
        <f t="shared" si="2"/>
        <v>1</v>
      </c>
      <c r="Q93" s="8" t="b">
        <f t="shared" si="3"/>
        <v>1</v>
      </c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x14ac:dyDescent="0.25">
      <c r="A94" s="8" t="s">
        <v>131</v>
      </c>
      <c r="B94" s="8">
        <v>2502141515</v>
      </c>
      <c r="C94" s="8" t="s">
        <v>290</v>
      </c>
      <c r="D94" s="8">
        <v>14460</v>
      </c>
      <c r="E94" s="8">
        <v>140200</v>
      </c>
      <c r="F94" s="8" t="s">
        <v>291</v>
      </c>
      <c r="G94" s="8" t="s">
        <v>614</v>
      </c>
      <c r="H94" s="8" t="s">
        <v>1017</v>
      </c>
      <c r="I94" s="12">
        <v>14460</v>
      </c>
      <c r="J94" s="12">
        <v>25021</v>
      </c>
      <c r="K94" s="12">
        <v>41515</v>
      </c>
      <c r="L94" s="12" t="s">
        <v>1487</v>
      </c>
      <c r="M94" s="12" t="s">
        <v>1492</v>
      </c>
      <c r="N94" s="12" t="s">
        <v>1640</v>
      </c>
      <c r="O94" s="9" t="s">
        <v>1017</v>
      </c>
      <c r="P94" s="8" t="b">
        <f t="shared" si="2"/>
        <v>1</v>
      </c>
      <c r="Q94" s="8" t="b">
        <f t="shared" si="3"/>
        <v>1</v>
      </c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25">
      <c r="A95" s="8" t="s">
        <v>131</v>
      </c>
      <c r="B95" s="8">
        <v>2502141690</v>
      </c>
      <c r="C95" s="8" t="s">
        <v>290</v>
      </c>
      <c r="D95" s="8">
        <v>14460</v>
      </c>
      <c r="E95" s="8">
        <v>140200</v>
      </c>
      <c r="F95" s="8" t="s">
        <v>291</v>
      </c>
      <c r="G95" s="8" t="s">
        <v>616</v>
      </c>
      <c r="H95" s="8" t="s">
        <v>1018</v>
      </c>
      <c r="I95" s="12">
        <v>14460</v>
      </c>
      <c r="J95" s="12">
        <v>25021</v>
      </c>
      <c r="K95" s="12">
        <v>41690</v>
      </c>
      <c r="L95" s="12" t="s">
        <v>1487</v>
      </c>
      <c r="M95" s="12" t="s">
        <v>1499</v>
      </c>
      <c r="N95" s="12" t="s">
        <v>1640</v>
      </c>
      <c r="O95" s="9" t="s">
        <v>1018</v>
      </c>
      <c r="P95" s="8" t="b">
        <f t="shared" si="2"/>
        <v>1</v>
      </c>
      <c r="Q95" s="8" t="b">
        <f t="shared" si="3"/>
        <v>1</v>
      </c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x14ac:dyDescent="0.25">
      <c r="A96" s="8" t="s">
        <v>131</v>
      </c>
      <c r="B96" s="8">
        <v>2500943580</v>
      </c>
      <c r="C96" s="8" t="s">
        <v>290</v>
      </c>
      <c r="D96" s="8">
        <v>14460</v>
      </c>
      <c r="E96" s="8">
        <v>140200</v>
      </c>
      <c r="F96" s="8" t="s">
        <v>291</v>
      </c>
      <c r="G96" s="8" t="s">
        <v>332</v>
      </c>
      <c r="H96" s="8" t="s">
        <v>894</v>
      </c>
      <c r="I96" s="12">
        <v>14460</v>
      </c>
      <c r="J96" s="12">
        <v>25009</v>
      </c>
      <c r="K96" s="12">
        <v>43580</v>
      </c>
      <c r="L96" s="12" t="s">
        <v>1435</v>
      </c>
      <c r="M96" s="12" t="s">
        <v>1467</v>
      </c>
      <c r="N96" s="12" t="s">
        <v>1640</v>
      </c>
      <c r="O96" s="9" t="s">
        <v>894</v>
      </c>
      <c r="P96" s="8" t="b">
        <f t="shared" si="2"/>
        <v>1</v>
      </c>
      <c r="Q96" s="8" t="b">
        <f t="shared" si="3"/>
        <v>1</v>
      </c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x14ac:dyDescent="0.25">
      <c r="A97" s="8" t="s">
        <v>131</v>
      </c>
      <c r="B97" s="8">
        <v>2501743895</v>
      </c>
      <c r="C97" s="8" t="s">
        <v>290</v>
      </c>
      <c r="D97" s="8">
        <v>14460</v>
      </c>
      <c r="E97" s="8">
        <v>140200</v>
      </c>
      <c r="F97" s="8" t="s">
        <v>291</v>
      </c>
      <c r="G97" s="8" t="s">
        <v>543</v>
      </c>
      <c r="H97" s="8" t="s">
        <v>987</v>
      </c>
      <c r="I97" s="12">
        <v>14460</v>
      </c>
      <c r="J97" s="12">
        <v>25017</v>
      </c>
      <c r="K97" s="12">
        <v>43895</v>
      </c>
      <c r="L97" s="12" t="s">
        <v>1367</v>
      </c>
      <c r="M97" s="12" t="s">
        <v>1402</v>
      </c>
      <c r="N97" s="12" t="s">
        <v>1640</v>
      </c>
      <c r="O97" s="9" t="s">
        <v>987</v>
      </c>
      <c r="P97" s="8" t="b">
        <f t="shared" si="2"/>
        <v>1</v>
      </c>
      <c r="Q97" s="8" t="b">
        <f t="shared" si="3"/>
        <v>1</v>
      </c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x14ac:dyDescent="0.25">
      <c r="A98" s="8" t="s">
        <v>131</v>
      </c>
      <c r="B98" s="8">
        <v>2502144105</v>
      </c>
      <c r="C98" s="8" t="s">
        <v>290</v>
      </c>
      <c r="D98" s="8">
        <v>14460</v>
      </c>
      <c r="E98" s="8">
        <v>140200</v>
      </c>
      <c r="F98" s="8" t="s">
        <v>291</v>
      </c>
      <c r="G98" s="8" t="s">
        <v>618</v>
      </c>
      <c r="H98" s="8" t="s">
        <v>1019</v>
      </c>
      <c r="I98" s="12">
        <v>14460</v>
      </c>
      <c r="J98" s="12">
        <v>25021</v>
      </c>
      <c r="K98" s="12">
        <v>44105</v>
      </c>
      <c r="L98" s="12" t="s">
        <v>1487</v>
      </c>
      <c r="M98" s="12" t="s">
        <v>1493</v>
      </c>
      <c r="N98" s="12" t="s">
        <v>1640</v>
      </c>
      <c r="O98" s="9" t="s">
        <v>1019</v>
      </c>
      <c r="P98" s="8" t="b">
        <f t="shared" si="2"/>
        <v>1</v>
      </c>
      <c r="Q98" s="8" t="b">
        <f t="shared" si="3"/>
        <v>1</v>
      </c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x14ac:dyDescent="0.25">
      <c r="A99" s="8" t="s">
        <v>131</v>
      </c>
      <c r="B99" s="8">
        <v>2500945175</v>
      </c>
      <c r="C99" s="8" t="s">
        <v>290</v>
      </c>
      <c r="D99" s="8">
        <v>14460</v>
      </c>
      <c r="E99" s="8">
        <v>140200</v>
      </c>
      <c r="F99" s="8" t="s">
        <v>291</v>
      </c>
      <c r="G99" s="8" t="s">
        <v>334</v>
      </c>
      <c r="H99" s="8" t="s">
        <v>895</v>
      </c>
      <c r="I99" s="12">
        <v>14460</v>
      </c>
      <c r="J99" s="12">
        <v>25009</v>
      </c>
      <c r="K99" s="12">
        <v>45175</v>
      </c>
      <c r="L99" s="12" t="s">
        <v>1435</v>
      </c>
      <c r="M99" s="12" t="s">
        <v>1448</v>
      </c>
      <c r="N99" s="12" t="s">
        <v>1640</v>
      </c>
      <c r="O99" s="9" t="s">
        <v>895</v>
      </c>
      <c r="P99" s="8" t="b">
        <f t="shared" si="2"/>
        <v>1</v>
      </c>
      <c r="Q99" s="8" t="b">
        <f t="shared" si="3"/>
        <v>1</v>
      </c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x14ac:dyDescent="0.25">
      <c r="A100" s="8" t="s">
        <v>131</v>
      </c>
      <c r="B100" s="8">
        <v>2500945245</v>
      </c>
      <c r="C100" s="8" t="s">
        <v>290</v>
      </c>
      <c r="D100" s="8">
        <v>14460</v>
      </c>
      <c r="E100" s="8">
        <v>140200</v>
      </c>
      <c r="F100" s="8" t="s">
        <v>291</v>
      </c>
      <c r="G100" s="8" t="s">
        <v>336</v>
      </c>
      <c r="H100" s="8" t="s">
        <v>1123</v>
      </c>
      <c r="I100" s="12">
        <v>14460</v>
      </c>
      <c r="J100" s="12">
        <v>25009</v>
      </c>
      <c r="K100" s="12">
        <v>45245</v>
      </c>
      <c r="L100" s="12" t="s">
        <v>1435</v>
      </c>
      <c r="M100" s="12" t="s">
        <v>1449</v>
      </c>
      <c r="N100" s="12" t="s">
        <v>1640</v>
      </c>
      <c r="O100" s="9" t="s">
        <v>1123</v>
      </c>
      <c r="P100" s="8" t="b">
        <f t="shared" si="2"/>
        <v>1</v>
      </c>
      <c r="Q100" s="8" t="b">
        <f t="shared" si="3"/>
        <v>1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x14ac:dyDescent="0.25">
      <c r="A101" s="8" t="s">
        <v>131</v>
      </c>
      <c r="B101" s="8">
        <v>2501745560</v>
      </c>
      <c r="C101" s="8" t="s">
        <v>290</v>
      </c>
      <c r="D101" s="8">
        <v>14460</v>
      </c>
      <c r="E101" s="8">
        <v>140200</v>
      </c>
      <c r="F101" s="8" t="s">
        <v>291</v>
      </c>
      <c r="G101" s="8" t="s">
        <v>545</v>
      </c>
      <c r="H101" s="8" t="s">
        <v>1144</v>
      </c>
      <c r="I101" s="12">
        <v>14460</v>
      </c>
      <c r="J101" s="12">
        <v>25017</v>
      </c>
      <c r="K101" s="12">
        <v>45560</v>
      </c>
      <c r="L101" s="12" t="s">
        <v>1367</v>
      </c>
      <c r="M101" s="12" t="s">
        <v>1432</v>
      </c>
      <c r="N101" s="12" t="s">
        <v>1640</v>
      </c>
      <c r="O101" s="9" t="s">
        <v>1144</v>
      </c>
      <c r="P101" s="8" t="b">
        <f t="shared" si="2"/>
        <v>1</v>
      </c>
      <c r="Q101" s="8" t="b">
        <f t="shared" si="3"/>
        <v>1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x14ac:dyDescent="0.25">
      <c r="A102" s="8" t="s">
        <v>131</v>
      </c>
      <c r="B102" s="8">
        <v>2502146050</v>
      </c>
      <c r="C102" s="8" t="s">
        <v>290</v>
      </c>
      <c r="D102" s="8">
        <v>14460</v>
      </c>
      <c r="E102" s="8">
        <v>140200</v>
      </c>
      <c r="F102" s="8" t="s">
        <v>291</v>
      </c>
      <c r="G102" s="8" t="s">
        <v>63</v>
      </c>
      <c r="H102" s="8" t="s">
        <v>1020</v>
      </c>
      <c r="I102" s="12">
        <v>14460</v>
      </c>
      <c r="J102" s="12">
        <v>25021</v>
      </c>
      <c r="K102" s="12">
        <v>46050</v>
      </c>
      <c r="L102" s="12" t="s">
        <v>1487</v>
      </c>
      <c r="M102" s="12" t="s">
        <v>1518</v>
      </c>
      <c r="N102" s="12" t="s">
        <v>1640</v>
      </c>
      <c r="O102" s="9" t="s">
        <v>1020</v>
      </c>
      <c r="P102" s="8" t="b">
        <f t="shared" si="2"/>
        <v>1</v>
      </c>
      <c r="Q102" s="8" t="b">
        <f t="shared" si="3"/>
        <v>1</v>
      </c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x14ac:dyDescent="0.25">
      <c r="A103" s="13" t="s">
        <v>131</v>
      </c>
      <c r="B103" s="13">
        <v>2501748955</v>
      </c>
      <c r="C103" s="13" t="s">
        <v>290</v>
      </c>
      <c r="D103" s="13">
        <v>14460</v>
      </c>
      <c r="E103" s="13">
        <v>140200</v>
      </c>
      <c r="F103" s="13" t="s">
        <v>291</v>
      </c>
      <c r="G103" s="13" t="s">
        <v>547</v>
      </c>
      <c r="H103" s="13" t="s">
        <v>1646</v>
      </c>
      <c r="I103" s="14">
        <v>14460</v>
      </c>
      <c r="J103" s="14">
        <v>25017</v>
      </c>
      <c r="K103" s="14">
        <v>48955</v>
      </c>
      <c r="L103" s="14" t="s">
        <v>1367</v>
      </c>
      <c r="M103" s="14" t="s">
        <v>1415</v>
      </c>
      <c r="N103" s="14" t="s">
        <v>1640</v>
      </c>
      <c r="O103" s="15" t="s">
        <v>1646</v>
      </c>
      <c r="P103" s="8" t="b">
        <f t="shared" si="2"/>
        <v>1</v>
      </c>
      <c r="Q103" s="8" t="b">
        <f t="shared" si="3"/>
        <v>1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x14ac:dyDescent="0.25">
      <c r="A104" s="8" t="s">
        <v>131</v>
      </c>
      <c r="B104" s="8">
        <v>2502350145</v>
      </c>
      <c r="C104" s="8" t="s">
        <v>290</v>
      </c>
      <c r="D104" s="8">
        <v>14460</v>
      </c>
      <c r="E104" s="8">
        <v>140200</v>
      </c>
      <c r="F104" s="8" t="s">
        <v>291</v>
      </c>
      <c r="G104" s="8" t="s">
        <v>672</v>
      </c>
      <c r="H104" s="8" t="s">
        <v>1044</v>
      </c>
      <c r="I104" s="12">
        <v>14460</v>
      </c>
      <c r="J104" s="12">
        <v>25023</v>
      </c>
      <c r="K104" s="12">
        <v>50145</v>
      </c>
      <c r="L104" s="12" t="s">
        <v>1547</v>
      </c>
      <c r="M104" s="12" t="s">
        <v>1566</v>
      </c>
      <c r="N104" s="12" t="s">
        <v>1640</v>
      </c>
      <c r="O104" s="9" t="s">
        <v>1044</v>
      </c>
      <c r="P104" s="8" t="b">
        <f t="shared" si="2"/>
        <v>1</v>
      </c>
      <c r="Q104" s="8" t="b">
        <f t="shared" si="3"/>
        <v>1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x14ac:dyDescent="0.25">
      <c r="A105" s="8" t="s">
        <v>131</v>
      </c>
      <c r="B105" s="8">
        <v>2502150250</v>
      </c>
      <c r="C105" s="8" t="s">
        <v>290</v>
      </c>
      <c r="D105" s="8">
        <v>14460</v>
      </c>
      <c r="E105" s="8">
        <v>140200</v>
      </c>
      <c r="F105" s="8" t="s">
        <v>291</v>
      </c>
      <c r="G105" s="8" t="s">
        <v>621</v>
      </c>
      <c r="H105" s="8" t="s">
        <v>1021</v>
      </c>
      <c r="I105" s="12">
        <v>14460</v>
      </c>
      <c r="J105" s="12">
        <v>25021</v>
      </c>
      <c r="K105" s="12">
        <v>50250</v>
      </c>
      <c r="L105" s="12" t="s">
        <v>1487</v>
      </c>
      <c r="M105" s="12" t="s">
        <v>1511</v>
      </c>
      <c r="N105" s="12" t="s">
        <v>1640</v>
      </c>
      <c r="O105" s="9" t="s">
        <v>1021</v>
      </c>
      <c r="P105" s="8" t="b">
        <f t="shared" si="2"/>
        <v>1</v>
      </c>
      <c r="Q105" s="8" t="b">
        <f t="shared" si="3"/>
        <v>1</v>
      </c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x14ac:dyDescent="0.25">
      <c r="A106" s="8" t="s">
        <v>131</v>
      </c>
      <c r="B106" s="8">
        <v>2500952490</v>
      </c>
      <c r="C106" s="8" t="s">
        <v>290</v>
      </c>
      <c r="D106" s="8">
        <v>14460</v>
      </c>
      <c r="E106" s="8">
        <v>140200</v>
      </c>
      <c r="F106" s="8" t="s">
        <v>291</v>
      </c>
      <c r="G106" s="8" t="s">
        <v>340</v>
      </c>
      <c r="H106" s="8" t="s">
        <v>1124</v>
      </c>
      <c r="I106" s="12">
        <v>14460</v>
      </c>
      <c r="J106" s="12">
        <v>25009</v>
      </c>
      <c r="K106" s="12">
        <v>52490</v>
      </c>
      <c r="L106" s="12" t="s">
        <v>1435</v>
      </c>
      <c r="M106" s="12" t="s">
        <v>1461</v>
      </c>
      <c r="N106" s="12" t="s">
        <v>1640</v>
      </c>
      <c r="O106" s="9" t="s">
        <v>1124</v>
      </c>
      <c r="P106" s="8" t="b">
        <f t="shared" si="2"/>
        <v>1</v>
      </c>
      <c r="Q106" s="8" t="b">
        <f t="shared" si="3"/>
        <v>1</v>
      </c>
      <c r="R106" s="13"/>
      <c r="S106" s="13"/>
      <c r="T106" s="13"/>
      <c r="U106" s="13"/>
      <c r="V106" s="8"/>
      <c r="W106" s="8"/>
      <c r="X106" s="8"/>
      <c r="Y106" s="8"/>
      <c r="Z106" s="8"/>
      <c r="AA106" s="8"/>
    </row>
    <row r="107" spans="1:27" x14ac:dyDescent="0.25">
      <c r="A107" s="8" t="s">
        <v>131</v>
      </c>
      <c r="B107" s="8">
        <v>2502352630</v>
      </c>
      <c r="C107" s="8" t="s">
        <v>290</v>
      </c>
      <c r="D107" s="8">
        <v>14460</v>
      </c>
      <c r="E107" s="8">
        <v>140200</v>
      </c>
      <c r="F107" s="8" t="s">
        <v>291</v>
      </c>
      <c r="G107" s="8" t="s">
        <v>126</v>
      </c>
      <c r="H107" s="8" t="s">
        <v>1045</v>
      </c>
      <c r="I107" s="12">
        <v>14460</v>
      </c>
      <c r="J107" s="12">
        <v>25023</v>
      </c>
      <c r="K107" s="12">
        <v>52630</v>
      </c>
      <c r="L107" s="12" t="s">
        <v>1547</v>
      </c>
      <c r="M107" s="12" t="s">
        <v>1567</v>
      </c>
      <c r="N107" s="12" t="s">
        <v>1640</v>
      </c>
      <c r="O107" s="9" t="s">
        <v>1045</v>
      </c>
      <c r="P107" s="8" t="b">
        <f t="shared" si="2"/>
        <v>1</v>
      </c>
      <c r="Q107" s="8" t="b">
        <f t="shared" si="3"/>
        <v>1</v>
      </c>
      <c r="R107" s="13"/>
      <c r="S107" s="13"/>
      <c r="T107" s="13"/>
      <c r="U107" s="13"/>
      <c r="V107" s="8"/>
      <c r="W107" s="8"/>
      <c r="X107" s="8"/>
      <c r="Y107" s="8"/>
      <c r="Z107" s="8"/>
      <c r="AA107" s="8"/>
    </row>
    <row r="108" spans="1:27" x14ac:dyDescent="0.25">
      <c r="A108" s="8" t="s">
        <v>131</v>
      </c>
      <c r="B108" s="8">
        <v>2502154100</v>
      </c>
      <c r="C108" s="8" t="s">
        <v>290</v>
      </c>
      <c r="D108" s="8">
        <v>14460</v>
      </c>
      <c r="E108" s="8">
        <v>140200</v>
      </c>
      <c r="F108" s="8" t="s">
        <v>291</v>
      </c>
      <c r="G108" s="8" t="s">
        <v>60</v>
      </c>
      <c r="H108" s="8" t="s">
        <v>1022</v>
      </c>
      <c r="I108" s="12">
        <v>14460</v>
      </c>
      <c r="J108" s="12">
        <v>25021</v>
      </c>
      <c r="K108" s="12">
        <v>54100</v>
      </c>
      <c r="L108" s="12" t="s">
        <v>1487</v>
      </c>
      <c r="M108" s="12" t="s">
        <v>1519</v>
      </c>
      <c r="N108" s="12" t="s">
        <v>1640</v>
      </c>
      <c r="O108" s="9" t="s">
        <v>1022</v>
      </c>
      <c r="P108" s="8" t="b">
        <f t="shared" si="2"/>
        <v>1</v>
      </c>
      <c r="Q108" s="8" t="b">
        <f t="shared" si="3"/>
        <v>1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25">
      <c r="A109" s="8" t="s">
        <v>131</v>
      </c>
      <c r="B109" s="8">
        <v>2502354310</v>
      </c>
      <c r="C109" s="8" t="s">
        <v>290</v>
      </c>
      <c r="D109" s="8">
        <v>14460</v>
      </c>
      <c r="E109" s="8">
        <v>140200</v>
      </c>
      <c r="F109" s="8" t="s">
        <v>291</v>
      </c>
      <c r="G109" s="8" t="s">
        <v>64</v>
      </c>
      <c r="H109" s="8" t="s">
        <v>1046</v>
      </c>
      <c r="I109" s="12">
        <v>14460</v>
      </c>
      <c r="J109" s="12">
        <v>25023</v>
      </c>
      <c r="K109" s="12">
        <v>54310</v>
      </c>
      <c r="L109" s="12" t="s">
        <v>1547</v>
      </c>
      <c r="M109" s="12" t="s">
        <v>1576</v>
      </c>
      <c r="N109" s="12" t="s">
        <v>1640</v>
      </c>
      <c r="O109" s="9" t="s">
        <v>1046</v>
      </c>
      <c r="P109" s="8" t="b">
        <f t="shared" si="2"/>
        <v>1</v>
      </c>
      <c r="Q109" s="8" t="b">
        <f t="shared" si="3"/>
        <v>1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25">
      <c r="A110" s="8" t="s">
        <v>131</v>
      </c>
      <c r="B110" s="8">
        <v>2502155745</v>
      </c>
      <c r="C110" s="8" t="s">
        <v>290</v>
      </c>
      <c r="D110" s="8">
        <v>14460</v>
      </c>
      <c r="E110" s="8">
        <v>140200</v>
      </c>
      <c r="F110" s="8" t="s">
        <v>291</v>
      </c>
      <c r="G110" s="8" t="s">
        <v>624</v>
      </c>
      <c r="H110" s="8" t="s">
        <v>1151</v>
      </c>
      <c r="I110" s="12">
        <v>14460</v>
      </c>
      <c r="J110" s="12">
        <v>25021</v>
      </c>
      <c r="K110" s="12">
        <v>55745</v>
      </c>
      <c r="L110" s="12" t="s">
        <v>1487</v>
      </c>
      <c r="M110" s="12" t="s">
        <v>1500</v>
      </c>
      <c r="N110" s="12" t="s">
        <v>1640</v>
      </c>
      <c r="O110" s="9" t="s">
        <v>1151</v>
      </c>
      <c r="P110" s="8" t="b">
        <f t="shared" si="2"/>
        <v>1</v>
      </c>
      <c r="Q110" s="8" t="b">
        <f t="shared" si="3"/>
        <v>1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8" t="s">
        <v>131</v>
      </c>
      <c r="B111" s="8">
        <v>2502156000</v>
      </c>
      <c r="C111" s="8" t="s">
        <v>290</v>
      </c>
      <c r="D111" s="8">
        <v>14460</v>
      </c>
      <c r="E111" s="8">
        <v>140200</v>
      </c>
      <c r="F111" s="8" t="s">
        <v>291</v>
      </c>
      <c r="G111" s="8" t="s">
        <v>626</v>
      </c>
      <c r="H111" s="8" t="s">
        <v>1152</v>
      </c>
      <c r="I111" s="12">
        <v>14460</v>
      </c>
      <c r="J111" s="12">
        <v>25021</v>
      </c>
      <c r="K111" s="12">
        <v>56000</v>
      </c>
      <c r="L111" s="12" t="s">
        <v>1487</v>
      </c>
      <c r="M111" s="12" t="s">
        <v>1505</v>
      </c>
      <c r="N111" s="12" t="s">
        <v>1640</v>
      </c>
      <c r="O111" s="9" t="s">
        <v>1152</v>
      </c>
      <c r="P111" s="8" t="b">
        <f t="shared" si="2"/>
        <v>1</v>
      </c>
      <c r="Q111" s="8" t="b">
        <f t="shared" si="3"/>
        <v>1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25">
      <c r="A112" s="8" t="s">
        <v>131</v>
      </c>
      <c r="B112" s="8">
        <v>2501756130</v>
      </c>
      <c r="C112" s="8" t="s">
        <v>290</v>
      </c>
      <c r="D112" s="8">
        <v>14460</v>
      </c>
      <c r="E112" s="8">
        <v>140200</v>
      </c>
      <c r="F112" s="8" t="s">
        <v>291</v>
      </c>
      <c r="G112" s="8" t="s">
        <v>551</v>
      </c>
      <c r="H112" s="8" t="s">
        <v>990</v>
      </c>
      <c r="I112" s="12">
        <v>14460</v>
      </c>
      <c r="J112" s="12">
        <v>25017</v>
      </c>
      <c r="K112" s="12">
        <v>56130</v>
      </c>
      <c r="L112" s="12" t="s">
        <v>1367</v>
      </c>
      <c r="M112" s="12" t="s">
        <v>1416</v>
      </c>
      <c r="N112" s="12" t="s">
        <v>1640</v>
      </c>
      <c r="O112" s="9" t="s">
        <v>990</v>
      </c>
      <c r="P112" s="8" t="b">
        <f t="shared" si="2"/>
        <v>1</v>
      </c>
      <c r="Q112" s="8" t="b">
        <f t="shared" si="3"/>
        <v>1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8" t="s">
        <v>131</v>
      </c>
      <c r="B113" s="8">
        <v>2502556585</v>
      </c>
      <c r="C113" s="8" t="s">
        <v>290</v>
      </c>
      <c r="D113" s="8">
        <v>14460</v>
      </c>
      <c r="E113" s="8">
        <v>140200</v>
      </c>
      <c r="F113" s="8" t="s">
        <v>291</v>
      </c>
      <c r="G113" s="8" t="s">
        <v>695</v>
      </c>
      <c r="H113" s="8" t="s">
        <v>1158</v>
      </c>
      <c r="I113" s="12">
        <v>14460</v>
      </c>
      <c r="J113" s="12">
        <v>25025</v>
      </c>
      <c r="K113" s="12">
        <v>56585</v>
      </c>
      <c r="L113" s="12" t="s">
        <v>1476</v>
      </c>
      <c r="M113" s="12" t="s">
        <v>1480</v>
      </c>
      <c r="N113" s="12" t="s">
        <v>1640</v>
      </c>
      <c r="O113" s="9" t="s">
        <v>1158</v>
      </c>
      <c r="P113" s="8" t="b">
        <f t="shared" si="2"/>
        <v>1</v>
      </c>
      <c r="Q113" s="8" t="b">
        <f t="shared" si="3"/>
        <v>1</v>
      </c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x14ac:dyDescent="0.25">
      <c r="A114" s="8" t="s">
        <v>131</v>
      </c>
      <c r="B114" s="8">
        <v>2502357775</v>
      </c>
      <c r="C114" s="8" t="s">
        <v>290</v>
      </c>
      <c r="D114" s="8">
        <v>14460</v>
      </c>
      <c r="E114" s="8">
        <v>140200</v>
      </c>
      <c r="F114" s="8" t="s">
        <v>291</v>
      </c>
      <c r="G114" s="8" t="s">
        <v>680</v>
      </c>
      <c r="H114" s="8" t="s">
        <v>1049</v>
      </c>
      <c r="I114" s="12">
        <v>14460</v>
      </c>
      <c r="J114" s="12">
        <v>25023</v>
      </c>
      <c r="K114" s="12">
        <v>57775</v>
      </c>
      <c r="L114" s="12" t="s">
        <v>1547</v>
      </c>
      <c r="M114" s="12" t="s">
        <v>1568</v>
      </c>
      <c r="N114" s="12" t="s">
        <v>1640</v>
      </c>
      <c r="O114" s="9" t="s">
        <v>1049</v>
      </c>
      <c r="P114" s="8" t="b">
        <f t="shared" si="2"/>
        <v>1</v>
      </c>
      <c r="Q114" s="8" t="b">
        <f t="shared" si="3"/>
        <v>1</v>
      </c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8" t="s">
        <v>131</v>
      </c>
      <c r="B115" s="8">
        <v>2500957880</v>
      </c>
      <c r="C115" s="8" t="s">
        <v>290</v>
      </c>
      <c r="D115" s="8">
        <v>14460</v>
      </c>
      <c r="E115" s="8">
        <v>140200</v>
      </c>
      <c r="F115" s="8" t="s">
        <v>291</v>
      </c>
      <c r="G115" s="8" t="s">
        <v>106</v>
      </c>
      <c r="H115" s="8" t="s">
        <v>897</v>
      </c>
      <c r="I115" s="12">
        <v>14460</v>
      </c>
      <c r="J115" s="12">
        <v>25009</v>
      </c>
      <c r="K115" s="12">
        <v>57880</v>
      </c>
      <c r="L115" s="12" t="s">
        <v>1435</v>
      </c>
      <c r="M115" s="12" t="s">
        <v>1473</v>
      </c>
      <c r="N115" s="12" t="s">
        <v>1640</v>
      </c>
      <c r="O115" s="9" t="s">
        <v>897</v>
      </c>
      <c r="P115" s="8" t="b">
        <f t="shared" si="2"/>
        <v>1</v>
      </c>
      <c r="Q115" s="8" t="b">
        <f t="shared" si="3"/>
        <v>1</v>
      </c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25">
      <c r="A116" s="8" t="s">
        <v>131</v>
      </c>
      <c r="B116" s="8">
        <v>2500958405</v>
      </c>
      <c r="C116" s="8" t="s">
        <v>290</v>
      </c>
      <c r="D116" s="8">
        <v>14460</v>
      </c>
      <c r="E116" s="8">
        <v>140200</v>
      </c>
      <c r="F116" s="8" t="s">
        <v>291</v>
      </c>
      <c r="G116" s="8" t="s">
        <v>343</v>
      </c>
      <c r="H116" s="8" t="s">
        <v>898</v>
      </c>
      <c r="I116" s="12">
        <v>14460</v>
      </c>
      <c r="J116" s="12">
        <v>25009</v>
      </c>
      <c r="K116" s="12">
        <v>58405</v>
      </c>
      <c r="L116" s="12" t="s">
        <v>1435</v>
      </c>
      <c r="M116" s="12" t="s">
        <v>1451</v>
      </c>
      <c r="N116" s="12" t="s">
        <v>1640</v>
      </c>
      <c r="O116" s="9" t="s">
        <v>898</v>
      </c>
      <c r="P116" s="8" t="b">
        <f t="shared" si="2"/>
        <v>1</v>
      </c>
      <c r="Q116" s="8" t="b">
        <f t="shared" si="3"/>
        <v>1</v>
      </c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8" t="s">
        <v>131</v>
      </c>
      <c r="B117" s="8">
        <v>2500959105</v>
      </c>
      <c r="C117" s="8" t="s">
        <v>290</v>
      </c>
      <c r="D117" s="8">
        <v>14460</v>
      </c>
      <c r="E117" s="8">
        <v>140200</v>
      </c>
      <c r="F117" s="8" t="s">
        <v>291</v>
      </c>
      <c r="G117" s="8" t="s">
        <v>345</v>
      </c>
      <c r="H117" s="8" t="s">
        <v>1125</v>
      </c>
      <c r="I117" s="12">
        <v>14460</v>
      </c>
      <c r="J117" s="12">
        <v>25009</v>
      </c>
      <c r="K117" s="12">
        <v>59105</v>
      </c>
      <c r="L117" s="12" t="s">
        <v>1435</v>
      </c>
      <c r="M117" s="12" t="s">
        <v>1474</v>
      </c>
      <c r="N117" s="12" t="s">
        <v>1640</v>
      </c>
      <c r="O117" s="9" t="s">
        <v>1125</v>
      </c>
      <c r="P117" s="8" t="b">
        <f t="shared" si="2"/>
        <v>1</v>
      </c>
      <c r="Q117" s="8" t="b">
        <f t="shared" si="3"/>
        <v>1</v>
      </c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x14ac:dyDescent="0.25">
      <c r="A118" s="8" t="s">
        <v>131</v>
      </c>
      <c r="B118" s="8">
        <v>2500959245</v>
      </c>
      <c r="C118" s="8" t="s">
        <v>290</v>
      </c>
      <c r="D118" s="8">
        <v>14460</v>
      </c>
      <c r="E118" s="8">
        <v>140200</v>
      </c>
      <c r="F118" s="8" t="s">
        <v>291</v>
      </c>
      <c r="G118" s="8" t="s">
        <v>65</v>
      </c>
      <c r="H118" s="8" t="s">
        <v>899</v>
      </c>
      <c r="I118" s="12">
        <v>14460</v>
      </c>
      <c r="J118" s="12">
        <v>25009</v>
      </c>
      <c r="K118" s="12">
        <v>59245</v>
      </c>
      <c r="L118" s="12" t="s">
        <v>1435</v>
      </c>
      <c r="M118" s="12" t="s">
        <v>1452</v>
      </c>
      <c r="N118" s="12" t="s">
        <v>1640</v>
      </c>
      <c r="O118" s="9" t="s">
        <v>899</v>
      </c>
      <c r="P118" s="8" t="b">
        <f t="shared" si="2"/>
        <v>1</v>
      </c>
      <c r="Q118" s="8" t="b">
        <f t="shared" si="3"/>
        <v>1</v>
      </c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8" t="s">
        <v>131</v>
      </c>
      <c r="B119" s="8">
        <v>2500960015</v>
      </c>
      <c r="C119" s="8" t="s">
        <v>290</v>
      </c>
      <c r="D119" s="8">
        <v>14460</v>
      </c>
      <c r="E119" s="8">
        <v>140200</v>
      </c>
      <c r="F119" s="8" t="s">
        <v>291</v>
      </c>
      <c r="G119" s="8" t="s">
        <v>348</v>
      </c>
      <c r="H119" s="8" t="s">
        <v>900</v>
      </c>
      <c r="I119" s="12">
        <v>14460</v>
      </c>
      <c r="J119" s="12">
        <v>25009</v>
      </c>
      <c r="K119" s="12">
        <v>60015</v>
      </c>
      <c r="L119" s="12" t="s">
        <v>1435</v>
      </c>
      <c r="M119" s="12" t="s">
        <v>1462</v>
      </c>
      <c r="N119" s="12" t="s">
        <v>1640</v>
      </c>
      <c r="O119" s="9" t="s">
        <v>900</v>
      </c>
      <c r="P119" s="8" t="b">
        <f t="shared" si="2"/>
        <v>1</v>
      </c>
      <c r="Q119" s="8" t="b">
        <f t="shared" si="3"/>
        <v>1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x14ac:dyDescent="0.25">
      <c r="A120" s="8" t="s">
        <v>131</v>
      </c>
      <c r="B120" s="8">
        <v>2502360330</v>
      </c>
      <c r="C120" s="8" t="s">
        <v>290</v>
      </c>
      <c r="D120" s="8">
        <v>14460</v>
      </c>
      <c r="E120" s="8">
        <v>140200</v>
      </c>
      <c r="F120" s="8" t="s">
        <v>291</v>
      </c>
      <c r="G120" s="8" t="s">
        <v>682</v>
      </c>
      <c r="H120" s="8" t="s">
        <v>1050</v>
      </c>
      <c r="I120" s="12">
        <v>14460</v>
      </c>
      <c r="J120" s="12">
        <v>25023</v>
      </c>
      <c r="K120" s="12">
        <v>60330</v>
      </c>
      <c r="L120" s="12" t="s">
        <v>1547</v>
      </c>
      <c r="M120" s="12" t="s">
        <v>1569</v>
      </c>
      <c r="N120" s="12" t="s">
        <v>1640</v>
      </c>
      <c r="O120" s="9" t="s">
        <v>1050</v>
      </c>
      <c r="P120" s="8" t="b">
        <f t="shared" si="2"/>
        <v>1</v>
      </c>
      <c r="Q120" s="8" t="b">
        <f t="shared" si="3"/>
        <v>1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8" t="s">
        <v>131</v>
      </c>
      <c r="B121" s="8">
        <v>2502160785</v>
      </c>
      <c r="C121" s="8" t="s">
        <v>290</v>
      </c>
      <c r="D121" s="8">
        <v>14460</v>
      </c>
      <c r="E121" s="8">
        <v>140200</v>
      </c>
      <c r="F121" s="8" t="s">
        <v>291</v>
      </c>
      <c r="G121" s="8" t="s">
        <v>66</v>
      </c>
      <c r="H121" s="8" t="s">
        <v>1023</v>
      </c>
      <c r="I121" s="12">
        <v>14460</v>
      </c>
      <c r="J121" s="12">
        <v>25021</v>
      </c>
      <c r="K121" s="12">
        <v>60785</v>
      </c>
      <c r="L121" s="12" t="s">
        <v>1487</v>
      </c>
      <c r="M121" s="12" t="s">
        <v>1512</v>
      </c>
      <c r="N121" s="12" t="s">
        <v>1640</v>
      </c>
      <c r="O121" s="9" t="s">
        <v>1023</v>
      </c>
      <c r="P121" s="8" t="b">
        <f t="shared" si="2"/>
        <v>1</v>
      </c>
      <c r="Q121" s="8" t="b">
        <f t="shared" si="3"/>
        <v>1</v>
      </c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25">
      <c r="A122" s="8" t="s">
        <v>131</v>
      </c>
      <c r="B122" s="8">
        <v>2501761380</v>
      </c>
      <c r="C122" s="8" t="s">
        <v>290</v>
      </c>
      <c r="D122" s="8">
        <v>14460</v>
      </c>
      <c r="E122" s="8">
        <v>140200</v>
      </c>
      <c r="F122" s="8" t="s">
        <v>291</v>
      </c>
      <c r="G122" s="8" t="s">
        <v>553</v>
      </c>
      <c r="H122" s="8" t="s">
        <v>991</v>
      </c>
      <c r="I122" s="12">
        <v>14460</v>
      </c>
      <c r="J122" s="12">
        <v>25017</v>
      </c>
      <c r="K122" s="12">
        <v>61380</v>
      </c>
      <c r="L122" s="12" t="s">
        <v>1367</v>
      </c>
      <c r="M122" s="12" t="s">
        <v>1403</v>
      </c>
      <c r="N122" s="12" t="s">
        <v>1640</v>
      </c>
      <c r="O122" s="9" t="s">
        <v>991</v>
      </c>
      <c r="P122" s="8" t="b">
        <f t="shared" si="2"/>
        <v>1</v>
      </c>
      <c r="Q122" s="8" t="b">
        <f t="shared" si="3"/>
        <v>1</v>
      </c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8" t="s">
        <v>131</v>
      </c>
      <c r="B123" s="8">
        <v>2501761590</v>
      </c>
      <c r="C123" s="8" t="s">
        <v>290</v>
      </c>
      <c r="D123" s="8">
        <v>14460</v>
      </c>
      <c r="E123" s="8">
        <v>140200</v>
      </c>
      <c r="F123" s="8" t="s">
        <v>291</v>
      </c>
      <c r="G123" s="8" t="s">
        <v>120</v>
      </c>
      <c r="H123" s="8" t="s">
        <v>992</v>
      </c>
      <c r="I123" s="12">
        <v>14460</v>
      </c>
      <c r="J123" s="12">
        <v>25017</v>
      </c>
      <c r="K123" s="12">
        <v>61590</v>
      </c>
      <c r="L123" s="12" t="s">
        <v>1367</v>
      </c>
      <c r="M123" s="12" t="s">
        <v>1375</v>
      </c>
      <c r="N123" s="12" t="s">
        <v>1640</v>
      </c>
      <c r="O123" s="9" t="s">
        <v>992</v>
      </c>
      <c r="P123" s="8" t="b">
        <f t="shared" si="2"/>
        <v>1</v>
      </c>
      <c r="Q123" s="8" t="b">
        <f t="shared" si="3"/>
        <v>1</v>
      </c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x14ac:dyDescent="0.25">
      <c r="A124" s="8" t="s">
        <v>131</v>
      </c>
      <c r="B124" s="8">
        <v>2501762535</v>
      </c>
      <c r="C124" s="8" t="s">
        <v>290</v>
      </c>
      <c r="D124" s="8">
        <v>14460</v>
      </c>
      <c r="E124" s="8">
        <v>140200</v>
      </c>
      <c r="F124" s="8" t="s">
        <v>291</v>
      </c>
      <c r="G124" s="8" t="s">
        <v>556</v>
      </c>
      <c r="H124" s="8" t="s">
        <v>1145</v>
      </c>
      <c r="I124" s="12">
        <v>14460</v>
      </c>
      <c r="J124" s="12">
        <v>25017</v>
      </c>
      <c r="K124" s="12">
        <v>62535</v>
      </c>
      <c r="L124" s="12" t="s">
        <v>1367</v>
      </c>
      <c r="M124" s="12" t="s">
        <v>1425</v>
      </c>
      <c r="N124" s="12" t="s">
        <v>1640</v>
      </c>
      <c r="O124" s="9" t="s">
        <v>1145</v>
      </c>
      <c r="P124" s="8" t="b">
        <f t="shared" si="2"/>
        <v>1</v>
      </c>
      <c r="Q124" s="8" t="b">
        <f t="shared" si="3"/>
        <v>1</v>
      </c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8" t="s">
        <v>131</v>
      </c>
      <c r="B125" s="8">
        <v>2501767665</v>
      </c>
      <c r="C125" s="8" t="s">
        <v>290</v>
      </c>
      <c r="D125" s="8">
        <v>14460</v>
      </c>
      <c r="E125" s="8">
        <v>140200</v>
      </c>
      <c r="F125" s="8" t="s">
        <v>291</v>
      </c>
      <c r="G125" s="8" t="s">
        <v>109</v>
      </c>
      <c r="H125" s="8" t="s">
        <v>993</v>
      </c>
      <c r="I125" s="12">
        <v>14460</v>
      </c>
      <c r="J125" s="12">
        <v>25017</v>
      </c>
      <c r="K125" s="12">
        <v>67665</v>
      </c>
      <c r="L125" s="12" t="s">
        <v>1367</v>
      </c>
      <c r="M125" s="12" t="s">
        <v>1417</v>
      </c>
      <c r="N125" s="12" t="s">
        <v>1640</v>
      </c>
      <c r="O125" s="9" t="s">
        <v>993</v>
      </c>
      <c r="P125" s="8" t="b">
        <f t="shared" si="2"/>
        <v>1</v>
      </c>
      <c r="Q125" s="8" t="b">
        <f t="shared" si="3"/>
        <v>1</v>
      </c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x14ac:dyDescent="0.25">
      <c r="A126" s="8" t="s">
        <v>131</v>
      </c>
      <c r="B126" s="8">
        <v>2502167945</v>
      </c>
      <c r="C126" s="8" t="s">
        <v>290</v>
      </c>
      <c r="D126" s="8">
        <v>14460</v>
      </c>
      <c r="E126" s="8">
        <v>140200</v>
      </c>
      <c r="F126" s="8" t="s">
        <v>291</v>
      </c>
      <c r="G126" s="8" t="s">
        <v>629</v>
      </c>
      <c r="H126" s="8" t="s">
        <v>1024</v>
      </c>
      <c r="I126" s="12">
        <v>14460</v>
      </c>
      <c r="J126" s="12">
        <v>25021</v>
      </c>
      <c r="K126" s="12">
        <v>67945</v>
      </c>
      <c r="L126" s="12" t="s">
        <v>1487</v>
      </c>
      <c r="M126" s="12" t="s">
        <v>1513</v>
      </c>
      <c r="N126" s="12" t="s">
        <v>1640</v>
      </c>
      <c r="O126" s="9" t="s">
        <v>1024</v>
      </c>
      <c r="P126" s="8" t="b">
        <f t="shared" si="2"/>
        <v>1</v>
      </c>
      <c r="Q126" s="8" t="b">
        <f t="shared" si="3"/>
        <v>1</v>
      </c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A127" s="8" t="s">
        <v>131</v>
      </c>
      <c r="B127" s="8">
        <v>2501768050</v>
      </c>
      <c r="C127" s="8" t="s">
        <v>290</v>
      </c>
      <c r="D127" s="8">
        <v>14460</v>
      </c>
      <c r="E127" s="8">
        <v>140200</v>
      </c>
      <c r="F127" s="8" t="s">
        <v>291</v>
      </c>
      <c r="G127" s="8" t="s">
        <v>110</v>
      </c>
      <c r="H127" s="8" t="s">
        <v>994</v>
      </c>
      <c r="I127" s="12">
        <v>14460</v>
      </c>
      <c r="J127" s="12">
        <v>25017</v>
      </c>
      <c r="K127" s="12">
        <v>68050</v>
      </c>
      <c r="L127" s="12" t="s">
        <v>1367</v>
      </c>
      <c r="M127" s="12" t="s">
        <v>1393</v>
      </c>
      <c r="N127" s="12" t="s">
        <v>1640</v>
      </c>
      <c r="O127" s="9" t="s">
        <v>994</v>
      </c>
      <c r="P127" s="8" t="b">
        <f t="shared" si="2"/>
        <v>1</v>
      </c>
      <c r="Q127" s="8" t="b">
        <f t="shared" si="3"/>
        <v>1</v>
      </c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x14ac:dyDescent="0.25">
      <c r="A128" s="8" t="s">
        <v>131</v>
      </c>
      <c r="B128" s="8">
        <v>2501768260</v>
      </c>
      <c r="C128" s="8" t="s">
        <v>290</v>
      </c>
      <c r="D128" s="8">
        <v>14460</v>
      </c>
      <c r="E128" s="8">
        <v>140200</v>
      </c>
      <c r="F128" s="8" t="s">
        <v>291</v>
      </c>
      <c r="G128" s="8" t="s">
        <v>560</v>
      </c>
      <c r="H128" s="8" t="s">
        <v>995</v>
      </c>
      <c r="I128" s="12">
        <v>14460</v>
      </c>
      <c r="J128" s="12">
        <v>25017</v>
      </c>
      <c r="K128" s="12">
        <v>68260</v>
      </c>
      <c r="L128" s="12" t="s">
        <v>1367</v>
      </c>
      <c r="M128" s="12" t="s">
        <v>1394</v>
      </c>
      <c r="N128" s="12" t="s">
        <v>1640</v>
      </c>
      <c r="O128" s="9" t="s">
        <v>995</v>
      </c>
      <c r="P128" s="8" t="b">
        <f t="shared" si="2"/>
        <v>1</v>
      </c>
      <c r="Q128" s="8" t="b">
        <f t="shared" si="3"/>
        <v>1</v>
      </c>
      <c r="R128" s="8"/>
      <c r="S128" s="8"/>
      <c r="T128" s="8"/>
      <c r="U128" s="8"/>
      <c r="V128" s="13"/>
      <c r="W128" s="13"/>
      <c r="X128" s="13"/>
      <c r="Y128" s="13"/>
      <c r="Z128" s="13"/>
      <c r="AA128" s="13"/>
    </row>
    <row r="129" spans="1:27" x14ac:dyDescent="0.25">
      <c r="A129" s="8" t="s">
        <v>131</v>
      </c>
      <c r="B129" s="8">
        <v>2500968645</v>
      </c>
      <c r="C129" s="8" t="s">
        <v>290</v>
      </c>
      <c r="D129" s="8">
        <v>14460</v>
      </c>
      <c r="E129" s="8">
        <v>140200</v>
      </c>
      <c r="F129" s="8" t="s">
        <v>291</v>
      </c>
      <c r="G129" s="8" t="s">
        <v>350</v>
      </c>
      <c r="H129" s="8" t="s">
        <v>901</v>
      </c>
      <c r="I129" s="12">
        <v>14460</v>
      </c>
      <c r="J129" s="12">
        <v>25009</v>
      </c>
      <c r="K129" s="12">
        <v>68645</v>
      </c>
      <c r="L129" s="12" t="s">
        <v>1435</v>
      </c>
      <c r="M129" s="12" t="s">
        <v>1475</v>
      </c>
      <c r="N129" s="12" t="s">
        <v>1640</v>
      </c>
      <c r="O129" s="9" t="s">
        <v>901</v>
      </c>
      <c r="P129" s="8" t="b">
        <f t="shared" si="2"/>
        <v>1</v>
      </c>
      <c r="Q129" s="8" t="b">
        <f t="shared" si="3"/>
        <v>1</v>
      </c>
      <c r="R129" s="8"/>
      <c r="S129" s="8"/>
      <c r="T129" s="8"/>
      <c r="U129" s="8"/>
      <c r="V129" s="13"/>
      <c r="W129" s="13"/>
      <c r="X129" s="13"/>
      <c r="Y129" s="13"/>
      <c r="Z129" s="13"/>
      <c r="AA129" s="13"/>
    </row>
    <row r="130" spans="1:27" x14ac:dyDescent="0.25">
      <c r="A130" s="8" t="s">
        <v>131</v>
      </c>
      <c r="B130" s="8">
        <v>2500970150</v>
      </c>
      <c r="C130" s="8" t="s">
        <v>290</v>
      </c>
      <c r="D130" s="8">
        <v>14460</v>
      </c>
      <c r="E130" s="8">
        <v>140200</v>
      </c>
      <c r="F130" s="8" t="s">
        <v>291</v>
      </c>
      <c r="G130" s="8" t="s">
        <v>128</v>
      </c>
      <c r="H130" s="8" t="s">
        <v>902</v>
      </c>
      <c r="I130" s="12">
        <v>14460</v>
      </c>
      <c r="J130" s="12">
        <v>25009</v>
      </c>
      <c r="K130" s="12">
        <v>70150</v>
      </c>
      <c r="L130" s="12" t="s">
        <v>1435</v>
      </c>
      <c r="M130" s="12" t="s">
        <v>1463</v>
      </c>
      <c r="N130" s="12" t="s">
        <v>1640</v>
      </c>
      <c r="O130" s="9" t="s">
        <v>902</v>
      </c>
      <c r="P130" s="8" t="b">
        <f t="shared" si="2"/>
        <v>1</v>
      </c>
      <c r="Q130" s="8" t="b">
        <f t="shared" si="3"/>
        <v>1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8" t="s">
        <v>131</v>
      </c>
      <c r="B131" s="8">
        <v>2501770360</v>
      </c>
      <c r="C131" s="8" t="s">
        <v>290</v>
      </c>
      <c r="D131" s="8">
        <v>14460</v>
      </c>
      <c r="E131" s="8">
        <v>140200</v>
      </c>
      <c r="F131" s="8" t="s">
        <v>291</v>
      </c>
      <c r="G131" s="8" t="s">
        <v>564</v>
      </c>
      <c r="H131" s="8" t="s">
        <v>997</v>
      </c>
      <c r="I131" s="12">
        <v>14460</v>
      </c>
      <c r="J131" s="12">
        <v>25017</v>
      </c>
      <c r="K131" s="12">
        <v>70360</v>
      </c>
      <c r="L131" s="12" t="s">
        <v>1367</v>
      </c>
      <c r="M131" s="12" t="s">
        <v>1376</v>
      </c>
      <c r="N131" s="12" t="s">
        <v>1640</v>
      </c>
      <c r="O131" s="9" t="s">
        <v>997</v>
      </c>
      <c r="P131" s="8" t="b">
        <f t="shared" si="2"/>
        <v>1</v>
      </c>
      <c r="Q131" s="8" t="b">
        <f t="shared" si="3"/>
        <v>1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8" t="s">
        <v>131</v>
      </c>
      <c r="B132" s="8">
        <v>2501772215</v>
      </c>
      <c r="C132" s="8" t="s">
        <v>290</v>
      </c>
      <c r="D132" s="8">
        <v>14460</v>
      </c>
      <c r="E132" s="8">
        <v>140200</v>
      </c>
      <c r="F132" s="8" t="s">
        <v>291</v>
      </c>
      <c r="G132" s="8" t="s">
        <v>568</v>
      </c>
      <c r="H132" s="8" t="s">
        <v>999</v>
      </c>
      <c r="I132" s="12">
        <v>14460</v>
      </c>
      <c r="J132" s="12">
        <v>25017</v>
      </c>
      <c r="K132" s="12">
        <v>72215</v>
      </c>
      <c r="L132" s="12" t="s">
        <v>1367</v>
      </c>
      <c r="M132" s="12" t="s">
        <v>1418</v>
      </c>
      <c r="N132" s="12" t="s">
        <v>1640</v>
      </c>
      <c r="O132" s="9" t="s">
        <v>999</v>
      </c>
      <c r="P132" s="8" t="b">
        <f t="shared" si="2"/>
        <v>1</v>
      </c>
      <c r="Q132" s="8" t="b">
        <f t="shared" si="3"/>
        <v>1</v>
      </c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8" t="s">
        <v>131</v>
      </c>
      <c r="B133" s="8">
        <v>2502172495</v>
      </c>
      <c r="C133" s="8" t="s">
        <v>290</v>
      </c>
      <c r="D133" s="8">
        <v>14460</v>
      </c>
      <c r="E133" s="8">
        <v>140200</v>
      </c>
      <c r="F133" s="8" t="s">
        <v>291</v>
      </c>
      <c r="G133" s="8" t="s">
        <v>631</v>
      </c>
      <c r="H133" s="8" t="s">
        <v>1025</v>
      </c>
      <c r="I133" s="12">
        <v>14460</v>
      </c>
      <c r="J133" s="12">
        <v>25021</v>
      </c>
      <c r="K133" s="12">
        <v>72495</v>
      </c>
      <c r="L133" s="12" t="s">
        <v>1487</v>
      </c>
      <c r="M133" s="12" t="s">
        <v>1520</v>
      </c>
      <c r="N133" s="12" t="s">
        <v>1640</v>
      </c>
      <c r="O133" s="9" t="s">
        <v>1025</v>
      </c>
      <c r="P133" s="8" t="b">
        <f t="shared" si="2"/>
        <v>1</v>
      </c>
      <c r="Q133" s="8" t="b">
        <f t="shared" si="3"/>
        <v>1</v>
      </c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8" t="s">
        <v>131</v>
      </c>
      <c r="B134" s="8">
        <v>2501772600</v>
      </c>
      <c r="C134" s="8" t="s">
        <v>290</v>
      </c>
      <c r="D134" s="8">
        <v>14460</v>
      </c>
      <c r="E134" s="8">
        <v>140200</v>
      </c>
      <c r="F134" s="8" t="s">
        <v>291</v>
      </c>
      <c r="G134" s="8" t="s">
        <v>570</v>
      </c>
      <c r="H134" s="8" t="s">
        <v>1146</v>
      </c>
      <c r="I134" s="12">
        <v>14460</v>
      </c>
      <c r="J134" s="12">
        <v>25017</v>
      </c>
      <c r="K134" s="12">
        <v>72600</v>
      </c>
      <c r="L134" s="12" t="s">
        <v>1367</v>
      </c>
      <c r="M134" s="12" t="s">
        <v>1434</v>
      </c>
      <c r="N134" s="12" t="s">
        <v>1640</v>
      </c>
      <c r="O134" s="9" t="s">
        <v>1146</v>
      </c>
      <c r="P134" s="8" t="b">
        <f t="shared" si="2"/>
        <v>1</v>
      </c>
      <c r="Q134" s="8" t="b">
        <f t="shared" si="3"/>
        <v>1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8" t="s">
        <v>131</v>
      </c>
      <c r="B135" s="8">
        <v>2502372985</v>
      </c>
      <c r="C135" s="8" t="s">
        <v>290</v>
      </c>
      <c r="D135" s="8">
        <v>14460</v>
      </c>
      <c r="E135" s="8">
        <v>140200</v>
      </c>
      <c r="F135" s="8" t="s">
        <v>291</v>
      </c>
      <c r="G135" s="8" t="s">
        <v>684</v>
      </c>
      <c r="H135" s="8" t="s">
        <v>1051</v>
      </c>
      <c r="I135" s="12">
        <v>14460</v>
      </c>
      <c r="J135" s="12">
        <v>25023</v>
      </c>
      <c r="K135" s="12">
        <v>72985</v>
      </c>
      <c r="L135" s="12" t="s">
        <v>1547</v>
      </c>
      <c r="M135" s="12" t="s">
        <v>1578</v>
      </c>
      <c r="N135" s="12" t="s">
        <v>1640</v>
      </c>
      <c r="O135" s="9" t="s">
        <v>1051</v>
      </c>
      <c r="P135" s="8" t="b">
        <f t="shared" si="2"/>
        <v>1</v>
      </c>
      <c r="Q135" s="8" t="b">
        <f t="shared" si="3"/>
        <v>1</v>
      </c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8" t="s">
        <v>131</v>
      </c>
      <c r="B136" s="8">
        <v>2501773440</v>
      </c>
      <c r="C136" s="8" t="s">
        <v>290</v>
      </c>
      <c r="D136" s="8">
        <v>14460</v>
      </c>
      <c r="E136" s="8">
        <v>140200</v>
      </c>
      <c r="F136" s="8" t="s">
        <v>291</v>
      </c>
      <c r="G136" s="8" t="s">
        <v>572</v>
      </c>
      <c r="H136" s="8" t="s">
        <v>1147</v>
      </c>
      <c r="I136" s="12">
        <v>14460</v>
      </c>
      <c r="J136" s="12">
        <v>25017</v>
      </c>
      <c r="K136" s="12">
        <v>73440</v>
      </c>
      <c r="L136" s="12" t="s">
        <v>1367</v>
      </c>
      <c r="M136" s="12" t="s">
        <v>1431</v>
      </c>
      <c r="N136" s="12" t="s">
        <v>1640</v>
      </c>
      <c r="O136" s="9" t="s">
        <v>1147</v>
      </c>
      <c r="P136" s="8" t="b">
        <f t="shared" si="2"/>
        <v>1</v>
      </c>
      <c r="Q136" s="8" t="b">
        <f t="shared" si="3"/>
        <v>1</v>
      </c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8" t="s">
        <v>131</v>
      </c>
      <c r="B137" s="8">
        <v>2501773790</v>
      </c>
      <c r="C137" s="8" t="s">
        <v>290</v>
      </c>
      <c r="D137" s="8">
        <v>14460</v>
      </c>
      <c r="E137" s="8">
        <v>140200</v>
      </c>
      <c r="F137" s="8" t="s">
        <v>291</v>
      </c>
      <c r="G137" s="8" t="s">
        <v>574</v>
      </c>
      <c r="H137" s="8" t="s">
        <v>1000</v>
      </c>
      <c r="I137" s="12">
        <v>14460</v>
      </c>
      <c r="J137" s="12">
        <v>25017</v>
      </c>
      <c r="K137" s="12">
        <v>73790</v>
      </c>
      <c r="L137" s="12" t="s">
        <v>1367</v>
      </c>
      <c r="M137" s="12" t="s">
        <v>1404</v>
      </c>
      <c r="N137" s="12" t="s">
        <v>1640</v>
      </c>
      <c r="O137" s="9" t="s">
        <v>1000</v>
      </c>
      <c r="P137" s="8" t="b">
        <f t="shared" si="2"/>
        <v>1</v>
      </c>
      <c r="Q137" s="8" t="b">
        <f t="shared" si="3"/>
        <v>1</v>
      </c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8" t="s">
        <v>131</v>
      </c>
      <c r="B138" s="8">
        <v>2502174175</v>
      </c>
      <c r="C138" s="8" t="s">
        <v>290</v>
      </c>
      <c r="D138" s="8">
        <v>14460</v>
      </c>
      <c r="E138" s="8">
        <v>140200</v>
      </c>
      <c r="F138" s="8" t="s">
        <v>291</v>
      </c>
      <c r="G138" s="8" t="s">
        <v>633</v>
      </c>
      <c r="H138" s="8" t="s">
        <v>1026</v>
      </c>
      <c r="I138" s="12">
        <v>14460</v>
      </c>
      <c r="J138" s="12">
        <v>25021</v>
      </c>
      <c r="K138" s="12">
        <v>74175</v>
      </c>
      <c r="L138" s="12" t="s">
        <v>1487</v>
      </c>
      <c r="M138" s="12" t="s">
        <v>1494</v>
      </c>
      <c r="N138" s="12" t="s">
        <v>1640</v>
      </c>
      <c r="O138" s="9" t="s">
        <v>1026</v>
      </c>
      <c r="P138" s="8" t="b">
        <f t="shared" si="2"/>
        <v>1</v>
      </c>
      <c r="Q138" s="8" t="b">
        <f t="shared" si="3"/>
        <v>1</v>
      </c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8" t="s">
        <v>131</v>
      </c>
      <c r="B139" s="8">
        <v>2500974595</v>
      </c>
      <c r="C139" s="8" t="s">
        <v>290</v>
      </c>
      <c r="D139" s="8">
        <v>14460</v>
      </c>
      <c r="E139" s="8">
        <v>140200</v>
      </c>
      <c r="F139" s="8" t="s">
        <v>291</v>
      </c>
      <c r="G139" s="8" t="s">
        <v>353</v>
      </c>
      <c r="H139" s="8" t="s">
        <v>903</v>
      </c>
      <c r="I139" s="12">
        <v>14460</v>
      </c>
      <c r="J139" s="12">
        <v>25009</v>
      </c>
      <c r="K139" s="12">
        <v>74595</v>
      </c>
      <c r="L139" s="12" t="s">
        <v>1435</v>
      </c>
      <c r="M139" s="12" t="s">
        <v>1464</v>
      </c>
      <c r="N139" s="12" t="s">
        <v>1640</v>
      </c>
      <c r="O139" s="9" t="s">
        <v>903</v>
      </c>
      <c r="P139" s="8" t="b">
        <f t="shared" si="2"/>
        <v>1</v>
      </c>
      <c r="Q139" s="8" t="b">
        <f t="shared" si="3"/>
        <v>1</v>
      </c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8" t="s">
        <v>131</v>
      </c>
      <c r="B140" s="8">
        <v>2501777255</v>
      </c>
      <c r="C140" s="8" t="s">
        <v>290</v>
      </c>
      <c r="D140" s="8">
        <v>14460</v>
      </c>
      <c r="E140" s="8">
        <v>140200</v>
      </c>
      <c r="F140" s="8" t="s">
        <v>291</v>
      </c>
      <c r="G140" s="8" t="s">
        <v>53</v>
      </c>
      <c r="H140" s="8" t="s">
        <v>1002</v>
      </c>
      <c r="I140" s="12">
        <v>14460</v>
      </c>
      <c r="J140" s="12">
        <v>25017</v>
      </c>
      <c r="K140" s="12">
        <v>77255</v>
      </c>
      <c r="L140" s="12" t="s">
        <v>1367</v>
      </c>
      <c r="M140" s="12" t="s">
        <v>1410</v>
      </c>
      <c r="N140" s="12" t="s">
        <v>1640</v>
      </c>
      <c r="O140" s="9" t="s">
        <v>1002</v>
      </c>
      <c r="P140" s="8" t="b">
        <f t="shared" si="2"/>
        <v>1</v>
      </c>
      <c r="Q140" s="8" t="b">
        <f t="shared" si="3"/>
        <v>1</v>
      </c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8" t="s">
        <v>131</v>
      </c>
      <c r="B141" s="8">
        <v>2502178690</v>
      </c>
      <c r="C141" s="8" t="s">
        <v>290</v>
      </c>
      <c r="D141" s="8">
        <v>14460</v>
      </c>
      <c r="E141" s="8">
        <v>140200</v>
      </c>
      <c r="F141" s="8" t="s">
        <v>291</v>
      </c>
      <c r="G141" s="8" t="s">
        <v>635</v>
      </c>
      <c r="H141" s="8" t="s">
        <v>1027</v>
      </c>
      <c r="I141" s="12">
        <v>14460</v>
      </c>
      <c r="J141" s="12">
        <v>25021</v>
      </c>
      <c r="K141" s="12">
        <v>78690</v>
      </c>
      <c r="L141" s="12" t="s">
        <v>1487</v>
      </c>
      <c r="M141" s="12" t="s">
        <v>1495</v>
      </c>
      <c r="N141" s="12" t="s">
        <v>1640</v>
      </c>
      <c r="O141" s="9" t="s">
        <v>1027</v>
      </c>
      <c r="P141" s="8" t="b">
        <f t="shared" si="2"/>
        <v>1</v>
      </c>
      <c r="Q141" s="8" t="b">
        <f t="shared" si="3"/>
        <v>1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8" t="s">
        <v>131</v>
      </c>
      <c r="B142" s="8">
        <v>2502178972</v>
      </c>
      <c r="C142" s="8" t="s">
        <v>290</v>
      </c>
      <c r="D142" s="8">
        <v>14460</v>
      </c>
      <c r="E142" s="8">
        <v>140200</v>
      </c>
      <c r="F142" s="8" t="s">
        <v>291</v>
      </c>
      <c r="G142" s="8" t="s">
        <v>637</v>
      </c>
      <c r="H142" s="8" t="s">
        <v>1153</v>
      </c>
      <c r="I142" s="12">
        <v>14460</v>
      </c>
      <c r="J142" s="12">
        <v>25021</v>
      </c>
      <c r="K142" s="12">
        <v>78972</v>
      </c>
      <c r="L142" s="12" t="s">
        <v>1487</v>
      </c>
      <c r="M142" s="12" t="s">
        <v>1506</v>
      </c>
      <c r="N142" s="12" t="s">
        <v>1640</v>
      </c>
      <c r="O142" s="9" t="s">
        <v>1153</v>
      </c>
      <c r="P142" s="8" t="b">
        <f t="shared" si="2"/>
        <v>1</v>
      </c>
      <c r="Q142" s="8" t="b">
        <f t="shared" si="3"/>
        <v>1</v>
      </c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8" t="s">
        <v>131</v>
      </c>
      <c r="B143" s="8">
        <v>2501780230</v>
      </c>
      <c r="C143" s="8" t="s">
        <v>290</v>
      </c>
      <c r="D143" s="8">
        <v>14460</v>
      </c>
      <c r="E143" s="8">
        <v>140200</v>
      </c>
      <c r="F143" s="8" t="s">
        <v>291</v>
      </c>
      <c r="G143" s="8" t="s">
        <v>579</v>
      </c>
      <c r="H143" s="8" t="s">
        <v>1003</v>
      </c>
      <c r="I143" s="12">
        <v>14460</v>
      </c>
      <c r="J143" s="12">
        <v>25017</v>
      </c>
      <c r="K143" s="12">
        <v>80230</v>
      </c>
      <c r="L143" s="12" t="s">
        <v>1367</v>
      </c>
      <c r="M143" s="12" t="s">
        <v>1411</v>
      </c>
      <c r="N143" s="12" t="s">
        <v>1640</v>
      </c>
      <c r="O143" s="9" t="s">
        <v>1003</v>
      </c>
      <c r="P143" s="8" t="b">
        <f t="shared" si="2"/>
        <v>1</v>
      </c>
      <c r="Q143" s="8" t="b">
        <f t="shared" si="3"/>
        <v>1</v>
      </c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8" t="s">
        <v>131</v>
      </c>
      <c r="B144" s="8">
        <v>2501780510</v>
      </c>
      <c r="C144" s="8" t="s">
        <v>290</v>
      </c>
      <c r="D144" s="8">
        <v>14460</v>
      </c>
      <c r="E144" s="8">
        <v>140200</v>
      </c>
      <c r="F144" s="8" t="s">
        <v>291</v>
      </c>
      <c r="G144" s="8" t="s">
        <v>69</v>
      </c>
      <c r="H144" s="8" t="s">
        <v>1004</v>
      </c>
      <c r="I144" s="12">
        <v>14460</v>
      </c>
      <c r="J144" s="12">
        <v>25017</v>
      </c>
      <c r="K144" s="12">
        <v>80510</v>
      </c>
      <c r="L144" s="12" t="s">
        <v>1367</v>
      </c>
      <c r="M144" s="12" t="s">
        <v>1412</v>
      </c>
      <c r="N144" s="12" t="s">
        <v>1640</v>
      </c>
      <c r="O144" s="9" t="s">
        <v>1004</v>
      </c>
      <c r="P144" s="8" t="b">
        <f t="shared" si="2"/>
        <v>1</v>
      </c>
      <c r="Q144" s="8" t="b">
        <f t="shared" si="3"/>
        <v>1</v>
      </c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8" t="s">
        <v>131</v>
      </c>
      <c r="B145" s="8">
        <v>2502581005</v>
      </c>
      <c r="C145" s="8" t="s">
        <v>290</v>
      </c>
      <c r="D145" s="8">
        <v>14460</v>
      </c>
      <c r="E145" s="8">
        <v>140200</v>
      </c>
      <c r="F145" s="8" t="s">
        <v>291</v>
      </c>
      <c r="G145" s="8" t="s">
        <v>697</v>
      </c>
      <c r="H145" s="8" t="s">
        <v>1159</v>
      </c>
      <c r="I145" s="12">
        <v>14460</v>
      </c>
      <c r="J145" s="12">
        <v>25025</v>
      </c>
      <c r="K145" s="12">
        <v>81005</v>
      </c>
      <c r="L145" s="12" t="s">
        <v>1476</v>
      </c>
      <c r="M145" s="12" t="s">
        <v>1486</v>
      </c>
      <c r="N145" s="12" t="s">
        <v>1640</v>
      </c>
      <c r="O145" s="9" t="s">
        <v>1159</v>
      </c>
      <c r="P145" s="8" t="b">
        <f t="shared" si="2"/>
        <v>1</v>
      </c>
      <c r="Q145" s="8" t="b">
        <f t="shared" si="3"/>
        <v>1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8" t="s">
        <v>131</v>
      </c>
      <c r="B146" s="8">
        <v>2501781035</v>
      </c>
      <c r="C146" s="8" t="s">
        <v>290</v>
      </c>
      <c r="D146" s="8">
        <v>14460</v>
      </c>
      <c r="E146" s="8">
        <v>140200</v>
      </c>
      <c r="F146" s="8" t="s">
        <v>291</v>
      </c>
      <c r="G146" s="8" t="s">
        <v>582</v>
      </c>
      <c r="H146" s="8" t="s">
        <v>1148</v>
      </c>
      <c r="I146" s="12">
        <v>14460</v>
      </c>
      <c r="J146" s="12">
        <v>25017</v>
      </c>
      <c r="K146" s="12">
        <v>81035</v>
      </c>
      <c r="L146" s="12" t="s">
        <v>1367</v>
      </c>
      <c r="M146" s="12" t="s">
        <v>1419</v>
      </c>
      <c r="N146" s="12" t="s">
        <v>1640</v>
      </c>
      <c r="O146" s="9" t="s">
        <v>1148</v>
      </c>
      <c r="P146" s="8" t="b">
        <f t="shared" si="2"/>
        <v>1</v>
      </c>
      <c r="Q146" s="8" t="b">
        <f t="shared" si="3"/>
        <v>1</v>
      </c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8" t="s">
        <v>131</v>
      </c>
      <c r="B147" s="8">
        <v>2502182315</v>
      </c>
      <c r="C147" s="8" t="s">
        <v>290</v>
      </c>
      <c r="D147" s="8">
        <v>14460</v>
      </c>
      <c r="E147" s="8">
        <v>140200</v>
      </c>
      <c r="F147" s="8" t="s">
        <v>291</v>
      </c>
      <c r="G147" s="8" t="s">
        <v>639</v>
      </c>
      <c r="H147" s="8" t="s">
        <v>1028</v>
      </c>
      <c r="I147" s="12">
        <v>14460</v>
      </c>
      <c r="J147" s="12">
        <v>25021</v>
      </c>
      <c r="K147" s="12">
        <v>82315</v>
      </c>
      <c r="L147" s="12" t="s">
        <v>1487</v>
      </c>
      <c r="M147" s="12" t="s">
        <v>1521</v>
      </c>
      <c r="N147" s="12" t="s">
        <v>1640</v>
      </c>
      <c r="O147" s="9" t="s">
        <v>1028</v>
      </c>
      <c r="P147" s="8" t="b">
        <f t="shared" si="2"/>
        <v>1</v>
      </c>
      <c r="Q147" s="8" t="b">
        <f t="shared" si="3"/>
        <v>1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8" t="s">
        <v>131</v>
      </c>
      <c r="B148" s="8">
        <v>2502300170</v>
      </c>
      <c r="C148" s="8" t="s">
        <v>589</v>
      </c>
      <c r="D148" s="8">
        <v>14460</v>
      </c>
      <c r="E148" s="8">
        <v>111400</v>
      </c>
      <c r="F148" s="8" t="s">
        <v>590</v>
      </c>
      <c r="G148" s="8" t="s">
        <v>641</v>
      </c>
      <c r="H148" s="8" t="s">
        <v>1029</v>
      </c>
      <c r="I148" s="12">
        <v>14460</v>
      </c>
      <c r="J148" s="12">
        <v>25023</v>
      </c>
      <c r="K148" s="12">
        <v>170</v>
      </c>
      <c r="L148" s="12" t="s">
        <v>1547</v>
      </c>
      <c r="M148" s="12" t="s">
        <v>1550</v>
      </c>
      <c r="N148" s="12" t="s">
        <v>1640</v>
      </c>
      <c r="O148" s="9" t="s">
        <v>1029</v>
      </c>
      <c r="P148" s="8" t="b">
        <f t="shared" si="2"/>
        <v>1</v>
      </c>
      <c r="Q148" s="8" t="b">
        <f t="shared" si="3"/>
        <v>1</v>
      </c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8" t="s">
        <v>131</v>
      </c>
      <c r="B149" s="8">
        <v>2502102935</v>
      </c>
      <c r="C149" s="8" t="s">
        <v>589</v>
      </c>
      <c r="D149" s="8">
        <v>14460</v>
      </c>
      <c r="E149" s="8">
        <v>111400</v>
      </c>
      <c r="F149" s="8" t="s">
        <v>590</v>
      </c>
      <c r="G149" s="8" t="s">
        <v>55</v>
      </c>
      <c r="H149" s="8" t="s">
        <v>1006</v>
      </c>
      <c r="I149" s="12">
        <v>14460</v>
      </c>
      <c r="J149" s="12">
        <v>25021</v>
      </c>
      <c r="K149" s="12">
        <v>2935</v>
      </c>
      <c r="L149" s="12" t="s">
        <v>1487</v>
      </c>
      <c r="M149" s="12" t="s">
        <v>1507</v>
      </c>
      <c r="N149" s="12" t="s">
        <v>1640</v>
      </c>
      <c r="O149" s="9" t="s">
        <v>1006</v>
      </c>
      <c r="P149" s="8" t="b">
        <f t="shared" si="2"/>
        <v>1</v>
      </c>
      <c r="Q149" s="8" t="b">
        <f t="shared" si="3"/>
        <v>1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8" t="s">
        <v>131</v>
      </c>
      <c r="B150" s="8">
        <v>2502308130</v>
      </c>
      <c r="C150" s="8" t="s">
        <v>589</v>
      </c>
      <c r="D150" s="8">
        <v>14460</v>
      </c>
      <c r="E150" s="8">
        <v>111400</v>
      </c>
      <c r="F150" s="8" t="s">
        <v>590</v>
      </c>
      <c r="G150" s="8" t="s">
        <v>643</v>
      </c>
      <c r="H150" s="8" t="s">
        <v>1154</v>
      </c>
      <c r="I150" s="12">
        <v>14460</v>
      </c>
      <c r="J150" s="12">
        <v>25023</v>
      </c>
      <c r="K150" s="12">
        <v>8130</v>
      </c>
      <c r="L150" s="12" t="s">
        <v>1547</v>
      </c>
      <c r="M150" s="12" t="s">
        <v>1552</v>
      </c>
      <c r="N150" s="12" t="s">
        <v>1640</v>
      </c>
      <c r="O150" s="9" t="s">
        <v>1154</v>
      </c>
      <c r="P150" s="8" t="b">
        <f t="shared" ref="P150:P213" si="4">O150=H150</f>
        <v>1</v>
      </c>
      <c r="Q150" s="8" t="b">
        <f t="shared" ref="Q150:Q213" si="5">I150=D150</f>
        <v>1</v>
      </c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8" t="s">
        <v>131</v>
      </c>
      <c r="B151" s="8">
        <v>2502309000</v>
      </c>
      <c r="C151" s="8" t="s">
        <v>589</v>
      </c>
      <c r="D151" s="8">
        <v>14460</v>
      </c>
      <c r="E151" s="8">
        <v>111400</v>
      </c>
      <c r="F151" s="8" t="s">
        <v>590</v>
      </c>
      <c r="G151" s="8" t="s">
        <v>645</v>
      </c>
      <c r="H151" s="8" t="s">
        <v>1155</v>
      </c>
      <c r="I151" s="12">
        <v>14460</v>
      </c>
      <c r="J151" s="12">
        <v>25023</v>
      </c>
      <c r="K151" s="12">
        <v>9000</v>
      </c>
      <c r="L151" s="12" t="s">
        <v>1547</v>
      </c>
      <c r="M151" s="12" t="s">
        <v>1548</v>
      </c>
      <c r="N151" s="12" t="s">
        <v>1640</v>
      </c>
      <c r="O151" s="9" t="s">
        <v>1155</v>
      </c>
      <c r="P151" s="8" t="b">
        <f t="shared" si="4"/>
        <v>1</v>
      </c>
      <c r="Q151" s="8" t="b">
        <f t="shared" si="5"/>
        <v>1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3" t="s">
        <v>131</v>
      </c>
      <c r="B152" s="13">
        <v>2502318455</v>
      </c>
      <c r="C152" s="13" t="s">
        <v>589</v>
      </c>
      <c r="D152" s="13">
        <v>14460</v>
      </c>
      <c r="E152" s="13">
        <v>111400</v>
      </c>
      <c r="F152" s="13" t="s">
        <v>590</v>
      </c>
      <c r="G152" s="13" t="s">
        <v>651</v>
      </c>
      <c r="H152" s="13" t="s">
        <v>1647</v>
      </c>
      <c r="I152" s="14">
        <v>14460</v>
      </c>
      <c r="J152" s="14">
        <v>25023</v>
      </c>
      <c r="K152" s="14">
        <v>18455</v>
      </c>
      <c r="L152" s="14" t="s">
        <v>1547</v>
      </c>
      <c r="M152" s="14" t="s">
        <v>1553</v>
      </c>
      <c r="N152" s="14" t="s">
        <v>1640</v>
      </c>
      <c r="O152" s="15" t="s">
        <v>1647</v>
      </c>
      <c r="P152" s="8" t="b">
        <f t="shared" si="4"/>
        <v>1</v>
      </c>
      <c r="Q152" s="8" t="b">
        <f t="shared" si="5"/>
        <v>1</v>
      </c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8" t="s">
        <v>131</v>
      </c>
      <c r="B153" s="8">
        <v>2502327795</v>
      </c>
      <c r="C153" s="8" t="s">
        <v>589</v>
      </c>
      <c r="D153" s="8">
        <v>14460</v>
      </c>
      <c r="E153" s="8">
        <v>111400</v>
      </c>
      <c r="F153" s="8" t="s">
        <v>590</v>
      </c>
      <c r="G153" s="8" t="s">
        <v>653</v>
      </c>
      <c r="H153" s="8" t="s">
        <v>1033</v>
      </c>
      <c r="I153" s="12">
        <v>14460</v>
      </c>
      <c r="J153" s="12">
        <v>25023</v>
      </c>
      <c r="K153" s="12">
        <v>27795</v>
      </c>
      <c r="L153" s="12" t="s">
        <v>1547</v>
      </c>
      <c r="M153" s="12" t="s">
        <v>1554</v>
      </c>
      <c r="N153" s="12" t="s">
        <v>1640</v>
      </c>
      <c r="O153" s="9" t="s">
        <v>1033</v>
      </c>
      <c r="P153" s="8" t="b">
        <f t="shared" si="4"/>
        <v>1</v>
      </c>
      <c r="Q153" s="8" t="b">
        <f t="shared" si="5"/>
        <v>1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8" t="s">
        <v>131</v>
      </c>
      <c r="B154" s="8">
        <v>2502328495</v>
      </c>
      <c r="C154" s="8" t="s">
        <v>589</v>
      </c>
      <c r="D154" s="8">
        <v>14460</v>
      </c>
      <c r="E154" s="8">
        <v>111400</v>
      </c>
      <c r="F154" s="8" t="s">
        <v>590</v>
      </c>
      <c r="G154" s="8" t="s">
        <v>656</v>
      </c>
      <c r="H154" s="8" t="s">
        <v>1035</v>
      </c>
      <c r="I154" s="12">
        <v>14460</v>
      </c>
      <c r="J154" s="12">
        <v>25023</v>
      </c>
      <c r="K154" s="12">
        <v>28495</v>
      </c>
      <c r="L154" s="12" t="s">
        <v>1547</v>
      </c>
      <c r="M154" s="12" t="s">
        <v>1556</v>
      </c>
      <c r="N154" s="12" t="s">
        <v>1640</v>
      </c>
      <c r="O154" s="9" t="s">
        <v>1035</v>
      </c>
      <c r="P154" s="8" t="b">
        <f t="shared" si="4"/>
        <v>1</v>
      </c>
      <c r="Q154" s="8" t="b">
        <f t="shared" si="5"/>
        <v>1</v>
      </c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8" t="s">
        <v>131</v>
      </c>
      <c r="B155" s="8">
        <v>2502333920</v>
      </c>
      <c r="C155" s="8" t="s">
        <v>589</v>
      </c>
      <c r="D155" s="8">
        <v>14460</v>
      </c>
      <c r="E155" s="8">
        <v>111400</v>
      </c>
      <c r="F155" s="8" t="s">
        <v>590</v>
      </c>
      <c r="G155" s="8" t="s">
        <v>115</v>
      </c>
      <c r="H155" s="8" t="s">
        <v>1039</v>
      </c>
      <c r="I155" s="12">
        <v>14460</v>
      </c>
      <c r="J155" s="12">
        <v>25023</v>
      </c>
      <c r="K155" s="12">
        <v>33920</v>
      </c>
      <c r="L155" s="12" t="s">
        <v>1547</v>
      </c>
      <c r="M155" s="12" t="s">
        <v>1572</v>
      </c>
      <c r="N155" s="12" t="s">
        <v>1640</v>
      </c>
      <c r="O155" s="9" t="s">
        <v>1039</v>
      </c>
      <c r="P155" s="8" t="b">
        <f t="shared" si="4"/>
        <v>1</v>
      </c>
      <c r="Q155" s="8" t="b">
        <f t="shared" si="5"/>
        <v>1</v>
      </c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8" t="s">
        <v>131</v>
      </c>
      <c r="B156" s="8">
        <v>2502338540</v>
      </c>
      <c r="C156" s="8" t="s">
        <v>589</v>
      </c>
      <c r="D156" s="8">
        <v>14460</v>
      </c>
      <c r="E156" s="8">
        <v>111400</v>
      </c>
      <c r="F156" s="8" t="s">
        <v>590</v>
      </c>
      <c r="G156" s="8" t="s">
        <v>665</v>
      </c>
      <c r="H156" s="8" t="s">
        <v>1040</v>
      </c>
      <c r="I156" s="12">
        <v>14460</v>
      </c>
      <c r="J156" s="12">
        <v>25023</v>
      </c>
      <c r="K156" s="12">
        <v>38540</v>
      </c>
      <c r="L156" s="12" t="s">
        <v>1547</v>
      </c>
      <c r="M156" s="12" t="s">
        <v>1573</v>
      </c>
      <c r="N156" s="12" t="s">
        <v>1640</v>
      </c>
      <c r="O156" s="9" t="s">
        <v>1040</v>
      </c>
      <c r="P156" s="8" t="b">
        <f t="shared" si="4"/>
        <v>1</v>
      </c>
      <c r="Q156" s="8" t="b">
        <f t="shared" si="5"/>
        <v>1</v>
      </c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8" t="s">
        <v>131</v>
      </c>
      <c r="B157" s="8">
        <v>2502339450</v>
      </c>
      <c r="C157" s="8" t="s">
        <v>589</v>
      </c>
      <c r="D157" s="8">
        <v>14460</v>
      </c>
      <c r="E157" s="8">
        <v>111400</v>
      </c>
      <c r="F157" s="8" t="s">
        <v>590</v>
      </c>
      <c r="G157" s="8" t="s">
        <v>668</v>
      </c>
      <c r="H157" s="8" t="s">
        <v>1042</v>
      </c>
      <c r="I157" s="12">
        <v>14460</v>
      </c>
      <c r="J157" s="12">
        <v>25023</v>
      </c>
      <c r="K157" s="12">
        <v>39450</v>
      </c>
      <c r="L157" s="12" t="s">
        <v>1547</v>
      </c>
      <c r="M157" s="12" t="s">
        <v>1574</v>
      </c>
      <c r="N157" s="12" t="s">
        <v>1640</v>
      </c>
      <c r="O157" s="9" t="s">
        <v>1042</v>
      </c>
      <c r="P157" s="8" t="b">
        <f t="shared" si="4"/>
        <v>1</v>
      </c>
      <c r="Q157" s="8" t="b">
        <f t="shared" si="5"/>
        <v>1</v>
      </c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8" t="s">
        <v>131</v>
      </c>
      <c r="B158" s="8">
        <v>2502340850</v>
      </c>
      <c r="C158" s="8" t="s">
        <v>589</v>
      </c>
      <c r="D158" s="8">
        <v>14460</v>
      </c>
      <c r="E158" s="8">
        <v>111400</v>
      </c>
      <c r="F158" s="8" t="s">
        <v>590</v>
      </c>
      <c r="G158" s="8" t="s">
        <v>670</v>
      </c>
      <c r="H158" s="8" t="s">
        <v>1043</v>
      </c>
      <c r="I158" s="12">
        <v>14460</v>
      </c>
      <c r="J158" s="12">
        <v>25023</v>
      </c>
      <c r="K158" s="12">
        <v>40850</v>
      </c>
      <c r="L158" s="12" t="s">
        <v>1547</v>
      </c>
      <c r="M158" s="12" t="s">
        <v>1575</v>
      </c>
      <c r="N158" s="12" t="s">
        <v>1640</v>
      </c>
      <c r="O158" s="9" t="s">
        <v>1043</v>
      </c>
      <c r="P158" s="8" t="b">
        <f t="shared" si="4"/>
        <v>1</v>
      </c>
      <c r="Q158" s="8" t="b">
        <f t="shared" si="5"/>
        <v>1</v>
      </c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8" t="s">
        <v>131</v>
      </c>
      <c r="B159" s="8">
        <v>2502354415</v>
      </c>
      <c r="C159" s="8" t="s">
        <v>589</v>
      </c>
      <c r="D159" s="8">
        <v>14460</v>
      </c>
      <c r="E159" s="8">
        <v>111400</v>
      </c>
      <c r="F159" s="8" t="s">
        <v>590</v>
      </c>
      <c r="G159" s="8" t="s">
        <v>676</v>
      </c>
      <c r="H159" s="8" t="s">
        <v>1047</v>
      </c>
      <c r="I159" s="12">
        <v>14460</v>
      </c>
      <c r="J159" s="12">
        <v>25023</v>
      </c>
      <c r="K159" s="12">
        <v>54415</v>
      </c>
      <c r="L159" s="12" t="s">
        <v>1547</v>
      </c>
      <c r="M159" s="12" t="s">
        <v>1558</v>
      </c>
      <c r="N159" s="12" t="s">
        <v>1640</v>
      </c>
      <c r="O159" s="9" t="s">
        <v>1047</v>
      </c>
      <c r="P159" s="8" t="b">
        <f t="shared" si="4"/>
        <v>1</v>
      </c>
      <c r="Q159" s="8" t="b">
        <f t="shared" si="5"/>
        <v>1</v>
      </c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8" t="s">
        <v>131</v>
      </c>
      <c r="B160" s="8">
        <v>2502357600</v>
      </c>
      <c r="C160" s="8" t="s">
        <v>589</v>
      </c>
      <c r="D160" s="8">
        <v>14460</v>
      </c>
      <c r="E160" s="8">
        <v>111400</v>
      </c>
      <c r="F160" s="8" t="s">
        <v>590</v>
      </c>
      <c r="G160" s="8" t="s">
        <v>678</v>
      </c>
      <c r="H160" s="8" t="s">
        <v>1048</v>
      </c>
      <c r="I160" s="12">
        <v>14460</v>
      </c>
      <c r="J160" s="12">
        <v>25023</v>
      </c>
      <c r="K160" s="12">
        <v>57600</v>
      </c>
      <c r="L160" s="12" t="s">
        <v>1547</v>
      </c>
      <c r="M160" s="12" t="s">
        <v>1577</v>
      </c>
      <c r="N160" s="12" t="s">
        <v>1640</v>
      </c>
      <c r="O160" s="9" t="s">
        <v>1048</v>
      </c>
      <c r="P160" s="8" t="b">
        <f t="shared" si="4"/>
        <v>1</v>
      </c>
      <c r="Q160" s="8" t="b">
        <f t="shared" si="5"/>
        <v>1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3" t="s">
        <v>131</v>
      </c>
      <c r="B161" s="13">
        <v>2502375260</v>
      </c>
      <c r="C161" s="13" t="s">
        <v>589</v>
      </c>
      <c r="D161" s="13">
        <v>14460</v>
      </c>
      <c r="E161" s="13">
        <v>111400</v>
      </c>
      <c r="F161" s="13" t="s">
        <v>590</v>
      </c>
      <c r="G161" s="13" t="s">
        <v>686</v>
      </c>
      <c r="H161" s="13" t="s">
        <v>1648</v>
      </c>
      <c r="I161" s="14">
        <v>14460</v>
      </c>
      <c r="J161" s="14">
        <v>25023</v>
      </c>
      <c r="K161" s="14">
        <v>75260</v>
      </c>
      <c r="L161" s="14" t="s">
        <v>1547</v>
      </c>
      <c r="M161" s="14" t="s">
        <v>1559</v>
      </c>
      <c r="N161" s="14" t="s">
        <v>1640</v>
      </c>
      <c r="O161" s="15" t="s">
        <v>1648</v>
      </c>
      <c r="P161" s="8" t="b">
        <f t="shared" si="4"/>
        <v>1</v>
      </c>
      <c r="Q161" s="8" t="b">
        <f t="shared" si="5"/>
        <v>1</v>
      </c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8" t="s">
        <v>131</v>
      </c>
      <c r="B162" s="8">
        <v>2502379530</v>
      </c>
      <c r="C162" s="8" t="s">
        <v>589</v>
      </c>
      <c r="D162" s="8">
        <v>14460</v>
      </c>
      <c r="E162" s="8">
        <v>111400</v>
      </c>
      <c r="F162" s="8" t="s">
        <v>590</v>
      </c>
      <c r="G162" s="8" t="s">
        <v>688</v>
      </c>
      <c r="H162" s="8" t="s">
        <v>1053</v>
      </c>
      <c r="I162" s="12">
        <v>14460</v>
      </c>
      <c r="J162" s="12">
        <v>25023</v>
      </c>
      <c r="K162" s="12">
        <v>79530</v>
      </c>
      <c r="L162" s="12" t="s">
        <v>1547</v>
      </c>
      <c r="M162" s="12" t="s">
        <v>1560</v>
      </c>
      <c r="N162" s="12" t="s">
        <v>1640</v>
      </c>
      <c r="O162" s="9" t="s">
        <v>1053</v>
      </c>
      <c r="P162" s="8" t="b">
        <f t="shared" si="4"/>
        <v>1</v>
      </c>
      <c r="Q162" s="8" t="b">
        <f t="shared" si="5"/>
        <v>1</v>
      </c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8" t="s">
        <v>131</v>
      </c>
      <c r="B163" s="8">
        <v>2500901465</v>
      </c>
      <c r="C163" s="8" t="s">
        <v>295</v>
      </c>
      <c r="D163" s="8">
        <v>14460</v>
      </c>
      <c r="E163" s="8">
        <v>114000</v>
      </c>
      <c r="F163" s="8" t="s">
        <v>296</v>
      </c>
      <c r="G163" s="8" t="s">
        <v>80</v>
      </c>
      <c r="H163" s="8" t="s">
        <v>881</v>
      </c>
      <c r="I163" s="12">
        <v>14460</v>
      </c>
      <c r="J163" s="12">
        <v>25009</v>
      </c>
      <c r="K163" s="12">
        <v>1465</v>
      </c>
      <c r="L163" s="12" t="s">
        <v>1435</v>
      </c>
      <c r="M163" s="12" t="s">
        <v>1439</v>
      </c>
      <c r="N163" s="12" t="s">
        <v>1640</v>
      </c>
      <c r="O163" s="9" t="s">
        <v>881</v>
      </c>
      <c r="P163" s="8" t="b">
        <f t="shared" si="4"/>
        <v>1</v>
      </c>
      <c r="Q163" s="8" t="b">
        <f t="shared" si="5"/>
        <v>1</v>
      </c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8" t="s">
        <v>131</v>
      </c>
      <c r="B164" s="8">
        <v>2500907420</v>
      </c>
      <c r="C164" s="8" t="s">
        <v>295</v>
      </c>
      <c r="D164" s="8">
        <v>14460</v>
      </c>
      <c r="E164" s="8">
        <v>114000</v>
      </c>
      <c r="F164" s="8" t="s">
        <v>296</v>
      </c>
      <c r="G164" s="8" t="s">
        <v>300</v>
      </c>
      <c r="H164" s="8" t="s">
        <v>882</v>
      </c>
      <c r="I164" s="12">
        <v>14460</v>
      </c>
      <c r="J164" s="12">
        <v>25009</v>
      </c>
      <c r="K164" s="12">
        <v>7420</v>
      </c>
      <c r="L164" s="12" t="s">
        <v>1435</v>
      </c>
      <c r="M164" s="12" t="s">
        <v>1444</v>
      </c>
      <c r="N164" s="12" t="s">
        <v>1640</v>
      </c>
      <c r="O164" s="9" t="s">
        <v>882</v>
      </c>
      <c r="P164" s="8" t="b">
        <f t="shared" si="4"/>
        <v>1</v>
      </c>
      <c r="Q164" s="8" t="b">
        <f t="shared" si="5"/>
        <v>1</v>
      </c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8" t="s">
        <v>131</v>
      </c>
      <c r="B165" s="8">
        <v>2500925625</v>
      </c>
      <c r="C165" s="8" t="s">
        <v>295</v>
      </c>
      <c r="D165" s="8">
        <v>14460</v>
      </c>
      <c r="E165" s="8">
        <v>114000</v>
      </c>
      <c r="F165" s="8" t="s">
        <v>296</v>
      </c>
      <c r="G165" s="8" t="s">
        <v>121</v>
      </c>
      <c r="H165" s="8" t="s">
        <v>885</v>
      </c>
      <c r="I165" s="12">
        <v>14460</v>
      </c>
      <c r="J165" s="12">
        <v>25009</v>
      </c>
      <c r="K165" s="12">
        <v>25625</v>
      </c>
      <c r="L165" s="12" t="s">
        <v>1435</v>
      </c>
      <c r="M165" s="12" t="s">
        <v>1445</v>
      </c>
      <c r="N165" s="12" t="s">
        <v>1640</v>
      </c>
      <c r="O165" s="9" t="s">
        <v>885</v>
      </c>
      <c r="P165" s="8" t="b">
        <f t="shared" si="4"/>
        <v>1</v>
      </c>
      <c r="Q165" s="8" t="b">
        <f t="shared" si="5"/>
        <v>1</v>
      </c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8" t="s">
        <v>131</v>
      </c>
      <c r="B166" s="8">
        <v>2500927620</v>
      </c>
      <c r="C166" s="8" t="s">
        <v>295</v>
      </c>
      <c r="D166" s="8">
        <v>14460</v>
      </c>
      <c r="E166" s="8">
        <v>114000</v>
      </c>
      <c r="F166" s="8" t="s">
        <v>296</v>
      </c>
      <c r="G166" s="8" t="s">
        <v>308</v>
      </c>
      <c r="H166" s="8" t="s">
        <v>886</v>
      </c>
      <c r="I166" s="12">
        <v>14460</v>
      </c>
      <c r="J166" s="12">
        <v>25009</v>
      </c>
      <c r="K166" s="12">
        <v>27620</v>
      </c>
      <c r="L166" s="12" t="s">
        <v>1435</v>
      </c>
      <c r="M166" s="12" t="s">
        <v>1446</v>
      </c>
      <c r="N166" s="12" t="s">
        <v>1640</v>
      </c>
      <c r="O166" s="9" t="s">
        <v>886</v>
      </c>
      <c r="P166" s="8" t="b">
        <f t="shared" si="4"/>
        <v>1</v>
      </c>
      <c r="Q166" s="8" t="b">
        <f t="shared" si="5"/>
        <v>1</v>
      </c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8" t="s">
        <v>131</v>
      </c>
      <c r="B167" s="8">
        <v>2500929405</v>
      </c>
      <c r="C167" s="8" t="s">
        <v>295</v>
      </c>
      <c r="D167" s="8">
        <v>14460</v>
      </c>
      <c r="E167" s="8">
        <v>114000</v>
      </c>
      <c r="F167" s="8" t="s">
        <v>296</v>
      </c>
      <c r="G167" s="8" t="s">
        <v>312</v>
      </c>
      <c r="H167" s="8" t="s">
        <v>1119</v>
      </c>
      <c r="I167" s="12">
        <v>14460</v>
      </c>
      <c r="J167" s="12">
        <v>25009</v>
      </c>
      <c r="K167" s="12">
        <v>29405</v>
      </c>
      <c r="L167" s="12" t="s">
        <v>1435</v>
      </c>
      <c r="M167" s="12" t="s">
        <v>1436</v>
      </c>
      <c r="N167" s="12" t="s">
        <v>1640</v>
      </c>
      <c r="O167" s="9" t="s">
        <v>1119</v>
      </c>
      <c r="P167" s="8" t="b">
        <f t="shared" si="4"/>
        <v>1</v>
      </c>
      <c r="Q167" s="8" t="b">
        <f t="shared" si="5"/>
        <v>1</v>
      </c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8" t="s">
        <v>131</v>
      </c>
      <c r="B168" s="8">
        <v>2500934550</v>
      </c>
      <c r="C168" s="8" t="s">
        <v>295</v>
      </c>
      <c r="D168" s="8">
        <v>14460</v>
      </c>
      <c r="E168" s="8">
        <v>114000</v>
      </c>
      <c r="F168" s="8" t="s">
        <v>296</v>
      </c>
      <c r="G168" s="8" t="s">
        <v>316</v>
      </c>
      <c r="H168" s="8" t="s">
        <v>1120</v>
      </c>
      <c r="I168" s="12">
        <v>14460</v>
      </c>
      <c r="J168" s="12">
        <v>25009</v>
      </c>
      <c r="K168" s="12">
        <v>34550</v>
      </c>
      <c r="L168" s="12" t="s">
        <v>1435</v>
      </c>
      <c r="M168" s="12" t="s">
        <v>1441</v>
      </c>
      <c r="N168" s="12" t="s">
        <v>1640</v>
      </c>
      <c r="O168" s="9" t="s">
        <v>1120</v>
      </c>
      <c r="P168" s="8" t="b">
        <f t="shared" si="4"/>
        <v>1</v>
      </c>
      <c r="Q168" s="8" t="b">
        <f t="shared" si="5"/>
        <v>1</v>
      </c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8" t="s">
        <v>131</v>
      </c>
      <c r="B169" s="8">
        <v>2500940430</v>
      </c>
      <c r="C169" s="8" t="s">
        <v>295</v>
      </c>
      <c r="D169" s="8">
        <v>14460</v>
      </c>
      <c r="E169" s="8">
        <v>114000</v>
      </c>
      <c r="F169" s="8" t="s">
        <v>296</v>
      </c>
      <c r="G169" s="8" t="s">
        <v>326</v>
      </c>
      <c r="H169" s="8" t="s">
        <v>892</v>
      </c>
      <c r="I169" s="12">
        <v>14460</v>
      </c>
      <c r="J169" s="12">
        <v>25009</v>
      </c>
      <c r="K169" s="12">
        <v>40430</v>
      </c>
      <c r="L169" s="12" t="s">
        <v>1435</v>
      </c>
      <c r="M169" s="12" t="s">
        <v>1447</v>
      </c>
      <c r="N169" s="12" t="s">
        <v>1640</v>
      </c>
      <c r="O169" s="9" t="s">
        <v>892</v>
      </c>
      <c r="P169" s="8" t="b">
        <f t="shared" si="4"/>
        <v>1</v>
      </c>
      <c r="Q169" s="8" t="b">
        <f t="shared" si="5"/>
        <v>1</v>
      </c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8" t="s">
        <v>131</v>
      </c>
      <c r="B170" s="8">
        <v>2500940710</v>
      </c>
      <c r="C170" s="8" t="s">
        <v>295</v>
      </c>
      <c r="D170" s="8">
        <v>14460</v>
      </c>
      <c r="E170" s="8">
        <v>114000</v>
      </c>
      <c r="F170" s="8" t="s">
        <v>296</v>
      </c>
      <c r="G170" s="8" t="s">
        <v>328</v>
      </c>
      <c r="H170" s="8" t="s">
        <v>1122</v>
      </c>
      <c r="I170" s="12">
        <v>14460</v>
      </c>
      <c r="J170" s="12">
        <v>25009</v>
      </c>
      <c r="K170" s="12">
        <v>40710</v>
      </c>
      <c r="L170" s="12" t="s">
        <v>1435</v>
      </c>
      <c r="M170" s="12" t="s">
        <v>1438</v>
      </c>
      <c r="N170" s="12" t="s">
        <v>1640</v>
      </c>
      <c r="O170" s="9" t="s">
        <v>1122</v>
      </c>
      <c r="P170" s="8" t="b">
        <f t="shared" si="4"/>
        <v>1</v>
      </c>
      <c r="Q170" s="8" t="b">
        <f t="shared" si="5"/>
        <v>1</v>
      </c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3" t="s">
        <v>131</v>
      </c>
      <c r="B171" s="13">
        <v>2500946365</v>
      </c>
      <c r="C171" s="13" t="s">
        <v>295</v>
      </c>
      <c r="D171" s="13">
        <v>14460</v>
      </c>
      <c r="E171" s="13">
        <v>114000</v>
      </c>
      <c r="F171" s="13" t="s">
        <v>296</v>
      </c>
      <c r="G171" s="13" t="s">
        <v>338</v>
      </c>
      <c r="H171" s="13" t="s">
        <v>1646</v>
      </c>
      <c r="I171" s="14">
        <v>14460</v>
      </c>
      <c r="J171" s="14">
        <v>25009</v>
      </c>
      <c r="K171" s="14">
        <v>46365</v>
      </c>
      <c r="L171" s="14" t="s">
        <v>1435</v>
      </c>
      <c r="M171" s="14" t="s">
        <v>1450</v>
      </c>
      <c r="N171" s="14" t="s">
        <v>1640</v>
      </c>
      <c r="O171" s="15" t="s">
        <v>1646</v>
      </c>
      <c r="P171" s="8" t="b">
        <f t="shared" si="4"/>
        <v>1</v>
      </c>
      <c r="Q171" s="8" t="b">
        <f t="shared" si="5"/>
        <v>1</v>
      </c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3" t="s">
        <v>131</v>
      </c>
      <c r="B172" s="13">
        <v>2500977150</v>
      </c>
      <c r="C172" s="13" t="s">
        <v>295</v>
      </c>
      <c r="D172" s="13">
        <v>14460</v>
      </c>
      <c r="E172" s="13">
        <v>114000</v>
      </c>
      <c r="F172" s="13" t="s">
        <v>296</v>
      </c>
      <c r="G172" s="13" t="s">
        <v>355</v>
      </c>
      <c r="H172" s="13" t="s">
        <v>1648</v>
      </c>
      <c r="I172" s="14">
        <v>14460</v>
      </c>
      <c r="J172" s="14">
        <v>25009</v>
      </c>
      <c r="K172" s="14">
        <v>77150</v>
      </c>
      <c r="L172" s="14" t="s">
        <v>1435</v>
      </c>
      <c r="M172" s="14" t="s">
        <v>1453</v>
      </c>
      <c r="N172" s="14" t="s">
        <v>1640</v>
      </c>
      <c r="O172" s="15" t="s">
        <v>1648</v>
      </c>
      <c r="P172" s="8" t="b">
        <f t="shared" si="4"/>
        <v>1</v>
      </c>
      <c r="Q172" s="8" t="b">
        <f t="shared" si="5"/>
        <v>1</v>
      </c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8" t="s">
        <v>131</v>
      </c>
      <c r="B173" s="8">
        <v>2501705805</v>
      </c>
      <c r="C173" s="8" t="s">
        <v>498</v>
      </c>
      <c r="D173" s="8">
        <v>14460</v>
      </c>
      <c r="E173" s="8">
        <v>126500</v>
      </c>
      <c r="F173" s="8" t="s">
        <v>499</v>
      </c>
      <c r="G173" s="8" t="s">
        <v>500</v>
      </c>
      <c r="H173" s="8" t="s">
        <v>971</v>
      </c>
      <c r="I173" s="12">
        <v>14460</v>
      </c>
      <c r="J173" s="12">
        <v>25017</v>
      </c>
      <c r="K173" s="12">
        <v>5805</v>
      </c>
      <c r="L173" s="12" t="s">
        <v>1367</v>
      </c>
      <c r="M173" s="12" t="s">
        <v>1381</v>
      </c>
      <c r="N173" s="12" t="s">
        <v>1640</v>
      </c>
      <c r="O173" s="9" t="s">
        <v>971</v>
      </c>
      <c r="P173" s="8" t="b">
        <f t="shared" si="4"/>
        <v>1</v>
      </c>
      <c r="Q173" s="8" t="b">
        <f t="shared" si="5"/>
        <v>1</v>
      </c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8" t="s">
        <v>131</v>
      </c>
      <c r="B174" s="8">
        <v>2501713135</v>
      </c>
      <c r="C174" s="8" t="s">
        <v>498</v>
      </c>
      <c r="D174" s="8">
        <v>14460</v>
      </c>
      <c r="E174" s="8">
        <v>126500</v>
      </c>
      <c r="F174" s="8" t="s">
        <v>499</v>
      </c>
      <c r="G174" s="8" t="s">
        <v>509</v>
      </c>
      <c r="H174" s="8" t="s">
        <v>975</v>
      </c>
      <c r="I174" s="12">
        <v>14460</v>
      </c>
      <c r="J174" s="12">
        <v>25017</v>
      </c>
      <c r="K174" s="12">
        <v>13135</v>
      </c>
      <c r="L174" s="12" t="s">
        <v>1367</v>
      </c>
      <c r="M174" s="12" t="s">
        <v>1371</v>
      </c>
      <c r="N174" s="12" t="s">
        <v>1640</v>
      </c>
      <c r="O174" s="9" t="s">
        <v>975</v>
      </c>
      <c r="P174" s="8" t="b">
        <f t="shared" si="4"/>
        <v>1</v>
      </c>
      <c r="Q174" s="8" t="b">
        <f t="shared" si="5"/>
        <v>1</v>
      </c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8" t="s">
        <v>131</v>
      </c>
      <c r="B175" s="8">
        <v>2501717475</v>
      </c>
      <c r="C175" s="8" t="s">
        <v>498</v>
      </c>
      <c r="D175" s="8">
        <v>14460</v>
      </c>
      <c r="E175" s="8">
        <v>126500</v>
      </c>
      <c r="F175" s="8" t="s">
        <v>499</v>
      </c>
      <c r="G175" s="8" t="s">
        <v>513</v>
      </c>
      <c r="H175" s="8" t="s">
        <v>977</v>
      </c>
      <c r="I175" s="12">
        <v>14460</v>
      </c>
      <c r="J175" s="12">
        <v>25017</v>
      </c>
      <c r="K175" s="12">
        <v>17475</v>
      </c>
      <c r="L175" s="12" t="s">
        <v>1367</v>
      </c>
      <c r="M175" s="12" t="s">
        <v>1383</v>
      </c>
      <c r="N175" s="12" t="s">
        <v>1640</v>
      </c>
      <c r="O175" s="9" t="s">
        <v>977</v>
      </c>
      <c r="P175" s="8" t="b">
        <f t="shared" si="4"/>
        <v>1</v>
      </c>
      <c r="Q175" s="8" t="b">
        <f t="shared" si="5"/>
        <v>1</v>
      </c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8" t="s">
        <v>131</v>
      </c>
      <c r="B176" s="8">
        <v>2501717825</v>
      </c>
      <c r="C176" s="8" t="s">
        <v>498</v>
      </c>
      <c r="D176" s="8">
        <v>14460</v>
      </c>
      <c r="E176" s="8">
        <v>126500</v>
      </c>
      <c r="F176" s="8" t="s">
        <v>499</v>
      </c>
      <c r="G176" s="8" t="s">
        <v>515</v>
      </c>
      <c r="H176" s="8" t="s">
        <v>978</v>
      </c>
      <c r="I176" s="12">
        <v>14460</v>
      </c>
      <c r="J176" s="12">
        <v>25017</v>
      </c>
      <c r="K176" s="12">
        <v>17825</v>
      </c>
      <c r="L176" s="12" t="s">
        <v>1367</v>
      </c>
      <c r="M176" s="12" t="s">
        <v>1372</v>
      </c>
      <c r="N176" s="12" t="s">
        <v>1640</v>
      </c>
      <c r="O176" s="9" t="s">
        <v>978</v>
      </c>
      <c r="P176" s="8" t="b">
        <f t="shared" si="4"/>
        <v>1</v>
      </c>
      <c r="Q176" s="8" t="b">
        <f t="shared" si="5"/>
        <v>1</v>
      </c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8" t="s">
        <v>131</v>
      </c>
      <c r="B177" s="8">
        <v>2501727480</v>
      </c>
      <c r="C177" s="8" t="s">
        <v>498</v>
      </c>
      <c r="D177" s="8">
        <v>14460</v>
      </c>
      <c r="E177" s="8">
        <v>126500</v>
      </c>
      <c r="F177" s="8" t="s">
        <v>499</v>
      </c>
      <c r="G177" s="8" t="s">
        <v>79</v>
      </c>
      <c r="H177" s="8" t="s">
        <v>979</v>
      </c>
      <c r="I177" s="12">
        <v>14460</v>
      </c>
      <c r="J177" s="12">
        <v>25017</v>
      </c>
      <c r="K177" s="12">
        <v>27480</v>
      </c>
      <c r="L177" s="12" t="s">
        <v>1367</v>
      </c>
      <c r="M177" s="12" t="s">
        <v>1373</v>
      </c>
      <c r="N177" s="12" t="s">
        <v>1640</v>
      </c>
      <c r="O177" s="9" t="s">
        <v>979</v>
      </c>
      <c r="P177" s="8" t="b">
        <f t="shared" si="4"/>
        <v>1</v>
      </c>
      <c r="Q177" s="8" t="b">
        <f t="shared" si="5"/>
        <v>1</v>
      </c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A178" s="8" t="s">
        <v>131</v>
      </c>
      <c r="B178" s="8">
        <v>2501737000</v>
      </c>
      <c r="C178" s="8" t="s">
        <v>498</v>
      </c>
      <c r="D178" s="8">
        <v>14460</v>
      </c>
      <c r="E178" s="8">
        <v>126500</v>
      </c>
      <c r="F178" s="8" t="s">
        <v>499</v>
      </c>
      <c r="G178" s="8" t="s">
        <v>531</v>
      </c>
      <c r="H178" s="8" t="s">
        <v>1139</v>
      </c>
      <c r="I178" s="12">
        <v>14460</v>
      </c>
      <c r="J178" s="12">
        <v>25017</v>
      </c>
      <c r="K178" s="12">
        <v>37000</v>
      </c>
      <c r="L178" s="12" t="s">
        <v>1367</v>
      </c>
      <c r="M178" s="12" t="s">
        <v>1379</v>
      </c>
      <c r="N178" s="12" t="s">
        <v>1640</v>
      </c>
      <c r="O178" s="9" t="s">
        <v>1139</v>
      </c>
      <c r="P178" s="8" t="b">
        <f t="shared" si="4"/>
        <v>1</v>
      </c>
      <c r="Q178" s="8" t="b">
        <f t="shared" si="5"/>
        <v>1</v>
      </c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8" t="s">
        <v>131</v>
      </c>
      <c r="B179" s="8">
        <v>2501752805</v>
      </c>
      <c r="C179" s="8" t="s">
        <v>498</v>
      </c>
      <c r="D179" s="8">
        <v>14460</v>
      </c>
      <c r="E179" s="8">
        <v>126500</v>
      </c>
      <c r="F179" s="8" t="s">
        <v>499</v>
      </c>
      <c r="G179" s="8" t="s">
        <v>549</v>
      </c>
      <c r="H179" s="8" t="s">
        <v>989</v>
      </c>
      <c r="I179" s="12">
        <v>14460</v>
      </c>
      <c r="J179" s="12">
        <v>25017</v>
      </c>
      <c r="K179" s="12">
        <v>52805</v>
      </c>
      <c r="L179" s="12" t="s">
        <v>1367</v>
      </c>
      <c r="M179" s="12" t="s">
        <v>1374</v>
      </c>
      <c r="N179" s="12" t="s">
        <v>1640</v>
      </c>
      <c r="O179" s="9" t="s">
        <v>989</v>
      </c>
      <c r="P179" s="8" t="b">
        <f t="shared" si="4"/>
        <v>1</v>
      </c>
      <c r="Q179" s="8" t="b">
        <f t="shared" si="5"/>
        <v>1</v>
      </c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A180" s="8" t="s">
        <v>131</v>
      </c>
      <c r="B180" s="8">
        <v>2501769415</v>
      </c>
      <c r="C180" s="8" t="s">
        <v>498</v>
      </c>
      <c r="D180" s="8">
        <v>14460</v>
      </c>
      <c r="E180" s="8">
        <v>126500</v>
      </c>
      <c r="F180" s="8" t="s">
        <v>499</v>
      </c>
      <c r="G180" s="8" t="s">
        <v>562</v>
      </c>
      <c r="H180" s="8" t="s">
        <v>996</v>
      </c>
      <c r="I180" s="12">
        <v>14460</v>
      </c>
      <c r="J180" s="12">
        <v>25017</v>
      </c>
      <c r="K180" s="12">
        <v>69415</v>
      </c>
      <c r="L180" s="12" t="s">
        <v>1367</v>
      </c>
      <c r="M180" s="12" t="s">
        <v>1384</v>
      </c>
      <c r="N180" s="12" t="s">
        <v>1640</v>
      </c>
      <c r="O180" s="9" t="s">
        <v>996</v>
      </c>
      <c r="P180" s="8" t="b">
        <f t="shared" si="4"/>
        <v>1</v>
      </c>
      <c r="Q180" s="8" t="b">
        <f t="shared" si="5"/>
        <v>1</v>
      </c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8" t="s">
        <v>131</v>
      </c>
      <c r="B181" s="8">
        <v>2501771025</v>
      </c>
      <c r="C181" s="8" t="s">
        <v>498</v>
      </c>
      <c r="D181" s="8">
        <v>14460</v>
      </c>
      <c r="E181" s="8">
        <v>126500</v>
      </c>
      <c r="F181" s="8" t="s">
        <v>499</v>
      </c>
      <c r="G181" s="8" t="s">
        <v>566</v>
      </c>
      <c r="H181" s="8" t="s">
        <v>998</v>
      </c>
      <c r="I181" s="12">
        <v>14460</v>
      </c>
      <c r="J181" s="12">
        <v>25017</v>
      </c>
      <c r="K181" s="12">
        <v>71025</v>
      </c>
      <c r="L181" s="12" t="s">
        <v>1367</v>
      </c>
      <c r="M181" s="12" t="s">
        <v>1377</v>
      </c>
      <c r="N181" s="12" t="s">
        <v>1640</v>
      </c>
      <c r="O181" s="9" t="s">
        <v>998</v>
      </c>
      <c r="P181" s="8" t="b">
        <f t="shared" si="4"/>
        <v>1</v>
      </c>
      <c r="Q181" s="8" t="b">
        <f t="shared" si="5"/>
        <v>1</v>
      </c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A182" s="8" t="s">
        <v>131</v>
      </c>
      <c r="B182" s="8">
        <v>2501776135</v>
      </c>
      <c r="C182" s="8" t="s">
        <v>498</v>
      </c>
      <c r="D182" s="8">
        <v>14460</v>
      </c>
      <c r="E182" s="8">
        <v>126500</v>
      </c>
      <c r="F182" s="8" t="s">
        <v>499</v>
      </c>
      <c r="G182" s="8" t="s">
        <v>576</v>
      </c>
      <c r="H182" s="8" t="s">
        <v>1001</v>
      </c>
      <c r="I182" s="12">
        <v>14460</v>
      </c>
      <c r="J182" s="12">
        <v>25017</v>
      </c>
      <c r="K182" s="12">
        <v>76135</v>
      </c>
      <c r="L182" s="12" t="s">
        <v>1367</v>
      </c>
      <c r="M182" s="12" t="s">
        <v>1378</v>
      </c>
      <c r="N182" s="12" t="s">
        <v>1640</v>
      </c>
      <c r="O182" s="9" t="s">
        <v>1001</v>
      </c>
      <c r="P182" s="8" t="b">
        <f t="shared" si="4"/>
        <v>1</v>
      </c>
      <c r="Q182" s="8" t="b">
        <f t="shared" si="5"/>
        <v>1</v>
      </c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A183" s="8" t="s">
        <v>131</v>
      </c>
      <c r="B183" s="8">
        <v>2500300975</v>
      </c>
      <c r="C183" s="8" t="s">
        <v>171</v>
      </c>
      <c r="D183" s="8">
        <v>38340</v>
      </c>
      <c r="E183" s="8">
        <v>92100</v>
      </c>
      <c r="F183" s="8" t="s">
        <v>172</v>
      </c>
      <c r="G183" s="8" t="s">
        <v>173</v>
      </c>
      <c r="H183" s="8" t="s">
        <v>831</v>
      </c>
      <c r="I183" s="12">
        <v>38340</v>
      </c>
      <c r="J183" s="12">
        <v>25003</v>
      </c>
      <c r="K183" s="12">
        <v>975</v>
      </c>
      <c r="L183" s="12" t="s">
        <v>1188</v>
      </c>
      <c r="M183" s="12" t="s">
        <v>1191</v>
      </c>
      <c r="N183" s="12" t="s">
        <v>1641</v>
      </c>
      <c r="O183" s="9" t="s">
        <v>831</v>
      </c>
      <c r="P183" s="8" t="b">
        <f t="shared" si="4"/>
        <v>1</v>
      </c>
      <c r="Q183" s="8" t="b">
        <f t="shared" si="5"/>
        <v>1</v>
      </c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A184" s="8" t="s">
        <v>131</v>
      </c>
      <c r="B184" s="8">
        <v>2500304545</v>
      </c>
      <c r="C184" s="8" t="s">
        <v>171</v>
      </c>
      <c r="D184" s="8">
        <v>38340</v>
      </c>
      <c r="E184" s="8">
        <v>92100</v>
      </c>
      <c r="F184" s="8" t="s">
        <v>172</v>
      </c>
      <c r="G184" s="8" t="s">
        <v>175</v>
      </c>
      <c r="H184" s="8" t="s">
        <v>832</v>
      </c>
      <c r="I184" s="12">
        <v>38340</v>
      </c>
      <c r="J184" s="12">
        <v>25003</v>
      </c>
      <c r="K184" s="12">
        <v>4545</v>
      </c>
      <c r="L184" s="12" t="s">
        <v>1188</v>
      </c>
      <c r="M184" s="12" t="s">
        <v>1192</v>
      </c>
      <c r="N184" s="12" t="s">
        <v>1641</v>
      </c>
      <c r="O184" s="9" t="s">
        <v>832</v>
      </c>
      <c r="P184" s="8" t="b">
        <f t="shared" si="4"/>
        <v>1</v>
      </c>
      <c r="Q184" s="8" t="b">
        <f t="shared" si="5"/>
        <v>1</v>
      </c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A185" s="8" t="s">
        <v>131</v>
      </c>
      <c r="B185" s="8">
        <v>2500314010</v>
      </c>
      <c r="C185" s="8" t="s">
        <v>171</v>
      </c>
      <c r="D185" s="8">
        <v>38340</v>
      </c>
      <c r="E185" s="8">
        <v>92100</v>
      </c>
      <c r="F185" s="8" t="s">
        <v>172</v>
      </c>
      <c r="G185" s="8" t="s">
        <v>178</v>
      </c>
      <c r="H185" s="8" t="s">
        <v>834</v>
      </c>
      <c r="I185" s="12">
        <v>38340</v>
      </c>
      <c r="J185" s="12">
        <v>25003</v>
      </c>
      <c r="K185" s="12">
        <v>14010</v>
      </c>
      <c r="L185" s="12" t="s">
        <v>1188</v>
      </c>
      <c r="M185" s="12" t="s">
        <v>1194</v>
      </c>
      <c r="N185" s="12" t="s">
        <v>1641</v>
      </c>
      <c r="O185" s="9" t="s">
        <v>834</v>
      </c>
      <c r="P185" s="8" t="b">
        <f t="shared" si="4"/>
        <v>1</v>
      </c>
      <c r="Q185" s="8" t="b">
        <f t="shared" si="5"/>
        <v>1</v>
      </c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A186" s="8" t="s">
        <v>131</v>
      </c>
      <c r="B186" s="8">
        <v>2500321360</v>
      </c>
      <c r="C186" s="8" t="s">
        <v>171</v>
      </c>
      <c r="D186" s="8">
        <v>38340</v>
      </c>
      <c r="E186" s="8">
        <v>92100</v>
      </c>
      <c r="F186" s="8" t="s">
        <v>172</v>
      </c>
      <c r="G186" s="8" t="s">
        <v>182</v>
      </c>
      <c r="H186" s="8" t="s">
        <v>836</v>
      </c>
      <c r="I186" s="12">
        <v>38340</v>
      </c>
      <c r="J186" s="12">
        <v>25003</v>
      </c>
      <c r="K186" s="12">
        <v>21360</v>
      </c>
      <c r="L186" s="12" t="s">
        <v>1188</v>
      </c>
      <c r="M186" s="12" t="s">
        <v>1196</v>
      </c>
      <c r="N186" s="12" t="s">
        <v>1641</v>
      </c>
      <c r="O186" s="9" t="s">
        <v>836</v>
      </c>
      <c r="P186" s="8" t="b">
        <f t="shared" si="4"/>
        <v>1</v>
      </c>
      <c r="Q186" s="8" t="b">
        <f t="shared" si="5"/>
        <v>1</v>
      </c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A187" s="8" t="s">
        <v>131</v>
      </c>
      <c r="B187" s="8">
        <v>2500324120</v>
      </c>
      <c r="C187" s="8" t="s">
        <v>171</v>
      </c>
      <c r="D187" s="8">
        <v>38340</v>
      </c>
      <c r="E187" s="8">
        <v>92100</v>
      </c>
      <c r="F187" s="8" t="s">
        <v>172</v>
      </c>
      <c r="G187" s="8" t="s">
        <v>184</v>
      </c>
      <c r="H187" s="8" t="s">
        <v>89</v>
      </c>
      <c r="I187" s="12">
        <v>38340</v>
      </c>
      <c r="J187" s="12">
        <v>25003</v>
      </c>
      <c r="K187" s="12">
        <v>24120</v>
      </c>
      <c r="L187" s="12" t="s">
        <v>1188</v>
      </c>
      <c r="M187" s="12" t="s">
        <v>1197</v>
      </c>
      <c r="N187" s="12" t="s">
        <v>1641</v>
      </c>
      <c r="O187" s="9" t="s">
        <v>89</v>
      </c>
      <c r="P187" s="8" t="b">
        <f t="shared" si="4"/>
        <v>1</v>
      </c>
      <c r="Q187" s="8" t="b">
        <f t="shared" si="5"/>
        <v>1</v>
      </c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A188" s="8" t="s">
        <v>131</v>
      </c>
      <c r="B188" s="8">
        <v>2500326815</v>
      </c>
      <c r="C188" s="8" t="s">
        <v>171</v>
      </c>
      <c r="D188" s="8">
        <v>38340</v>
      </c>
      <c r="E188" s="8">
        <v>92100</v>
      </c>
      <c r="F188" s="8" t="s">
        <v>172</v>
      </c>
      <c r="G188" s="8" t="s">
        <v>186</v>
      </c>
      <c r="H188" s="8" t="s">
        <v>1649</v>
      </c>
      <c r="I188" s="12">
        <v>38340</v>
      </c>
      <c r="J188" s="12">
        <v>25003</v>
      </c>
      <c r="K188" s="12">
        <v>26815</v>
      </c>
      <c r="L188" s="12" t="s">
        <v>1188</v>
      </c>
      <c r="M188" s="12" t="s">
        <v>1198</v>
      </c>
      <c r="N188" s="12" t="s">
        <v>1641</v>
      </c>
      <c r="O188" s="9" t="s">
        <v>1649</v>
      </c>
      <c r="P188" s="8" t="b">
        <f t="shared" si="4"/>
        <v>1</v>
      </c>
      <c r="Q188" s="8" t="b">
        <f t="shared" si="5"/>
        <v>1</v>
      </c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A189" s="8" t="s">
        <v>131</v>
      </c>
      <c r="B189" s="8">
        <v>2500328180</v>
      </c>
      <c r="C189" s="8" t="s">
        <v>171</v>
      </c>
      <c r="D189" s="8">
        <v>38340</v>
      </c>
      <c r="E189" s="8">
        <v>92100</v>
      </c>
      <c r="F189" s="8" t="s">
        <v>172</v>
      </c>
      <c r="G189" s="8" t="s">
        <v>104</v>
      </c>
      <c r="H189" s="8" t="s">
        <v>838</v>
      </c>
      <c r="I189" s="12">
        <v>38340</v>
      </c>
      <c r="J189" s="12">
        <v>25003</v>
      </c>
      <c r="K189" s="12">
        <v>28180</v>
      </c>
      <c r="L189" s="12" t="s">
        <v>1188</v>
      </c>
      <c r="M189" s="12" t="s">
        <v>1199</v>
      </c>
      <c r="N189" s="12" t="s">
        <v>1641</v>
      </c>
      <c r="O189" s="9" t="s">
        <v>838</v>
      </c>
      <c r="P189" s="8" t="b">
        <f t="shared" si="4"/>
        <v>1</v>
      </c>
      <c r="Q189" s="8" t="b">
        <f t="shared" si="5"/>
        <v>1</v>
      </c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A190" s="8" t="s">
        <v>131</v>
      </c>
      <c r="B190" s="8">
        <v>2500342460</v>
      </c>
      <c r="C190" s="8" t="s">
        <v>171</v>
      </c>
      <c r="D190" s="8">
        <v>38340</v>
      </c>
      <c r="E190" s="8">
        <v>92100</v>
      </c>
      <c r="F190" s="8" t="s">
        <v>172</v>
      </c>
      <c r="G190" s="8" t="s">
        <v>196</v>
      </c>
      <c r="H190" s="8" t="s">
        <v>843</v>
      </c>
      <c r="I190" s="12">
        <v>38340</v>
      </c>
      <c r="J190" s="12">
        <v>25003</v>
      </c>
      <c r="K190" s="12">
        <v>42460</v>
      </c>
      <c r="L190" s="12" t="s">
        <v>1188</v>
      </c>
      <c r="M190" s="12" t="s">
        <v>1204</v>
      </c>
      <c r="N190" s="12" t="s">
        <v>1641</v>
      </c>
      <c r="O190" s="9" t="s">
        <v>843</v>
      </c>
      <c r="P190" s="8" t="b">
        <f t="shared" si="4"/>
        <v>1</v>
      </c>
      <c r="Q190" s="8" t="b">
        <f t="shared" si="5"/>
        <v>1</v>
      </c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A191" s="8" t="s">
        <v>131</v>
      </c>
      <c r="B191" s="8">
        <v>2500343300</v>
      </c>
      <c r="C191" s="8" t="s">
        <v>171</v>
      </c>
      <c r="D191" s="8">
        <v>38340</v>
      </c>
      <c r="E191" s="8">
        <v>92100</v>
      </c>
      <c r="F191" s="8" t="s">
        <v>172</v>
      </c>
      <c r="G191" s="8" t="s">
        <v>198</v>
      </c>
      <c r="H191" s="8" t="s">
        <v>1650</v>
      </c>
      <c r="I191" s="12">
        <v>38340</v>
      </c>
      <c r="J191" s="12">
        <v>25003</v>
      </c>
      <c r="K191" s="12">
        <v>43300</v>
      </c>
      <c r="L191" s="12" t="s">
        <v>1188</v>
      </c>
      <c r="M191" s="12" t="s">
        <v>1205</v>
      </c>
      <c r="N191" s="12" t="s">
        <v>1641</v>
      </c>
      <c r="O191" s="9" t="s">
        <v>1650</v>
      </c>
      <c r="P191" s="8" t="b">
        <f t="shared" si="4"/>
        <v>1</v>
      </c>
      <c r="Q191" s="8" t="b">
        <f t="shared" si="5"/>
        <v>1</v>
      </c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A192" s="8" t="s">
        <v>131</v>
      </c>
      <c r="B192" s="8">
        <v>2500344385</v>
      </c>
      <c r="C192" s="8" t="s">
        <v>171</v>
      </c>
      <c r="D192" s="8">
        <v>38340</v>
      </c>
      <c r="E192" s="8">
        <v>92100</v>
      </c>
      <c r="F192" s="8" t="s">
        <v>172</v>
      </c>
      <c r="G192" s="8" t="s">
        <v>200</v>
      </c>
      <c r="H192" s="8" t="s">
        <v>1651</v>
      </c>
      <c r="I192" s="12">
        <v>38340</v>
      </c>
      <c r="J192" s="12">
        <v>25003</v>
      </c>
      <c r="K192" s="12">
        <v>44385</v>
      </c>
      <c r="L192" s="12" t="s">
        <v>1188</v>
      </c>
      <c r="M192" s="12" t="s">
        <v>1206</v>
      </c>
      <c r="N192" s="12" t="s">
        <v>1641</v>
      </c>
      <c r="O192" s="9" t="s">
        <v>1651</v>
      </c>
      <c r="P192" s="8" t="b">
        <f t="shared" si="4"/>
        <v>1</v>
      </c>
      <c r="Q192" s="8" t="b">
        <f t="shared" si="5"/>
        <v>1</v>
      </c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x14ac:dyDescent="0.25">
      <c r="A193" s="8" t="s">
        <v>131</v>
      </c>
      <c r="B193" s="8">
        <v>2500345420</v>
      </c>
      <c r="C193" s="8" t="s">
        <v>171</v>
      </c>
      <c r="D193" s="8">
        <v>38340</v>
      </c>
      <c r="E193" s="8">
        <v>92100</v>
      </c>
      <c r="F193" s="8" t="s">
        <v>172</v>
      </c>
      <c r="G193" s="8" t="s">
        <v>202</v>
      </c>
      <c r="H193" s="8" t="s">
        <v>1651</v>
      </c>
      <c r="I193" s="12">
        <v>38340</v>
      </c>
      <c r="J193" s="12">
        <v>25003</v>
      </c>
      <c r="K193" s="12">
        <v>45420</v>
      </c>
      <c r="L193" s="12" t="s">
        <v>1188</v>
      </c>
      <c r="M193" s="12" t="s">
        <v>1207</v>
      </c>
      <c r="N193" s="12" t="s">
        <v>1641</v>
      </c>
      <c r="O193" s="9" t="s">
        <v>1651</v>
      </c>
      <c r="P193" s="8" t="b">
        <f t="shared" si="4"/>
        <v>1</v>
      </c>
      <c r="Q193" s="8" t="b">
        <f t="shared" si="5"/>
        <v>1</v>
      </c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x14ac:dyDescent="0.25">
      <c r="A194" s="8" t="s">
        <v>131</v>
      </c>
      <c r="B194" s="8">
        <v>2500346225</v>
      </c>
      <c r="C194" s="8" t="s">
        <v>171</v>
      </c>
      <c r="D194" s="8">
        <v>38340</v>
      </c>
      <c r="E194" s="8">
        <v>92100</v>
      </c>
      <c r="F194" s="8" t="s">
        <v>172</v>
      </c>
      <c r="G194" s="8" t="s">
        <v>204</v>
      </c>
      <c r="H194" s="8" t="s">
        <v>1646</v>
      </c>
      <c r="I194" s="12">
        <v>38340</v>
      </c>
      <c r="J194" s="12">
        <v>25003</v>
      </c>
      <c r="K194" s="12">
        <v>46225</v>
      </c>
      <c r="L194" s="12" t="s">
        <v>1188</v>
      </c>
      <c r="M194" s="12" t="s">
        <v>1208</v>
      </c>
      <c r="N194" s="12" t="s">
        <v>1641</v>
      </c>
      <c r="O194" s="9" t="s">
        <v>1646</v>
      </c>
      <c r="P194" s="8" t="b">
        <f t="shared" si="4"/>
        <v>1</v>
      </c>
      <c r="Q194" s="8" t="b">
        <f t="shared" si="5"/>
        <v>1</v>
      </c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25">
      <c r="A195" s="8" t="s">
        <v>131</v>
      </c>
      <c r="B195" s="8">
        <v>2500351580</v>
      </c>
      <c r="C195" s="8" t="s">
        <v>171</v>
      </c>
      <c r="D195" s="8">
        <v>38340</v>
      </c>
      <c r="E195" s="8">
        <v>92100</v>
      </c>
      <c r="F195" s="8" t="s">
        <v>172</v>
      </c>
      <c r="G195" s="8" t="s">
        <v>105</v>
      </c>
      <c r="H195" s="8" t="s">
        <v>847</v>
      </c>
      <c r="I195" s="12">
        <v>38340</v>
      </c>
      <c r="J195" s="12">
        <v>25003</v>
      </c>
      <c r="K195" s="12">
        <v>51580</v>
      </c>
      <c r="L195" s="12" t="s">
        <v>1188</v>
      </c>
      <c r="M195" s="12" t="s">
        <v>1209</v>
      </c>
      <c r="N195" s="12" t="s">
        <v>1641</v>
      </c>
      <c r="O195" s="9" t="s">
        <v>847</v>
      </c>
      <c r="P195" s="8" t="b">
        <f t="shared" si="4"/>
        <v>1</v>
      </c>
      <c r="Q195" s="8" t="b">
        <f t="shared" si="5"/>
        <v>1</v>
      </c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x14ac:dyDescent="0.25">
      <c r="A196" s="8" t="s">
        <v>131</v>
      </c>
      <c r="B196" s="8">
        <v>2500353050</v>
      </c>
      <c r="C196" s="8" t="s">
        <v>171</v>
      </c>
      <c r="D196" s="8">
        <v>38340</v>
      </c>
      <c r="E196" s="8">
        <v>92100</v>
      </c>
      <c r="F196" s="8" t="s">
        <v>172</v>
      </c>
      <c r="G196" s="8" t="s">
        <v>108</v>
      </c>
      <c r="H196" s="8" t="s">
        <v>848</v>
      </c>
      <c r="I196" s="12">
        <v>38340</v>
      </c>
      <c r="J196" s="12">
        <v>25003</v>
      </c>
      <c r="K196" s="12">
        <v>53050</v>
      </c>
      <c r="L196" s="12" t="s">
        <v>1188</v>
      </c>
      <c r="M196" s="12" t="s">
        <v>1210</v>
      </c>
      <c r="N196" s="12" t="s">
        <v>1641</v>
      </c>
      <c r="O196" s="9" t="s">
        <v>848</v>
      </c>
      <c r="P196" s="8" t="b">
        <f t="shared" si="4"/>
        <v>1</v>
      </c>
      <c r="Q196" s="8" t="b">
        <f t="shared" si="5"/>
        <v>1</v>
      </c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25">
      <c r="A197" s="8" t="s">
        <v>131</v>
      </c>
      <c r="B197" s="8">
        <v>2500359665</v>
      </c>
      <c r="C197" s="8" t="s">
        <v>171</v>
      </c>
      <c r="D197" s="8">
        <v>38340</v>
      </c>
      <c r="E197" s="8">
        <v>92100</v>
      </c>
      <c r="F197" s="8" t="s">
        <v>172</v>
      </c>
      <c r="G197" s="8" t="s">
        <v>211</v>
      </c>
      <c r="H197" s="8" t="s">
        <v>850</v>
      </c>
      <c r="I197" s="12">
        <v>38340</v>
      </c>
      <c r="J197" s="12">
        <v>25003</v>
      </c>
      <c r="K197" s="12">
        <v>59665</v>
      </c>
      <c r="L197" s="12" t="s">
        <v>1188</v>
      </c>
      <c r="M197" s="12" t="s">
        <v>1213</v>
      </c>
      <c r="N197" s="12" t="s">
        <v>1641</v>
      </c>
      <c r="O197" s="9" t="s">
        <v>850</v>
      </c>
      <c r="P197" s="8" t="b">
        <f t="shared" si="4"/>
        <v>1</v>
      </c>
      <c r="Q197" s="8" t="b">
        <f t="shared" si="5"/>
        <v>1</v>
      </c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x14ac:dyDescent="0.25">
      <c r="A198" s="8" t="s">
        <v>131</v>
      </c>
      <c r="B198" s="8">
        <v>2500360225</v>
      </c>
      <c r="C198" s="8" t="s">
        <v>171</v>
      </c>
      <c r="D198" s="8">
        <v>38340</v>
      </c>
      <c r="E198" s="8">
        <v>92100</v>
      </c>
      <c r="F198" s="8" t="s">
        <v>172</v>
      </c>
      <c r="G198" s="8" t="s">
        <v>213</v>
      </c>
      <c r="H198" s="8" t="s">
        <v>851</v>
      </c>
      <c r="I198" s="12">
        <v>38340</v>
      </c>
      <c r="J198" s="12">
        <v>25003</v>
      </c>
      <c r="K198" s="12">
        <v>60225</v>
      </c>
      <c r="L198" s="12" t="s">
        <v>1188</v>
      </c>
      <c r="M198" s="12" t="s">
        <v>1214</v>
      </c>
      <c r="N198" s="12" t="s">
        <v>1641</v>
      </c>
      <c r="O198" s="9" t="s">
        <v>851</v>
      </c>
      <c r="P198" s="8" t="b">
        <f t="shared" si="4"/>
        <v>1</v>
      </c>
      <c r="Q198" s="8" t="b">
        <f t="shared" si="5"/>
        <v>1</v>
      </c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25">
      <c r="A199" s="8" t="s">
        <v>131</v>
      </c>
      <c r="B199" s="8">
        <v>2500361065</v>
      </c>
      <c r="C199" s="8" t="s">
        <v>171</v>
      </c>
      <c r="D199" s="8">
        <v>38340</v>
      </c>
      <c r="E199" s="8">
        <v>92100</v>
      </c>
      <c r="F199" s="8" t="s">
        <v>172</v>
      </c>
      <c r="G199" s="8" t="s">
        <v>215</v>
      </c>
      <c r="H199" s="8" t="s">
        <v>852</v>
      </c>
      <c r="I199" s="12">
        <v>38340</v>
      </c>
      <c r="J199" s="12">
        <v>25003</v>
      </c>
      <c r="K199" s="12">
        <v>61065</v>
      </c>
      <c r="L199" s="12" t="s">
        <v>1188</v>
      </c>
      <c r="M199" s="12" t="s">
        <v>1215</v>
      </c>
      <c r="N199" s="12" t="s">
        <v>1641</v>
      </c>
      <c r="O199" s="9" t="s">
        <v>852</v>
      </c>
      <c r="P199" s="8" t="b">
        <f t="shared" si="4"/>
        <v>1</v>
      </c>
      <c r="Q199" s="8" t="b">
        <f t="shared" si="5"/>
        <v>1</v>
      </c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x14ac:dyDescent="0.25">
      <c r="A200" s="8" t="s">
        <v>131</v>
      </c>
      <c r="B200" s="8">
        <v>2500371095</v>
      </c>
      <c r="C200" s="8" t="s">
        <v>171</v>
      </c>
      <c r="D200" s="8">
        <v>38340</v>
      </c>
      <c r="E200" s="8">
        <v>92100</v>
      </c>
      <c r="F200" s="8" t="s">
        <v>172</v>
      </c>
      <c r="G200" s="8" t="s">
        <v>219</v>
      </c>
      <c r="H200" s="8" t="s">
        <v>854</v>
      </c>
      <c r="I200" s="12">
        <v>38340</v>
      </c>
      <c r="J200" s="12">
        <v>25003</v>
      </c>
      <c r="K200" s="12">
        <v>71095</v>
      </c>
      <c r="L200" s="12" t="s">
        <v>1188</v>
      </c>
      <c r="M200" s="12" t="s">
        <v>1217</v>
      </c>
      <c r="N200" s="12" t="s">
        <v>1641</v>
      </c>
      <c r="O200" s="9" t="s">
        <v>854</v>
      </c>
      <c r="P200" s="8" t="b">
        <f t="shared" si="4"/>
        <v>1</v>
      </c>
      <c r="Q200" s="8" t="b">
        <f t="shared" si="5"/>
        <v>1</v>
      </c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25">
      <c r="A201" s="8" t="s">
        <v>131</v>
      </c>
      <c r="B201" s="8">
        <v>2500373335</v>
      </c>
      <c r="C201" s="8" t="s">
        <v>171</v>
      </c>
      <c r="D201" s="8">
        <v>38340</v>
      </c>
      <c r="E201" s="8">
        <v>92100</v>
      </c>
      <c r="F201" s="8" t="s">
        <v>172</v>
      </c>
      <c r="G201" s="8" t="s">
        <v>68</v>
      </c>
      <c r="H201" s="8" t="s">
        <v>815</v>
      </c>
      <c r="I201" s="12">
        <v>38340</v>
      </c>
      <c r="J201" s="12">
        <v>25003</v>
      </c>
      <c r="K201" s="12">
        <v>73335</v>
      </c>
      <c r="L201" s="12" t="s">
        <v>1188</v>
      </c>
      <c r="M201" s="12" t="s">
        <v>1218</v>
      </c>
      <c r="N201" s="12" t="s">
        <v>1641</v>
      </c>
      <c r="O201" s="9" t="s">
        <v>815</v>
      </c>
      <c r="P201" s="8" t="b">
        <f t="shared" si="4"/>
        <v>1</v>
      </c>
      <c r="Q201" s="8" t="b">
        <f t="shared" si="5"/>
        <v>1</v>
      </c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x14ac:dyDescent="0.25">
      <c r="A202" s="8" t="s">
        <v>131</v>
      </c>
      <c r="B202" s="8">
        <v>2500377990</v>
      </c>
      <c r="C202" s="8" t="s">
        <v>171</v>
      </c>
      <c r="D202" s="8">
        <v>38340</v>
      </c>
      <c r="E202" s="8">
        <v>92100</v>
      </c>
      <c r="F202" s="8" t="s">
        <v>172</v>
      </c>
      <c r="G202" s="8" t="s">
        <v>222</v>
      </c>
      <c r="H202" s="8" t="s">
        <v>1648</v>
      </c>
      <c r="I202" s="12">
        <v>38340</v>
      </c>
      <c r="J202" s="12">
        <v>25003</v>
      </c>
      <c r="K202" s="12">
        <v>77990</v>
      </c>
      <c r="L202" s="12" t="s">
        <v>1188</v>
      </c>
      <c r="M202" s="12" t="s">
        <v>1219</v>
      </c>
      <c r="N202" s="12" t="s">
        <v>1641</v>
      </c>
      <c r="O202" s="9" t="s">
        <v>1648</v>
      </c>
      <c r="P202" s="8" t="b">
        <f t="shared" si="4"/>
        <v>1</v>
      </c>
      <c r="Q202" s="8" t="b">
        <f t="shared" si="5"/>
        <v>1</v>
      </c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x14ac:dyDescent="0.25">
      <c r="A203" s="8" t="s">
        <v>131</v>
      </c>
      <c r="B203" s="8">
        <v>2500379985</v>
      </c>
      <c r="C203" s="8" t="s">
        <v>171</v>
      </c>
      <c r="D203" s="8">
        <v>38340</v>
      </c>
      <c r="E203" s="8">
        <v>92100</v>
      </c>
      <c r="F203" s="8" t="s">
        <v>172</v>
      </c>
      <c r="G203" s="8" t="s">
        <v>224</v>
      </c>
      <c r="H203" s="8" t="s">
        <v>856</v>
      </c>
      <c r="I203" s="12">
        <v>38340</v>
      </c>
      <c r="J203" s="12">
        <v>25003</v>
      </c>
      <c r="K203" s="12">
        <v>79985</v>
      </c>
      <c r="L203" s="12" t="s">
        <v>1188</v>
      </c>
      <c r="M203" s="12" t="s">
        <v>1220</v>
      </c>
      <c r="N203" s="12" t="s">
        <v>1641</v>
      </c>
      <c r="O203" s="9" t="s">
        <v>856</v>
      </c>
      <c r="P203" s="8" t="b">
        <f t="shared" si="4"/>
        <v>1</v>
      </c>
      <c r="Q203" s="8" t="b">
        <f t="shared" si="5"/>
        <v>1</v>
      </c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x14ac:dyDescent="0.25">
      <c r="A204" s="8" t="s">
        <v>131</v>
      </c>
      <c r="B204" s="8">
        <v>2500380685</v>
      </c>
      <c r="C204" s="8" t="s">
        <v>171</v>
      </c>
      <c r="D204" s="8">
        <v>38340</v>
      </c>
      <c r="E204" s="8">
        <v>92100</v>
      </c>
      <c r="F204" s="8" t="s">
        <v>172</v>
      </c>
      <c r="G204" s="8" t="s">
        <v>61</v>
      </c>
      <c r="H204" s="8" t="s">
        <v>857</v>
      </c>
      <c r="I204" s="12">
        <v>38340</v>
      </c>
      <c r="J204" s="12">
        <v>25003</v>
      </c>
      <c r="K204" s="12">
        <v>80685</v>
      </c>
      <c r="L204" s="12" t="s">
        <v>1188</v>
      </c>
      <c r="M204" s="12" t="s">
        <v>1221</v>
      </c>
      <c r="N204" s="12" t="s">
        <v>1641</v>
      </c>
      <c r="O204" s="9" t="s">
        <v>857</v>
      </c>
      <c r="P204" s="8" t="b">
        <f t="shared" si="4"/>
        <v>1</v>
      </c>
      <c r="Q204" s="8" t="b">
        <f t="shared" si="5"/>
        <v>1</v>
      </c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x14ac:dyDescent="0.25">
      <c r="A205" s="8" t="s">
        <v>131</v>
      </c>
      <c r="B205" s="8">
        <v>2500300555</v>
      </c>
      <c r="C205" s="8" t="s">
        <v>166</v>
      </c>
      <c r="D205" s="8">
        <v>38340</v>
      </c>
      <c r="E205" s="8">
        <v>87300</v>
      </c>
      <c r="F205" s="8" t="s">
        <v>167</v>
      </c>
      <c r="G205" s="8" t="s">
        <v>168</v>
      </c>
      <c r="H205" s="8" t="s">
        <v>830</v>
      </c>
      <c r="I205" s="12">
        <v>38340</v>
      </c>
      <c r="J205" s="12">
        <v>25003</v>
      </c>
      <c r="K205" s="12">
        <v>555</v>
      </c>
      <c r="L205" s="12" t="s">
        <v>1188</v>
      </c>
      <c r="M205" s="12" t="s">
        <v>1189</v>
      </c>
      <c r="N205" s="12" t="s">
        <v>1641</v>
      </c>
      <c r="O205" s="9" t="s">
        <v>830</v>
      </c>
      <c r="P205" s="8" t="b">
        <f t="shared" si="4"/>
        <v>1</v>
      </c>
      <c r="Q205" s="8" t="b">
        <f t="shared" si="5"/>
        <v>1</v>
      </c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x14ac:dyDescent="0.25">
      <c r="A206" s="8" t="s">
        <v>131</v>
      </c>
      <c r="B206" s="8">
        <v>2500313345</v>
      </c>
      <c r="C206" s="8" t="s">
        <v>166</v>
      </c>
      <c r="D206" s="8">
        <v>38340</v>
      </c>
      <c r="E206" s="8">
        <v>87300</v>
      </c>
      <c r="F206" s="8" t="s">
        <v>167</v>
      </c>
      <c r="G206" s="8" t="s">
        <v>75</v>
      </c>
      <c r="H206" s="8" t="s">
        <v>833</v>
      </c>
      <c r="I206" s="12">
        <v>38340</v>
      </c>
      <c r="J206" s="12">
        <v>25003</v>
      </c>
      <c r="K206" s="12">
        <v>13345</v>
      </c>
      <c r="L206" s="12" t="s">
        <v>1188</v>
      </c>
      <c r="M206" s="12" t="s">
        <v>1193</v>
      </c>
      <c r="N206" s="12" t="s">
        <v>1641</v>
      </c>
      <c r="O206" s="9" t="s">
        <v>833</v>
      </c>
      <c r="P206" s="8" t="b">
        <f t="shared" si="4"/>
        <v>1</v>
      </c>
      <c r="Q206" s="8" t="b">
        <f t="shared" si="5"/>
        <v>1</v>
      </c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x14ac:dyDescent="0.25">
      <c r="A207" s="8" t="s">
        <v>131</v>
      </c>
      <c r="B207" s="8">
        <v>2500316180</v>
      </c>
      <c r="C207" s="8" t="s">
        <v>166</v>
      </c>
      <c r="D207" s="8">
        <v>38340</v>
      </c>
      <c r="E207" s="8">
        <v>87300</v>
      </c>
      <c r="F207" s="8" t="s">
        <v>167</v>
      </c>
      <c r="G207" s="8" t="s">
        <v>180</v>
      </c>
      <c r="H207" s="8" t="s">
        <v>835</v>
      </c>
      <c r="I207" s="12">
        <v>38340</v>
      </c>
      <c r="J207" s="12">
        <v>25003</v>
      </c>
      <c r="K207" s="12">
        <v>16180</v>
      </c>
      <c r="L207" s="12" t="s">
        <v>1188</v>
      </c>
      <c r="M207" s="12" t="s">
        <v>1195</v>
      </c>
      <c r="N207" s="12" t="s">
        <v>1641</v>
      </c>
      <c r="O207" s="9" t="s">
        <v>835</v>
      </c>
      <c r="P207" s="8" t="b">
        <f t="shared" si="4"/>
        <v>1</v>
      </c>
      <c r="Q207" s="8" t="b">
        <f t="shared" si="5"/>
        <v>1</v>
      </c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x14ac:dyDescent="0.25">
      <c r="A208" s="8" t="s">
        <v>131</v>
      </c>
      <c r="B208" s="8">
        <v>2500330315</v>
      </c>
      <c r="C208" s="8" t="s">
        <v>166</v>
      </c>
      <c r="D208" s="8">
        <v>38340</v>
      </c>
      <c r="E208" s="8">
        <v>87300</v>
      </c>
      <c r="F208" s="8" t="s">
        <v>167</v>
      </c>
      <c r="G208" s="8" t="s">
        <v>189</v>
      </c>
      <c r="H208" s="8" t="s">
        <v>839</v>
      </c>
      <c r="I208" s="12">
        <v>38340</v>
      </c>
      <c r="J208" s="12">
        <v>25003</v>
      </c>
      <c r="K208" s="12">
        <v>30315</v>
      </c>
      <c r="L208" s="12" t="s">
        <v>1188</v>
      </c>
      <c r="M208" s="12" t="s">
        <v>1200</v>
      </c>
      <c r="N208" s="12" t="s">
        <v>1641</v>
      </c>
      <c r="O208" s="9" t="s">
        <v>839</v>
      </c>
      <c r="P208" s="8" t="b">
        <f t="shared" si="4"/>
        <v>1</v>
      </c>
      <c r="Q208" s="8" t="b">
        <f t="shared" si="5"/>
        <v>1</v>
      </c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x14ac:dyDescent="0.25">
      <c r="A209" s="8" t="s">
        <v>131</v>
      </c>
      <c r="B209" s="8">
        <v>2500334340</v>
      </c>
      <c r="C209" s="8" t="s">
        <v>166</v>
      </c>
      <c r="D209" s="8">
        <v>38340</v>
      </c>
      <c r="E209" s="8">
        <v>87300</v>
      </c>
      <c r="F209" s="8" t="s">
        <v>167</v>
      </c>
      <c r="G209" s="8" t="s">
        <v>191</v>
      </c>
      <c r="H209" s="8" t="s">
        <v>840</v>
      </c>
      <c r="I209" s="12">
        <v>38340</v>
      </c>
      <c r="J209" s="12">
        <v>25003</v>
      </c>
      <c r="K209" s="12">
        <v>34340</v>
      </c>
      <c r="L209" s="12" t="s">
        <v>1188</v>
      </c>
      <c r="M209" s="12" t="s">
        <v>1201</v>
      </c>
      <c r="N209" s="12" t="s">
        <v>1641</v>
      </c>
      <c r="O209" s="9" t="s">
        <v>840</v>
      </c>
      <c r="P209" s="8" t="b">
        <f t="shared" si="4"/>
        <v>1</v>
      </c>
      <c r="Q209" s="8" t="b">
        <f t="shared" si="5"/>
        <v>1</v>
      </c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x14ac:dyDescent="0.25">
      <c r="A210" s="8" t="s">
        <v>131</v>
      </c>
      <c r="B210" s="8">
        <v>2500334655</v>
      </c>
      <c r="C210" s="8" t="s">
        <v>166</v>
      </c>
      <c r="D210" s="8">
        <v>38340</v>
      </c>
      <c r="E210" s="8">
        <v>87300</v>
      </c>
      <c r="F210" s="8" t="s">
        <v>167</v>
      </c>
      <c r="G210" s="8" t="s">
        <v>116</v>
      </c>
      <c r="H210" s="8" t="s">
        <v>841</v>
      </c>
      <c r="I210" s="12">
        <v>38340</v>
      </c>
      <c r="J210" s="12">
        <v>25003</v>
      </c>
      <c r="K210" s="12">
        <v>34655</v>
      </c>
      <c r="L210" s="12" t="s">
        <v>1188</v>
      </c>
      <c r="M210" s="12" t="s">
        <v>1202</v>
      </c>
      <c r="N210" s="12" t="s">
        <v>1641</v>
      </c>
      <c r="O210" s="9" t="s">
        <v>841</v>
      </c>
      <c r="P210" s="8" t="b">
        <f t="shared" si="4"/>
        <v>1</v>
      </c>
      <c r="Q210" s="8" t="b">
        <f t="shared" si="5"/>
        <v>1</v>
      </c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x14ac:dyDescent="0.25">
      <c r="A211" s="8" t="s">
        <v>131</v>
      </c>
      <c r="B211" s="8">
        <v>2500334970</v>
      </c>
      <c r="C211" s="8" t="s">
        <v>166</v>
      </c>
      <c r="D211" s="8">
        <v>38340</v>
      </c>
      <c r="E211" s="8">
        <v>87300</v>
      </c>
      <c r="F211" s="8" t="s">
        <v>167</v>
      </c>
      <c r="G211" s="8" t="s">
        <v>194</v>
      </c>
      <c r="H211" s="8" t="s">
        <v>842</v>
      </c>
      <c r="I211" s="12">
        <v>38340</v>
      </c>
      <c r="J211" s="12">
        <v>25003</v>
      </c>
      <c r="K211" s="12">
        <v>34970</v>
      </c>
      <c r="L211" s="12" t="s">
        <v>1188</v>
      </c>
      <c r="M211" s="12" t="s">
        <v>1203</v>
      </c>
      <c r="N211" s="12" t="s">
        <v>1641</v>
      </c>
      <c r="O211" s="9" t="s">
        <v>842</v>
      </c>
      <c r="P211" s="8" t="b">
        <f t="shared" si="4"/>
        <v>1</v>
      </c>
      <c r="Q211" s="8" t="b">
        <f t="shared" si="5"/>
        <v>1</v>
      </c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x14ac:dyDescent="0.25">
      <c r="A212" s="8" t="s">
        <v>131</v>
      </c>
      <c r="B212" s="8">
        <v>2500353960</v>
      </c>
      <c r="C212" s="8" t="s">
        <v>166</v>
      </c>
      <c r="D212" s="8">
        <v>38340</v>
      </c>
      <c r="E212" s="8">
        <v>87300</v>
      </c>
      <c r="F212" s="8" t="s">
        <v>167</v>
      </c>
      <c r="G212" s="8" t="s">
        <v>208</v>
      </c>
      <c r="H212" s="8" t="s">
        <v>1111</v>
      </c>
      <c r="I212" s="12">
        <v>38340</v>
      </c>
      <c r="J212" s="12">
        <v>25003</v>
      </c>
      <c r="K212" s="12">
        <v>53960</v>
      </c>
      <c r="L212" s="12" t="s">
        <v>1188</v>
      </c>
      <c r="M212" s="12" t="s">
        <v>1211</v>
      </c>
      <c r="N212" s="12" t="s">
        <v>1641</v>
      </c>
      <c r="O212" s="9" t="s">
        <v>1111</v>
      </c>
      <c r="P212" s="8" t="b">
        <f t="shared" si="4"/>
        <v>1</v>
      </c>
      <c r="Q212" s="8" t="b">
        <f t="shared" si="5"/>
        <v>1</v>
      </c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x14ac:dyDescent="0.25">
      <c r="A213" s="8" t="s">
        <v>131</v>
      </c>
      <c r="B213" s="8">
        <v>2500356795</v>
      </c>
      <c r="C213" s="8" t="s">
        <v>166</v>
      </c>
      <c r="D213" s="8">
        <v>38340</v>
      </c>
      <c r="E213" s="8">
        <v>87300</v>
      </c>
      <c r="F213" s="8" t="s">
        <v>167</v>
      </c>
      <c r="G213" s="8" t="s">
        <v>122</v>
      </c>
      <c r="H213" s="8" t="s">
        <v>849</v>
      </c>
      <c r="I213" s="12">
        <v>38340</v>
      </c>
      <c r="J213" s="12">
        <v>25003</v>
      </c>
      <c r="K213" s="12">
        <v>56795</v>
      </c>
      <c r="L213" s="12" t="s">
        <v>1188</v>
      </c>
      <c r="M213" s="12" t="s">
        <v>1212</v>
      </c>
      <c r="N213" s="12" t="s">
        <v>1641</v>
      </c>
      <c r="O213" s="9" t="s">
        <v>849</v>
      </c>
      <c r="P213" s="8" t="b">
        <f t="shared" si="4"/>
        <v>1</v>
      </c>
      <c r="Q213" s="8" t="b">
        <f t="shared" si="5"/>
        <v>1</v>
      </c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x14ac:dyDescent="0.25">
      <c r="A214" s="8" t="s">
        <v>131</v>
      </c>
      <c r="B214" s="8">
        <v>2500367595</v>
      </c>
      <c r="C214" s="8" t="s">
        <v>166</v>
      </c>
      <c r="D214" s="8">
        <v>38340</v>
      </c>
      <c r="E214" s="8">
        <v>87300</v>
      </c>
      <c r="F214" s="8" t="s">
        <v>167</v>
      </c>
      <c r="G214" s="8" t="s">
        <v>217</v>
      </c>
      <c r="H214" s="8" t="s">
        <v>853</v>
      </c>
      <c r="I214" s="12">
        <v>38340</v>
      </c>
      <c r="J214" s="12">
        <v>25003</v>
      </c>
      <c r="K214" s="12">
        <v>67595</v>
      </c>
      <c r="L214" s="12" t="s">
        <v>1188</v>
      </c>
      <c r="M214" s="12" t="s">
        <v>1216</v>
      </c>
      <c r="N214" s="12" t="s">
        <v>1641</v>
      </c>
      <c r="O214" s="9" t="s">
        <v>853</v>
      </c>
      <c r="P214" s="8" t="b">
        <f t="shared" ref="P214:P277" si="6">O214=H214</f>
        <v>1</v>
      </c>
      <c r="Q214" s="8" t="b">
        <f t="shared" ref="Q214:Q277" si="7">I214=D214</f>
        <v>1</v>
      </c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x14ac:dyDescent="0.25">
      <c r="A215" s="8" t="s">
        <v>131</v>
      </c>
      <c r="B215" s="8">
        <v>2500520100</v>
      </c>
      <c r="C215" s="8" t="s">
        <v>244</v>
      </c>
      <c r="D215" s="8">
        <v>39300</v>
      </c>
      <c r="E215" s="8">
        <v>143400</v>
      </c>
      <c r="F215" s="8" t="s">
        <v>245</v>
      </c>
      <c r="G215" s="8" t="s">
        <v>51</v>
      </c>
      <c r="H215" s="8" t="s">
        <v>862</v>
      </c>
      <c r="I215" s="12">
        <v>39300</v>
      </c>
      <c r="J215" s="12">
        <v>25005</v>
      </c>
      <c r="K215" s="12">
        <v>20100</v>
      </c>
      <c r="L215" s="12" t="s">
        <v>1522</v>
      </c>
      <c r="M215" s="12" t="s">
        <v>1532</v>
      </c>
      <c r="N215" s="12" t="s">
        <v>1642</v>
      </c>
      <c r="O215" s="9" t="s">
        <v>862</v>
      </c>
      <c r="P215" s="8" t="b">
        <f t="shared" si="6"/>
        <v>1</v>
      </c>
      <c r="Q215" s="8" t="b">
        <f t="shared" si="7"/>
        <v>1</v>
      </c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x14ac:dyDescent="0.25">
      <c r="A216" s="8" t="s">
        <v>131</v>
      </c>
      <c r="B216" s="8">
        <v>2500556060</v>
      </c>
      <c r="C216" s="8" t="s">
        <v>244</v>
      </c>
      <c r="D216" s="8">
        <v>39300</v>
      </c>
      <c r="E216" s="8">
        <v>143400</v>
      </c>
      <c r="F216" s="8" t="s">
        <v>245</v>
      </c>
      <c r="G216" s="8" t="s">
        <v>260</v>
      </c>
      <c r="H216" s="8" t="s">
        <v>868</v>
      </c>
      <c r="I216" s="12">
        <v>39300</v>
      </c>
      <c r="J216" s="12">
        <v>25005</v>
      </c>
      <c r="K216" s="12">
        <v>56060</v>
      </c>
      <c r="L216" s="12" t="s">
        <v>1522</v>
      </c>
      <c r="M216" s="12" t="s">
        <v>1535</v>
      </c>
      <c r="N216" s="12" t="s">
        <v>1642</v>
      </c>
      <c r="O216" s="9" t="s">
        <v>868</v>
      </c>
      <c r="P216" s="8" t="b">
        <f t="shared" si="6"/>
        <v>1</v>
      </c>
      <c r="Q216" s="8" t="b">
        <f t="shared" si="7"/>
        <v>1</v>
      </c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x14ac:dyDescent="0.25">
      <c r="A217" s="8" t="s">
        <v>131</v>
      </c>
      <c r="B217" s="8">
        <v>2500500520</v>
      </c>
      <c r="C217" s="8" t="s">
        <v>227</v>
      </c>
      <c r="D217" s="8">
        <v>39300</v>
      </c>
      <c r="E217" s="8">
        <v>89300</v>
      </c>
      <c r="F217" s="8" t="s">
        <v>228</v>
      </c>
      <c r="G217" s="8" t="s">
        <v>229</v>
      </c>
      <c r="H217" s="8" t="s">
        <v>858</v>
      </c>
      <c r="I217" s="12">
        <v>39300</v>
      </c>
      <c r="J217" s="12">
        <v>25005</v>
      </c>
      <c r="K217" s="12">
        <v>520</v>
      </c>
      <c r="L217" s="12" t="s">
        <v>1522</v>
      </c>
      <c r="M217" s="12" t="s">
        <v>1537</v>
      </c>
      <c r="N217" s="12" t="s">
        <v>1642</v>
      </c>
      <c r="O217" s="9" t="s">
        <v>858</v>
      </c>
      <c r="P217" s="8" t="b">
        <f t="shared" si="6"/>
        <v>1</v>
      </c>
      <c r="Q217" s="8" t="b">
        <f t="shared" si="7"/>
        <v>1</v>
      </c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x14ac:dyDescent="0.25">
      <c r="A218" s="8" t="s">
        <v>131</v>
      </c>
      <c r="B218" s="8">
        <v>2500516425</v>
      </c>
      <c r="C218" s="8" t="s">
        <v>227</v>
      </c>
      <c r="D218" s="8">
        <v>39300</v>
      </c>
      <c r="E218" s="8">
        <v>89300</v>
      </c>
      <c r="F218" s="8" t="s">
        <v>228</v>
      </c>
      <c r="G218" s="8" t="s">
        <v>240</v>
      </c>
      <c r="H218" s="8" t="s">
        <v>860</v>
      </c>
      <c r="I218" s="12">
        <v>39300</v>
      </c>
      <c r="J218" s="12">
        <v>25005</v>
      </c>
      <c r="K218" s="12">
        <v>16425</v>
      </c>
      <c r="L218" s="12" t="s">
        <v>1522</v>
      </c>
      <c r="M218" s="12" t="s">
        <v>1542</v>
      </c>
      <c r="N218" s="12" t="s">
        <v>1642</v>
      </c>
      <c r="O218" s="9" t="s">
        <v>860</v>
      </c>
      <c r="P218" s="8" t="b">
        <f t="shared" si="6"/>
        <v>1</v>
      </c>
      <c r="Q218" s="8" t="b">
        <f t="shared" si="7"/>
        <v>1</v>
      </c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x14ac:dyDescent="0.25">
      <c r="A219" s="8" t="s">
        <v>131</v>
      </c>
      <c r="B219" s="8">
        <v>2500522130</v>
      </c>
      <c r="C219" s="8" t="s">
        <v>227</v>
      </c>
      <c r="D219" s="8">
        <v>39300</v>
      </c>
      <c r="E219" s="8">
        <v>89300</v>
      </c>
      <c r="F219" s="8" t="s">
        <v>228</v>
      </c>
      <c r="G219" s="8" t="s">
        <v>247</v>
      </c>
      <c r="H219" s="8" t="s">
        <v>863</v>
      </c>
      <c r="I219" s="12">
        <v>39300</v>
      </c>
      <c r="J219" s="12">
        <v>25005</v>
      </c>
      <c r="K219" s="12">
        <v>22130</v>
      </c>
      <c r="L219" s="12" t="s">
        <v>1522</v>
      </c>
      <c r="M219" s="12" t="s">
        <v>1544</v>
      </c>
      <c r="N219" s="12" t="s">
        <v>1642</v>
      </c>
      <c r="O219" s="9" t="s">
        <v>863</v>
      </c>
      <c r="P219" s="8" t="b">
        <f t="shared" si="6"/>
        <v>1</v>
      </c>
      <c r="Q219" s="8" t="b">
        <f t="shared" si="7"/>
        <v>1</v>
      </c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x14ac:dyDescent="0.25">
      <c r="A220" s="8" t="s">
        <v>131</v>
      </c>
      <c r="B220" s="8">
        <v>2500525240</v>
      </c>
      <c r="C220" s="8" t="s">
        <v>227</v>
      </c>
      <c r="D220" s="8">
        <v>39300</v>
      </c>
      <c r="E220" s="8">
        <v>89300</v>
      </c>
      <c r="F220" s="8" t="s">
        <v>228</v>
      </c>
      <c r="G220" s="8" t="s">
        <v>251</v>
      </c>
      <c r="H220" s="8" t="s">
        <v>864</v>
      </c>
      <c r="I220" s="12">
        <v>39300</v>
      </c>
      <c r="J220" s="12">
        <v>25005</v>
      </c>
      <c r="K220" s="12">
        <v>25240</v>
      </c>
      <c r="L220" s="12" t="s">
        <v>1522</v>
      </c>
      <c r="M220" s="12" t="s">
        <v>1540</v>
      </c>
      <c r="N220" s="12" t="s">
        <v>1642</v>
      </c>
      <c r="O220" s="9" t="s">
        <v>864</v>
      </c>
      <c r="P220" s="8" t="b">
        <f t="shared" si="6"/>
        <v>1</v>
      </c>
      <c r="Q220" s="8" t="b">
        <f t="shared" si="7"/>
        <v>1</v>
      </c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x14ac:dyDescent="0.25">
      <c r="A221" s="8" t="s">
        <v>131</v>
      </c>
      <c r="B221" s="8">
        <v>2500545000</v>
      </c>
      <c r="C221" s="8" t="s">
        <v>227</v>
      </c>
      <c r="D221" s="8">
        <v>39300</v>
      </c>
      <c r="E221" s="8">
        <v>89300</v>
      </c>
      <c r="F221" s="8" t="s">
        <v>228</v>
      </c>
      <c r="G221" s="8" t="s">
        <v>254</v>
      </c>
      <c r="H221" s="8" t="s">
        <v>1651</v>
      </c>
      <c r="I221" s="12">
        <v>39300</v>
      </c>
      <c r="J221" s="12">
        <v>25005</v>
      </c>
      <c r="K221" s="12">
        <v>45000</v>
      </c>
      <c r="L221" s="12" t="s">
        <v>1522</v>
      </c>
      <c r="M221" s="12" t="s">
        <v>1545</v>
      </c>
      <c r="N221" s="12" t="s">
        <v>1642</v>
      </c>
      <c r="O221" s="9" t="s">
        <v>1651</v>
      </c>
      <c r="P221" s="8" t="b">
        <f t="shared" si="6"/>
        <v>1</v>
      </c>
      <c r="Q221" s="8" t="b">
        <f t="shared" si="7"/>
        <v>1</v>
      </c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x14ac:dyDescent="0.25">
      <c r="A222" s="8" t="s">
        <v>131</v>
      </c>
      <c r="B222" s="8">
        <v>2500502690</v>
      </c>
      <c r="C222" s="8" t="s">
        <v>232</v>
      </c>
      <c r="D222" s="8">
        <v>39300</v>
      </c>
      <c r="E222" s="8">
        <v>97600</v>
      </c>
      <c r="F222" s="8" t="s">
        <v>233</v>
      </c>
      <c r="G222" s="8" t="s">
        <v>234</v>
      </c>
      <c r="H222" s="8" t="s">
        <v>1112</v>
      </c>
      <c r="I222" s="12">
        <v>39300</v>
      </c>
      <c r="J222" s="12">
        <v>25005</v>
      </c>
      <c r="K222" s="12">
        <v>2690</v>
      </c>
      <c r="L222" s="12" t="s">
        <v>1522</v>
      </c>
      <c r="M222" s="12" t="s">
        <v>1523</v>
      </c>
      <c r="N222" s="12" t="s">
        <v>1642</v>
      </c>
      <c r="O222" s="9" t="s">
        <v>1112</v>
      </c>
      <c r="P222" s="8" t="b">
        <f t="shared" si="6"/>
        <v>1</v>
      </c>
      <c r="Q222" s="8" t="b">
        <f t="shared" si="7"/>
        <v>1</v>
      </c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x14ac:dyDescent="0.25">
      <c r="A223" s="8" t="s">
        <v>131</v>
      </c>
      <c r="B223" s="8">
        <v>2500523000</v>
      </c>
      <c r="C223" s="8" t="s">
        <v>232</v>
      </c>
      <c r="D223" s="8">
        <v>39300</v>
      </c>
      <c r="E223" s="8">
        <v>97600</v>
      </c>
      <c r="F223" s="8" t="s">
        <v>233</v>
      </c>
      <c r="G223" s="8" t="s">
        <v>249</v>
      </c>
      <c r="H223" s="8" t="s">
        <v>1652</v>
      </c>
      <c r="I223" s="12">
        <v>39300</v>
      </c>
      <c r="J223" s="12">
        <v>25005</v>
      </c>
      <c r="K223" s="12">
        <v>23000</v>
      </c>
      <c r="L223" s="12" t="s">
        <v>1522</v>
      </c>
      <c r="M223" s="12" t="s">
        <v>1539</v>
      </c>
      <c r="N223" s="12" t="s">
        <v>1642</v>
      </c>
      <c r="O223" s="9" t="s">
        <v>1652</v>
      </c>
      <c r="P223" s="8" t="b">
        <f t="shared" si="6"/>
        <v>1</v>
      </c>
      <c r="Q223" s="8" t="b">
        <f t="shared" si="7"/>
        <v>1</v>
      </c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x14ac:dyDescent="0.25">
      <c r="A224" s="8" t="s">
        <v>131</v>
      </c>
      <c r="B224" s="8">
        <v>2500546575</v>
      </c>
      <c r="C224" s="8" t="s">
        <v>232</v>
      </c>
      <c r="D224" s="8">
        <v>39300</v>
      </c>
      <c r="E224" s="8">
        <v>97600</v>
      </c>
      <c r="F224" s="8" t="s">
        <v>233</v>
      </c>
      <c r="G224" s="8" t="s">
        <v>256</v>
      </c>
      <c r="H224" s="8" t="s">
        <v>1646</v>
      </c>
      <c r="I224" s="12">
        <v>39300</v>
      </c>
      <c r="J224" s="12">
        <v>25005</v>
      </c>
      <c r="K224" s="12">
        <v>46598</v>
      </c>
      <c r="L224" s="12" t="s">
        <v>1522</v>
      </c>
      <c r="M224" s="12" t="s">
        <v>1525</v>
      </c>
      <c r="N224" s="12" t="s">
        <v>1642</v>
      </c>
      <c r="O224" s="9" t="s">
        <v>1646</v>
      </c>
      <c r="P224" s="8" t="b">
        <f t="shared" si="6"/>
        <v>1</v>
      </c>
      <c r="Q224" s="8" t="b">
        <f t="shared" si="7"/>
        <v>1</v>
      </c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x14ac:dyDescent="0.25">
      <c r="A225" s="8" t="s">
        <v>131</v>
      </c>
      <c r="B225" s="8">
        <v>2500556375</v>
      </c>
      <c r="C225" s="8" t="s">
        <v>232</v>
      </c>
      <c r="D225" s="8">
        <v>39300</v>
      </c>
      <c r="E225" s="8">
        <v>97600</v>
      </c>
      <c r="F225" s="8" t="s">
        <v>233</v>
      </c>
      <c r="G225" s="8" t="s">
        <v>262</v>
      </c>
      <c r="H225" s="8" t="s">
        <v>869</v>
      </c>
      <c r="I225" s="12">
        <v>39300</v>
      </c>
      <c r="J225" s="12">
        <v>25005</v>
      </c>
      <c r="K225" s="12">
        <v>56375</v>
      </c>
      <c r="L225" s="12" t="s">
        <v>1522</v>
      </c>
      <c r="M225" s="12" t="s">
        <v>1526</v>
      </c>
      <c r="N225" s="12" t="s">
        <v>1642</v>
      </c>
      <c r="O225" s="9" t="s">
        <v>869</v>
      </c>
      <c r="P225" s="8" t="b">
        <f t="shared" si="6"/>
        <v>1</v>
      </c>
      <c r="Q225" s="8" t="b">
        <f t="shared" si="7"/>
        <v>1</v>
      </c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x14ac:dyDescent="0.25">
      <c r="A226" s="8" t="s">
        <v>131</v>
      </c>
      <c r="B226" s="8">
        <v>2500560645</v>
      </c>
      <c r="C226" s="8" t="s">
        <v>232</v>
      </c>
      <c r="D226" s="8">
        <v>39300</v>
      </c>
      <c r="E226" s="8">
        <v>97600</v>
      </c>
      <c r="F226" s="8" t="s">
        <v>233</v>
      </c>
      <c r="G226" s="8" t="s">
        <v>264</v>
      </c>
      <c r="H226" s="8" t="s">
        <v>870</v>
      </c>
      <c r="I226" s="12">
        <v>39300</v>
      </c>
      <c r="J226" s="12">
        <v>25005</v>
      </c>
      <c r="K226" s="12">
        <v>60645</v>
      </c>
      <c r="L226" s="12" t="s">
        <v>1522</v>
      </c>
      <c r="M226" s="12" t="s">
        <v>1527</v>
      </c>
      <c r="N226" s="12" t="s">
        <v>1642</v>
      </c>
      <c r="O226" s="9" t="s">
        <v>870</v>
      </c>
      <c r="P226" s="8" t="b">
        <f t="shared" si="6"/>
        <v>1</v>
      </c>
      <c r="Q226" s="8" t="b">
        <f t="shared" si="7"/>
        <v>1</v>
      </c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x14ac:dyDescent="0.25">
      <c r="A227" s="8" t="s">
        <v>131</v>
      </c>
      <c r="B227" s="8">
        <v>2500562430</v>
      </c>
      <c r="C227" s="8" t="s">
        <v>232</v>
      </c>
      <c r="D227" s="8">
        <v>39300</v>
      </c>
      <c r="E227" s="8">
        <v>97600</v>
      </c>
      <c r="F227" s="8" t="s">
        <v>233</v>
      </c>
      <c r="G227" s="8" t="s">
        <v>266</v>
      </c>
      <c r="H227" s="8" t="s">
        <v>871</v>
      </c>
      <c r="I227" s="12">
        <v>39300</v>
      </c>
      <c r="J227" s="12">
        <v>25005</v>
      </c>
      <c r="K227" s="12">
        <v>62430</v>
      </c>
      <c r="L227" s="12" t="s">
        <v>1522</v>
      </c>
      <c r="M227" s="12" t="s">
        <v>1541</v>
      </c>
      <c r="N227" s="12" t="s">
        <v>1642</v>
      </c>
      <c r="O227" s="9" t="s">
        <v>871</v>
      </c>
      <c r="P227" s="8" t="b">
        <f t="shared" si="6"/>
        <v>1</v>
      </c>
      <c r="Q227" s="8" t="b">
        <f t="shared" si="7"/>
        <v>1</v>
      </c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x14ac:dyDescent="0.25">
      <c r="A228" s="8" t="s">
        <v>131</v>
      </c>
      <c r="B228" s="8">
        <v>2500568750</v>
      </c>
      <c r="C228" s="8" t="s">
        <v>232</v>
      </c>
      <c r="D228" s="8">
        <v>39300</v>
      </c>
      <c r="E228" s="8">
        <v>97600</v>
      </c>
      <c r="F228" s="8" t="s">
        <v>233</v>
      </c>
      <c r="G228" s="8" t="s">
        <v>268</v>
      </c>
      <c r="H228" s="8" t="s">
        <v>872</v>
      </c>
      <c r="I228" s="12">
        <v>39300</v>
      </c>
      <c r="J228" s="12">
        <v>25005</v>
      </c>
      <c r="K228" s="12">
        <v>68750</v>
      </c>
      <c r="L228" s="12" t="s">
        <v>1522</v>
      </c>
      <c r="M228" s="12" t="s">
        <v>1528</v>
      </c>
      <c r="N228" s="12" t="s">
        <v>1642</v>
      </c>
      <c r="O228" s="9" t="s">
        <v>872</v>
      </c>
      <c r="P228" s="8" t="b">
        <f t="shared" si="6"/>
        <v>1</v>
      </c>
      <c r="Q228" s="8" t="b">
        <f t="shared" si="7"/>
        <v>1</v>
      </c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x14ac:dyDescent="0.25">
      <c r="A229" s="8" t="s">
        <v>131</v>
      </c>
      <c r="B229" s="8">
        <v>2500577570</v>
      </c>
      <c r="C229" s="8" t="s">
        <v>232</v>
      </c>
      <c r="D229" s="8">
        <v>39300</v>
      </c>
      <c r="E229" s="8">
        <v>97600</v>
      </c>
      <c r="F229" s="8" t="s">
        <v>233</v>
      </c>
      <c r="G229" s="8" t="s">
        <v>54</v>
      </c>
      <c r="H229" s="8" t="s">
        <v>873</v>
      </c>
      <c r="I229" s="12">
        <v>39300</v>
      </c>
      <c r="J229" s="12">
        <v>25005</v>
      </c>
      <c r="K229" s="12">
        <v>77570</v>
      </c>
      <c r="L229" s="12" t="s">
        <v>1522</v>
      </c>
      <c r="M229" s="12" t="s">
        <v>1546</v>
      </c>
      <c r="N229" s="12" t="s">
        <v>1642</v>
      </c>
      <c r="O229" s="9" t="s">
        <v>873</v>
      </c>
      <c r="P229" s="8" t="b">
        <f t="shared" si="6"/>
        <v>1</v>
      </c>
      <c r="Q229" s="8" t="b">
        <f t="shared" si="7"/>
        <v>1</v>
      </c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x14ac:dyDescent="0.25">
      <c r="A230" s="8" t="s">
        <v>131</v>
      </c>
      <c r="B230" s="8">
        <v>2500505280</v>
      </c>
      <c r="C230" s="8" t="s">
        <v>236</v>
      </c>
      <c r="D230" s="8">
        <v>39300</v>
      </c>
      <c r="E230" s="8">
        <v>117700</v>
      </c>
      <c r="F230" s="8" t="s">
        <v>237</v>
      </c>
      <c r="G230" s="8" t="s">
        <v>238</v>
      </c>
      <c r="H230" s="8" t="s">
        <v>859</v>
      </c>
      <c r="I230" s="12">
        <v>39300</v>
      </c>
      <c r="J230" s="12">
        <v>25005</v>
      </c>
      <c r="K230" s="12">
        <v>5280</v>
      </c>
      <c r="L230" s="12" t="s">
        <v>1522</v>
      </c>
      <c r="M230" s="12" t="s">
        <v>1529</v>
      </c>
      <c r="N230" s="12" t="s">
        <v>1642</v>
      </c>
      <c r="O230" s="9" t="s">
        <v>859</v>
      </c>
      <c r="P230" s="8" t="b">
        <f t="shared" si="6"/>
        <v>1</v>
      </c>
      <c r="Q230" s="8" t="b">
        <f t="shared" si="7"/>
        <v>1</v>
      </c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x14ac:dyDescent="0.25">
      <c r="A231" s="8" t="s">
        <v>131</v>
      </c>
      <c r="B231" s="8">
        <v>2500516950</v>
      </c>
      <c r="C231" s="8" t="s">
        <v>236</v>
      </c>
      <c r="D231" s="8">
        <v>39300</v>
      </c>
      <c r="E231" s="8">
        <v>117700</v>
      </c>
      <c r="F231" s="8" t="s">
        <v>237</v>
      </c>
      <c r="G231" s="8" t="s">
        <v>242</v>
      </c>
      <c r="H231" s="8" t="s">
        <v>861</v>
      </c>
      <c r="I231" s="12">
        <v>39300</v>
      </c>
      <c r="J231" s="12">
        <v>25005</v>
      </c>
      <c r="K231" s="12">
        <v>16950</v>
      </c>
      <c r="L231" s="12" t="s">
        <v>1522</v>
      </c>
      <c r="M231" s="12" t="s">
        <v>1531</v>
      </c>
      <c r="N231" s="12" t="s">
        <v>1642</v>
      </c>
      <c r="O231" s="9" t="s">
        <v>861</v>
      </c>
      <c r="P231" s="8" t="b">
        <f t="shared" si="6"/>
        <v>1</v>
      </c>
      <c r="Q231" s="8" t="b">
        <f t="shared" si="7"/>
        <v>1</v>
      </c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x14ac:dyDescent="0.25">
      <c r="A232" s="8" t="s">
        <v>131</v>
      </c>
      <c r="B232" s="8">
        <v>2500538225</v>
      </c>
      <c r="C232" s="8" t="s">
        <v>236</v>
      </c>
      <c r="D232" s="8">
        <v>39300</v>
      </c>
      <c r="E232" s="8">
        <v>117700</v>
      </c>
      <c r="F232" s="8" t="s">
        <v>237</v>
      </c>
      <c r="G232" s="8" t="s">
        <v>82</v>
      </c>
      <c r="H232" s="8" t="s">
        <v>865</v>
      </c>
      <c r="I232" s="12">
        <v>39300</v>
      </c>
      <c r="J232" s="12">
        <v>25005</v>
      </c>
      <c r="K232" s="12">
        <v>38225</v>
      </c>
      <c r="L232" s="12" t="s">
        <v>1522</v>
      </c>
      <c r="M232" s="12" t="s">
        <v>1533</v>
      </c>
      <c r="N232" s="12" t="s">
        <v>1642</v>
      </c>
      <c r="O232" s="9" t="s">
        <v>865</v>
      </c>
      <c r="P232" s="8" t="b">
        <f t="shared" si="6"/>
        <v>1</v>
      </c>
      <c r="Q232" s="8" t="b">
        <f t="shared" si="7"/>
        <v>1</v>
      </c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x14ac:dyDescent="0.25">
      <c r="A233" s="8" t="s">
        <v>131</v>
      </c>
      <c r="B233" s="8">
        <v>2500549970</v>
      </c>
      <c r="C233" s="8" t="s">
        <v>236</v>
      </c>
      <c r="D233" s="8">
        <v>39300</v>
      </c>
      <c r="E233" s="8">
        <v>117700</v>
      </c>
      <c r="F233" s="8" t="s">
        <v>237</v>
      </c>
      <c r="G233" s="8" t="s">
        <v>258</v>
      </c>
      <c r="H233" s="8" t="s">
        <v>867</v>
      </c>
      <c r="I233" s="12">
        <v>39300</v>
      </c>
      <c r="J233" s="12">
        <v>25005</v>
      </c>
      <c r="K233" s="12">
        <v>49970</v>
      </c>
      <c r="L233" s="12" t="s">
        <v>1522</v>
      </c>
      <c r="M233" s="12" t="s">
        <v>1534</v>
      </c>
      <c r="N233" s="12" t="s">
        <v>1642</v>
      </c>
      <c r="O233" s="9" t="s">
        <v>867</v>
      </c>
      <c r="P233" s="8" t="b">
        <f t="shared" si="6"/>
        <v>1</v>
      </c>
      <c r="Q233" s="8" t="b">
        <f t="shared" si="7"/>
        <v>1</v>
      </c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x14ac:dyDescent="0.25">
      <c r="A234" s="8" t="s">
        <v>131</v>
      </c>
      <c r="B234" s="8">
        <v>2500569170</v>
      </c>
      <c r="C234" s="8" t="s">
        <v>236</v>
      </c>
      <c r="D234" s="8">
        <v>39300</v>
      </c>
      <c r="E234" s="8">
        <v>117700</v>
      </c>
      <c r="F234" s="8" t="s">
        <v>237</v>
      </c>
      <c r="G234" s="8" t="s">
        <v>270</v>
      </c>
      <c r="H234" s="8" t="s">
        <v>1115</v>
      </c>
      <c r="I234" s="12">
        <v>39300</v>
      </c>
      <c r="J234" s="12">
        <v>25005</v>
      </c>
      <c r="K234" s="12">
        <v>69170</v>
      </c>
      <c r="L234" s="12" t="s">
        <v>1522</v>
      </c>
      <c r="M234" s="12" t="s">
        <v>1536</v>
      </c>
      <c r="N234" s="12" t="s">
        <v>1642</v>
      </c>
      <c r="O234" s="9" t="s">
        <v>1115</v>
      </c>
      <c r="P234" s="8" t="b">
        <f t="shared" si="6"/>
        <v>1</v>
      </c>
      <c r="Q234" s="8" t="b">
        <f t="shared" si="7"/>
        <v>1</v>
      </c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x14ac:dyDescent="0.25">
      <c r="A235" s="8" t="s">
        <v>131</v>
      </c>
      <c r="B235" s="8">
        <v>2501102095</v>
      </c>
      <c r="C235" s="8" t="s">
        <v>357</v>
      </c>
      <c r="D235" s="8">
        <v>44140</v>
      </c>
      <c r="E235" s="8">
        <v>92200</v>
      </c>
      <c r="F235" s="8" t="s">
        <v>358</v>
      </c>
      <c r="G235" s="8" t="s">
        <v>359</v>
      </c>
      <c r="H235" s="8" t="s">
        <v>905</v>
      </c>
      <c r="I235" s="12">
        <v>44140</v>
      </c>
      <c r="J235" s="12">
        <v>25011</v>
      </c>
      <c r="K235" s="12">
        <v>2095</v>
      </c>
      <c r="L235" s="12" t="s">
        <v>1222</v>
      </c>
      <c r="M235" s="12" t="s">
        <v>1223</v>
      </c>
      <c r="N235" s="12" t="s">
        <v>1643</v>
      </c>
      <c r="O235" s="9" t="s">
        <v>905</v>
      </c>
      <c r="P235" s="8" t="b">
        <f t="shared" si="6"/>
        <v>1</v>
      </c>
      <c r="Q235" s="8" t="b">
        <f t="shared" si="7"/>
        <v>1</v>
      </c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x14ac:dyDescent="0.25">
      <c r="A236" s="8" t="s">
        <v>131</v>
      </c>
      <c r="B236" s="8">
        <v>2501105560</v>
      </c>
      <c r="C236" s="8" t="s">
        <v>357</v>
      </c>
      <c r="D236" s="8">
        <v>44140</v>
      </c>
      <c r="E236" s="8">
        <v>92200</v>
      </c>
      <c r="F236" s="8" t="s">
        <v>358</v>
      </c>
      <c r="G236" s="8" t="s">
        <v>361</v>
      </c>
      <c r="H236" s="8" t="s">
        <v>906</v>
      </c>
      <c r="I236" s="12">
        <v>44140</v>
      </c>
      <c r="J236" s="12">
        <v>25011</v>
      </c>
      <c r="K236" s="12">
        <v>5560</v>
      </c>
      <c r="L236" s="12" t="s">
        <v>1222</v>
      </c>
      <c r="M236" s="12" t="s">
        <v>1225</v>
      </c>
      <c r="N236" s="12" t="s">
        <v>1643</v>
      </c>
      <c r="O236" s="9" t="s">
        <v>906</v>
      </c>
      <c r="P236" s="8" t="b">
        <f t="shared" si="6"/>
        <v>1</v>
      </c>
      <c r="Q236" s="8" t="b">
        <f t="shared" si="7"/>
        <v>1</v>
      </c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x14ac:dyDescent="0.25">
      <c r="A237" s="8" t="s">
        <v>131</v>
      </c>
      <c r="B237" s="8">
        <v>2501109595</v>
      </c>
      <c r="C237" s="8" t="s">
        <v>357</v>
      </c>
      <c r="D237" s="8">
        <v>44140</v>
      </c>
      <c r="E237" s="8">
        <v>92200</v>
      </c>
      <c r="F237" s="8" t="s">
        <v>358</v>
      </c>
      <c r="G237" s="8" t="s">
        <v>363</v>
      </c>
      <c r="H237" s="8" t="s">
        <v>907</v>
      </c>
      <c r="I237" s="12">
        <v>44140</v>
      </c>
      <c r="J237" s="12">
        <v>25011</v>
      </c>
      <c r="K237" s="12">
        <v>9595</v>
      </c>
      <c r="L237" s="12" t="s">
        <v>1222</v>
      </c>
      <c r="M237" s="12" t="s">
        <v>1226</v>
      </c>
      <c r="N237" s="12" t="s">
        <v>1643</v>
      </c>
      <c r="O237" s="9" t="s">
        <v>907</v>
      </c>
      <c r="P237" s="8" t="b">
        <f t="shared" si="6"/>
        <v>1</v>
      </c>
      <c r="Q237" s="8" t="b">
        <f t="shared" si="7"/>
        <v>1</v>
      </c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x14ac:dyDescent="0.25">
      <c r="A238" s="8" t="s">
        <v>131</v>
      </c>
      <c r="B238" s="8">
        <v>2501112505</v>
      </c>
      <c r="C238" s="8" t="s">
        <v>357</v>
      </c>
      <c r="D238" s="8">
        <v>44140</v>
      </c>
      <c r="E238" s="8">
        <v>92200</v>
      </c>
      <c r="F238" s="8" t="s">
        <v>358</v>
      </c>
      <c r="G238" s="8" t="s">
        <v>365</v>
      </c>
      <c r="H238" s="8" t="s">
        <v>908</v>
      </c>
      <c r="I238" s="12">
        <v>44140</v>
      </c>
      <c r="J238" s="12">
        <v>25011</v>
      </c>
      <c r="K238" s="12">
        <v>12505</v>
      </c>
      <c r="L238" s="12" t="s">
        <v>1222</v>
      </c>
      <c r="M238" s="12" t="s">
        <v>1227</v>
      </c>
      <c r="N238" s="12" t="s">
        <v>1643</v>
      </c>
      <c r="O238" s="9" t="s">
        <v>908</v>
      </c>
      <c r="P238" s="8" t="b">
        <f t="shared" si="6"/>
        <v>1</v>
      </c>
      <c r="Q238" s="8" t="b">
        <f t="shared" si="7"/>
        <v>1</v>
      </c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x14ac:dyDescent="0.25">
      <c r="A239" s="8" t="s">
        <v>131</v>
      </c>
      <c r="B239" s="8">
        <v>2501114885</v>
      </c>
      <c r="C239" s="8" t="s">
        <v>357</v>
      </c>
      <c r="D239" s="8">
        <v>44140</v>
      </c>
      <c r="E239" s="8">
        <v>92200</v>
      </c>
      <c r="F239" s="8" t="s">
        <v>358</v>
      </c>
      <c r="G239" s="8" t="s">
        <v>367</v>
      </c>
      <c r="H239" s="8" t="s">
        <v>909</v>
      </c>
      <c r="I239" s="12">
        <v>44140</v>
      </c>
      <c r="J239" s="12">
        <v>25011</v>
      </c>
      <c r="K239" s="12">
        <v>14885</v>
      </c>
      <c r="L239" s="12" t="s">
        <v>1222</v>
      </c>
      <c r="M239" s="12" t="s">
        <v>1228</v>
      </c>
      <c r="N239" s="12" t="s">
        <v>1643</v>
      </c>
      <c r="O239" s="9" t="s">
        <v>909</v>
      </c>
      <c r="P239" s="8" t="b">
        <f t="shared" si="6"/>
        <v>1</v>
      </c>
      <c r="Q239" s="8" t="b">
        <f t="shared" si="7"/>
        <v>1</v>
      </c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x14ac:dyDescent="0.25">
      <c r="A240" s="8" t="s">
        <v>131</v>
      </c>
      <c r="B240" s="8">
        <v>2501115200</v>
      </c>
      <c r="C240" s="8" t="s">
        <v>357</v>
      </c>
      <c r="D240" s="8">
        <v>44140</v>
      </c>
      <c r="E240" s="8">
        <v>92200</v>
      </c>
      <c r="F240" s="8" t="s">
        <v>358</v>
      </c>
      <c r="G240" s="8" t="s">
        <v>369</v>
      </c>
      <c r="H240" s="8" t="s">
        <v>910</v>
      </c>
      <c r="I240" s="12">
        <v>44140</v>
      </c>
      <c r="J240" s="12">
        <v>25011</v>
      </c>
      <c r="K240" s="12">
        <v>15200</v>
      </c>
      <c r="L240" s="12" t="s">
        <v>1222</v>
      </c>
      <c r="M240" s="12" t="s">
        <v>1229</v>
      </c>
      <c r="N240" s="12" t="s">
        <v>1643</v>
      </c>
      <c r="O240" s="9" t="s">
        <v>910</v>
      </c>
      <c r="P240" s="8" t="b">
        <f t="shared" si="6"/>
        <v>1</v>
      </c>
      <c r="Q240" s="8" t="b">
        <f t="shared" si="7"/>
        <v>1</v>
      </c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x14ac:dyDescent="0.25">
      <c r="A241" s="8" t="s">
        <v>131</v>
      </c>
      <c r="B241" s="8">
        <v>2501116670</v>
      </c>
      <c r="C241" s="8" t="s">
        <v>357</v>
      </c>
      <c r="D241" s="8">
        <v>44140</v>
      </c>
      <c r="E241" s="8">
        <v>92200</v>
      </c>
      <c r="F241" s="8" t="s">
        <v>358</v>
      </c>
      <c r="G241" s="8" t="s">
        <v>371</v>
      </c>
      <c r="H241" s="8" t="s">
        <v>911</v>
      </c>
      <c r="I241" s="12">
        <v>44140</v>
      </c>
      <c r="J241" s="12">
        <v>25011</v>
      </c>
      <c r="K241" s="12">
        <v>16670</v>
      </c>
      <c r="L241" s="12" t="s">
        <v>1222</v>
      </c>
      <c r="M241" s="12" t="s">
        <v>1230</v>
      </c>
      <c r="N241" s="12" t="s">
        <v>1643</v>
      </c>
      <c r="O241" s="9" t="s">
        <v>911</v>
      </c>
      <c r="P241" s="8" t="b">
        <f t="shared" si="6"/>
        <v>1</v>
      </c>
      <c r="Q241" s="8" t="b">
        <f t="shared" si="7"/>
        <v>1</v>
      </c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x14ac:dyDescent="0.25">
      <c r="A242" s="8" t="s">
        <v>131</v>
      </c>
      <c r="B242" s="8">
        <v>2501121780</v>
      </c>
      <c r="C242" s="8" t="s">
        <v>357</v>
      </c>
      <c r="D242" s="8">
        <v>44140</v>
      </c>
      <c r="E242" s="8">
        <v>92200</v>
      </c>
      <c r="F242" s="8" t="s">
        <v>358</v>
      </c>
      <c r="G242" s="8" t="s">
        <v>373</v>
      </c>
      <c r="H242" s="8" t="s">
        <v>912</v>
      </c>
      <c r="I242" s="12">
        <v>44140</v>
      </c>
      <c r="J242" s="12">
        <v>25011</v>
      </c>
      <c r="K242" s="12">
        <v>21780</v>
      </c>
      <c r="L242" s="12" t="s">
        <v>1222</v>
      </c>
      <c r="M242" s="12" t="s">
        <v>1231</v>
      </c>
      <c r="N242" s="12" t="s">
        <v>1643</v>
      </c>
      <c r="O242" s="9" t="s">
        <v>912</v>
      </c>
      <c r="P242" s="8" t="b">
        <f t="shared" si="6"/>
        <v>1</v>
      </c>
      <c r="Q242" s="8" t="b">
        <f t="shared" si="7"/>
        <v>1</v>
      </c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x14ac:dyDescent="0.25">
      <c r="A243" s="8" t="s">
        <v>131</v>
      </c>
      <c r="B243" s="8">
        <v>2501125730</v>
      </c>
      <c r="C243" s="8" t="s">
        <v>357</v>
      </c>
      <c r="D243" s="8">
        <v>44140</v>
      </c>
      <c r="E243" s="8">
        <v>92200</v>
      </c>
      <c r="F243" s="8" t="s">
        <v>358</v>
      </c>
      <c r="G243" s="8" t="s">
        <v>375</v>
      </c>
      <c r="H243" s="8" t="s">
        <v>913</v>
      </c>
      <c r="I243" s="12">
        <v>44140</v>
      </c>
      <c r="J243" s="12">
        <v>25011</v>
      </c>
      <c r="K243" s="12">
        <v>25730</v>
      </c>
      <c r="L243" s="12" t="s">
        <v>1222</v>
      </c>
      <c r="M243" s="12" t="s">
        <v>1232</v>
      </c>
      <c r="N243" s="12" t="s">
        <v>1643</v>
      </c>
      <c r="O243" s="9" t="s">
        <v>913</v>
      </c>
      <c r="P243" s="8" t="b">
        <f t="shared" si="6"/>
        <v>1</v>
      </c>
      <c r="Q243" s="8" t="b">
        <f t="shared" si="7"/>
        <v>1</v>
      </c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x14ac:dyDescent="0.25">
      <c r="A244" s="8" t="s">
        <v>131</v>
      </c>
      <c r="B244" s="8">
        <v>2501127100</v>
      </c>
      <c r="C244" s="8" t="s">
        <v>357</v>
      </c>
      <c r="D244" s="8">
        <v>44140</v>
      </c>
      <c r="E244" s="8">
        <v>92200</v>
      </c>
      <c r="F244" s="8" t="s">
        <v>358</v>
      </c>
      <c r="G244" s="8" t="s">
        <v>377</v>
      </c>
      <c r="H244" s="8" t="s">
        <v>1126</v>
      </c>
      <c r="I244" s="12">
        <v>44140</v>
      </c>
      <c r="J244" s="12">
        <v>25011</v>
      </c>
      <c r="K244" s="12">
        <v>27060</v>
      </c>
      <c r="L244" s="12" t="s">
        <v>1222</v>
      </c>
      <c r="M244" s="12" t="s">
        <v>1233</v>
      </c>
      <c r="N244" s="12" t="s">
        <v>1643</v>
      </c>
      <c r="O244" s="9" t="s">
        <v>1126</v>
      </c>
      <c r="P244" s="8" t="b">
        <f t="shared" si="6"/>
        <v>1</v>
      </c>
      <c r="Q244" s="8" t="b">
        <f t="shared" si="7"/>
        <v>1</v>
      </c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x14ac:dyDescent="0.25">
      <c r="A245" s="8" t="s">
        <v>131</v>
      </c>
      <c r="B245" s="8">
        <v>2501129475</v>
      </c>
      <c r="C245" s="8" t="s">
        <v>357</v>
      </c>
      <c r="D245" s="8">
        <v>44140</v>
      </c>
      <c r="E245" s="8">
        <v>92200</v>
      </c>
      <c r="F245" s="8" t="s">
        <v>358</v>
      </c>
      <c r="G245" s="8" t="s">
        <v>379</v>
      </c>
      <c r="H245" s="8" t="s">
        <v>914</v>
      </c>
      <c r="I245" s="12">
        <v>44140</v>
      </c>
      <c r="J245" s="12">
        <v>25011</v>
      </c>
      <c r="K245" s="12">
        <v>29475</v>
      </c>
      <c r="L245" s="12" t="s">
        <v>1222</v>
      </c>
      <c r="M245" s="12" t="s">
        <v>1234</v>
      </c>
      <c r="N245" s="12" t="s">
        <v>1643</v>
      </c>
      <c r="O245" s="9" t="s">
        <v>914</v>
      </c>
      <c r="P245" s="8" t="b">
        <f t="shared" si="6"/>
        <v>1</v>
      </c>
      <c r="Q245" s="8" t="b">
        <f t="shared" si="7"/>
        <v>1</v>
      </c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x14ac:dyDescent="0.25">
      <c r="A246" s="8" t="s">
        <v>131</v>
      </c>
      <c r="B246" s="8">
        <v>2501129650</v>
      </c>
      <c r="C246" s="8" t="s">
        <v>357</v>
      </c>
      <c r="D246" s="8">
        <v>44140</v>
      </c>
      <c r="E246" s="8">
        <v>92200</v>
      </c>
      <c r="F246" s="8" t="s">
        <v>358</v>
      </c>
      <c r="G246" s="8" t="s">
        <v>381</v>
      </c>
      <c r="H246" s="8" t="s">
        <v>915</v>
      </c>
      <c r="I246" s="12">
        <v>44140</v>
      </c>
      <c r="J246" s="12">
        <v>25011</v>
      </c>
      <c r="K246" s="12">
        <v>29650</v>
      </c>
      <c r="L246" s="12" t="s">
        <v>1222</v>
      </c>
      <c r="M246" s="12" t="s">
        <v>1235</v>
      </c>
      <c r="N246" s="12" t="s">
        <v>1643</v>
      </c>
      <c r="O246" s="9" t="s">
        <v>915</v>
      </c>
      <c r="P246" s="8" t="b">
        <f t="shared" si="6"/>
        <v>1</v>
      </c>
      <c r="Q246" s="8" t="b">
        <f t="shared" si="7"/>
        <v>1</v>
      </c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x14ac:dyDescent="0.25">
      <c r="A247" s="8" t="s">
        <v>131</v>
      </c>
      <c r="B247" s="8">
        <v>2501135180</v>
      </c>
      <c r="C247" s="8" t="s">
        <v>357</v>
      </c>
      <c r="D247" s="8">
        <v>44140</v>
      </c>
      <c r="E247" s="8">
        <v>92200</v>
      </c>
      <c r="F247" s="8" t="s">
        <v>358</v>
      </c>
      <c r="G247" s="8" t="s">
        <v>383</v>
      </c>
      <c r="H247" s="8" t="s">
        <v>916</v>
      </c>
      <c r="I247" s="12">
        <v>44140</v>
      </c>
      <c r="J247" s="12">
        <v>25011</v>
      </c>
      <c r="K247" s="12">
        <v>35180</v>
      </c>
      <c r="L247" s="12" t="s">
        <v>1222</v>
      </c>
      <c r="M247" s="12" t="s">
        <v>1236</v>
      </c>
      <c r="N247" s="12" t="s">
        <v>1643</v>
      </c>
      <c r="O247" s="9" t="s">
        <v>916</v>
      </c>
      <c r="P247" s="8" t="b">
        <f t="shared" si="6"/>
        <v>1</v>
      </c>
      <c r="Q247" s="8" t="b">
        <f t="shared" si="7"/>
        <v>1</v>
      </c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x14ac:dyDescent="0.25">
      <c r="A248" s="8" t="s">
        <v>131</v>
      </c>
      <c r="B248" s="8">
        <v>2501135285</v>
      </c>
      <c r="C248" s="8" t="s">
        <v>357</v>
      </c>
      <c r="D248" s="8">
        <v>44140</v>
      </c>
      <c r="E248" s="8">
        <v>92200</v>
      </c>
      <c r="F248" s="8" t="s">
        <v>358</v>
      </c>
      <c r="G248" s="8" t="s">
        <v>385</v>
      </c>
      <c r="H248" s="8" t="s">
        <v>917</v>
      </c>
      <c r="I248" s="12">
        <v>44140</v>
      </c>
      <c r="J248" s="12">
        <v>25011</v>
      </c>
      <c r="K248" s="12">
        <v>35285</v>
      </c>
      <c r="L248" s="12" t="s">
        <v>1222</v>
      </c>
      <c r="M248" s="12" t="s">
        <v>1237</v>
      </c>
      <c r="N248" s="12" t="s">
        <v>1643</v>
      </c>
      <c r="O248" s="9" t="s">
        <v>917</v>
      </c>
      <c r="P248" s="8" t="b">
        <f t="shared" si="6"/>
        <v>1</v>
      </c>
      <c r="Q248" s="8" t="b">
        <f t="shared" si="7"/>
        <v>1</v>
      </c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x14ac:dyDescent="0.25">
      <c r="A249" s="8" t="s">
        <v>131</v>
      </c>
      <c r="B249" s="8">
        <v>2501142040</v>
      </c>
      <c r="C249" s="8" t="s">
        <v>357</v>
      </c>
      <c r="D249" s="8">
        <v>44140</v>
      </c>
      <c r="E249" s="8">
        <v>92200</v>
      </c>
      <c r="F249" s="8" t="s">
        <v>358</v>
      </c>
      <c r="G249" s="8" t="s">
        <v>52</v>
      </c>
      <c r="H249" s="8" t="s">
        <v>918</v>
      </c>
      <c r="I249" s="12">
        <v>44140</v>
      </c>
      <c r="J249" s="12">
        <v>25011</v>
      </c>
      <c r="K249" s="12">
        <v>42040</v>
      </c>
      <c r="L249" s="12" t="s">
        <v>1222</v>
      </c>
      <c r="M249" s="12" t="s">
        <v>1238</v>
      </c>
      <c r="N249" s="12" t="s">
        <v>1643</v>
      </c>
      <c r="O249" s="9" t="s">
        <v>918</v>
      </c>
      <c r="P249" s="8" t="b">
        <f t="shared" si="6"/>
        <v>1</v>
      </c>
      <c r="Q249" s="8" t="b">
        <f t="shared" si="7"/>
        <v>1</v>
      </c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x14ac:dyDescent="0.25">
      <c r="A250" s="8" t="s">
        <v>131</v>
      </c>
      <c r="B250" s="8">
        <v>2501142285</v>
      </c>
      <c r="C250" s="8" t="s">
        <v>357</v>
      </c>
      <c r="D250" s="8">
        <v>44140</v>
      </c>
      <c r="E250" s="8">
        <v>92200</v>
      </c>
      <c r="F250" s="8" t="s">
        <v>358</v>
      </c>
      <c r="G250" s="8" t="s">
        <v>388</v>
      </c>
      <c r="H250" s="8" t="s">
        <v>919</v>
      </c>
      <c r="I250" s="12">
        <v>44140</v>
      </c>
      <c r="J250" s="12">
        <v>25011</v>
      </c>
      <c r="K250" s="12">
        <v>42285</v>
      </c>
      <c r="L250" s="12" t="s">
        <v>1222</v>
      </c>
      <c r="M250" s="12" t="s">
        <v>1239</v>
      </c>
      <c r="N250" s="12" t="s">
        <v>1643</v>
      </c>
      <c r="O250" s="9" t="s">
        <v>919</v>
      </c>
      <c r="P250" s="8" t="b">
        <f t="shared" si="6"/>
        <v>1</v>
      </c>
      <c r="Q250" s="8" t="b">
        <f t="shared" si="7"/>
        <v>1</v>
      </c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x14ac:dyDescent="0.25">
      <c r="A251" s="8" t="s">
        <v>131</v>
      </c>
      <c r="B251" s="8">
        <v>2501145490</v>
      </c>
      <c r="C251" s="8" t="s">
        <v>357</v>
      </c>
      <c r="D251" s="8">
        <v>44140</v>
      </c>
      <c r="E251" s="8">
        <v>92200</v>
      </c>
      <c r="F251" s="8" t="s">
        <v>358</v>
      </c>
      <c r="G251" s="8" t="s">
        <v>390</v>
      </c>
      <c r="H251" s="8" t="s">
        <v>1651</v>
      </c>
      <c r="I251" s="12">
        <v>44140</v>
      </c>
      <c r="J251" s="12">
        <v>25011</v>
      </c>
      <c r="K251" s="12">
        <v>45490</v>
      </c>
      <c r="L251" s="12" t="s">
        <v>1222</v>
      </c>
      <c r="M251" s="12" t="s">
        <v>1240</v>
      </c>
      <c r="N251" s="12" t="s">
        <v>1643</v>
      </c>
      <c r="O251" s="9" t="s">
        <v>1651</v>
      </c>
      <c r="P251" s="8" t="b">
        <f t="shared" si="6"/>
        <v>1</v>
      </c>
      <c r="Q251" s="8" t="b">
        <f t="shared" si="7"/>
        <v>1</v>
      </c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x14ac:dyDescent="0.25">
      <c r="A252" s="8" t="s">
        <v>131</v>
      </c>
      <c r="B252" s="8">
        <v>2501147835</v>
      </c>
      <c r="C252" s="8" t="s">
        <v>357</v>
      </c>
      <c r="D252" s="8">
        <v>44140</v>
      </c>
      <c r="E252" s="8">
        <v>92200</v>
      </c>
      <c r="F252" s="8" t="s">
        <v>358</v>
      </c>
      <c r="G252" s="8" t="s">
        <v>125</v>
      </c>
      <c r="H252" s="8" t="s">
        <v>921</v>
      </c>
      <c r="I252" s="12">
        <v>44140</v>
      </c>
      <c r="J252" s="12">
        <v>25011</v>
      </c>
      <c r="K252" s="12">
        <v>47835</v>
      </c>
      <c r="L252" s="12" t="s">
        <v>1222</v>
      </c>
      <c r="M252" s="12" t="s">
        <v>1241</v>
      </c>
      <c r="N252" s="12" t="s">
        <v>1643</v>
      </c>
      <c r="O252" s="9" t="s">
        <v>921</v>
      </c>
      <c r="P252" s="8" t="b">
        <f t="shared" si="6"/>
        <v>1</v>
      </c>
      <c r="Q252" s="8" t="b">
        <f t="shared" si="7"/>
        <v>1</v>
      </c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x14ac:dyDescent="0.25">
      <c r="A253" s="8" t="s">
        <v>131</v>
      </c>
      <c r="B253" s="8">
        <v>2501151265</v>
      </c>
      <c r="C253" s="8" t="s">
        <v>357</v>
      </c>
      <c r="D253" s="8">
        <v>44140</v>
      </c>
      <c r="E253" s="8">
        <v>92200</v>
      </c>
      <c r="F253" s="8" t="s">
        <v>358</v>
      </c>
      <c r="G253" s="8" t="s">
        <v>77</v>
      </c>
      <c r="H253" s="8" t="s">
        <v>922</v>
      </c>
      <c r="I253" s="12">
        <v>44140</v>
      </c>
      <c r="J253" s="12">
        <v>25011</v>
      </c>
      <c r="K253" s="12">
        <v>51265</v>
      </c>
      <c r="L253" s="12" t="s">
        <v>1222</v>
      </c>
      <c r="M253" s="12" t="s">
        <v>1242</v>
      </c>
      <c r="N253" s="12" t="s">
        <v>1643</v>
      </c>
      <c r="O253" s="9" t="s">
        <v>922</v>
      </c>
      <c r="P253" s="8" t="b">
        <f t="shared" si="6"/>
        <v>1</v>
      </c>
      <c r="Q253" s="8" t="b">
        <f t="shared" si="7"/>
        <v>1</v>
      </c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x14ac:dyDescent="0.25">
      <c r="A254" s="8" t="s">
        <v>131</v>
      </c>
      <c r="B254" s="8">
        <v>2501158335</v>
      </c>
      <c r="C254" s="8" t="s">
        <v>357</v>
      </c>
      <c r="D254" s="8">
        <v>44140</v>
      </c>
      <c r="E254" s="8">
        <v>92200</v>
      </c>
      <c r="F254" s="8" t="s">
        <v>358</v>
      </c>
      <c r="G254" s="8" t="s">
        <v>394</v>
      </c>
      <c r="H254" s="8" t="s">
        <v>923</v>
      </c>
      <c r="I254" s="12">
        <v>44140</v>
      </c>
      <c r="J254" s="12">
        <v>25011</v>
      </c>
      <c r="K254" s="12">
        <v>58335</v>
      </c>
      <c r="L254" s="12" t="s">
        <v>1222</v>
      </c>
      <c r="M254" s="12" t="s">
        <v>1243</v>
      </c>
      <c r="N254" s="12" t="s">
        <v>1643</v>
      </c>
      <c r="O254" s="9" t="s">
        <v>923</v>
      </c>
      <c r="P254" s="8" t="b">
        <f t="shared" si="6"/>
        <v>1</v>
      </c>
      <c r="Q254" s="8" t="b">
        <f t="shared" si="7"/>
        <v>1</v>
      </c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x14ac:dyDescent="0.25">
      <c r="A255" s="8" t="s">
        <v>131</v>
      </c>
      <c r="B255" s="8">
        <v>2501161135</v>
      </c>
      <c r="C255" s="8" t="s">
        <v>357</v>
      </c>
      <c r="D255" s="8">
        <v>44140</v>
      </c>
      <c r="E255" s="8">
        <v>92200</v>
      </c>
      <c r="F255" s="8" t="s">
        <v>358</v>
      </c>
      <c r="G255" s="8" t="s">
        <v>396</v>
      </c>
      <c r="H255" s="8" t="s">
        <v>924</v>
      </c>
      <c r="I255" s="12">
        <v>44140</v>
      </c>
      <c r="J255" s="12">
        <v>25011</v>
      </c>
      <c r="K255" s="12">
        <v>61135</v>
      </c>
      <c r="L255" s="12" t="s">
        <v>1222</v>
      </c>
      <c r="M255" s="12" t="s">
        <v>1244</v>
      </c>
      <c r="N255" s="12" t="s">
        <v>1643</v>
      </c>
      <c r="O255" s="9" t="s">
        <v>924</v>
      </c>
      <c r="P255" s="8" t="b">
        <f t="shared" si="6"/>
        <v>1</v>
      </c>
      <c r="Q255" s="8" t="b">
        <f t="shared" si="7"/>
        <v>1</v>
      </c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x14ac:dyDescent="0.25">
      <c r="A256" s="8" t="s">
        <v>131</v>
      </c>
      <c r="B256" s="8">
        <v>2501161905</v>
      </c>
      <c r="C256" s="8" t="s">
        <v>357</v>
      </c>
      <c r="D256" s="8">
        <v>44140</v>
      </c>
      <c r="E256" s="8">
        <v>92200</v>
      </c>
      <c r="F256" s="8" t="s">
        <v>358</v>
      </c>
      <c r="G256" s="8" t="s">
        <v>398</v>
      </c>
      <c r="H256" s="8" t="s">
        <v>925</v>
      </c>
      <c r="I256" s="12">
        <v>44140</v>
      </c>
      <c r="J256" s="12">
        <v>25011</v>
      </c>
      <c r="K256" s="12">
        <v>61905</v>
      </c>
      <c r="L256" s="12" t="s">
        <v>1222</v>
      </c>
      <c r="M256" s="12" t="s">
        <v>1245</v>
      </c>
      <c r="N256" s="12" t="s">
        <v>1643</v>
      </c>
      <c r="O256" s="9" t="s">
        <v>925</v>
      </c>
      <c r="P256" s="8" t="b">
        <f t="shared" si="6"/>
        <v>1</v>
      </c>
      <c r="Q256" s="8" t="b">
        <f t="shared" si="7"/>
        <v>1</v>
      </c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x14ac:dyDescent="0.25">
      <c r="A257" s="8" t="s">
        <v>131</v>
      </c>
      <c r="B257" s="8">
        <v>2501168400</v>
      </c>
      <c r="C257" s="8" t="s">
        <v>357</v>
      </c>
      <c r="D257" s="8">
        <v>44140</v>
      </c>
      <c r="E257" s="8">
        <v>92200</v>
      </c>
      <c r="F257" s="8" t="s">
        <v>358</v>
      </c>
      <c r="G257" s="8" t="s">
        <v>400</v>
      </c>
      <c r="H257" s="8" t="s">
        <v>926</v>
      </c>
      <c r="I257" s="12">
        <v>44140</v>
      </c>
      <c r="J257" s="12">
        <v>25011</v>
      </c>
      <c r="K257" s="12">
        <v>68400</v>
      </c>
      <c r="L257" s="12" t="s">
        <v>1222</v>
      </c>
      <c r="M257" s="12" t="s">
        <v>1246</v>
      </c>
      <c r="N257" s="12" t="s">
        <v>1643</v>
      </c>
      <c r="O257" s="9" t="s">
        <v>926</v>
      </c>
      <c r="P257" s="8" t="b">
        <f t="shared" si="6"/>
        <v>1</v>
      </c>
      <c r="Q257" s="8" t="b">
        <f t="shared" si="7"/>
        <v>1</v>
      </c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x14ac:dyDescent="0.25">
      <c r="A258" s="8" t="s">
        <v>131</v>
      </c>
      <c r="B258" s="8">
        <v>2501173265</v>
      </c>
      <c r="C258" s="8" t="s">
        <v>357</v>
      </c>
      <c r="D258" s="8">
        <v>44140</v>
      </c>
      <c r="E258" s="8">
        <v>92200</v>
      </c>
      <c r="F258" s="8" t="s">
        <v>358</v>
      </c>
      <c r="G258" s="8" t="s">
        <v>402</v>
      </c>
      <c r="H258" s="8" t="s">
        <v>927</v>
      </c>
      <c r="I258" s="12">
        <v>44140</v>
      </c>
      <c r="J258" s="12">
        <v>25011</v>
      </c>
      <c r="K258" s="12">
        <v>73265</v>
      </c>
      <c r="L258" s="12" t="s">
        <v>1222</v>
      </c>
      <c r="M258" s="12" t="s">
        <v>1247</v>
      </c>
      <c r="N258" s="12" t="s">
        <v>1643</v>
      </c>
      <c r="O258" s="9" t="s">
        <v>927</v>
      </c>
      <c r="P258" s="8" t="b">
        <f t="shared" si="6"/>
        <v>1</v>
      </c>
      <c r="Q258" s="8" t="b">
        <f t="shared" si="7"/>
        <v>1</v>
      </c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x14ac:dyDescent="0.25">
      <c r="A259" s="8" t="s">
        <v>131</v>
      </c>
      <c r="B259" s="8">
        <v>2501174525</v>
      </c>
      <c r="C259" s="8" t="s">
        <v>357</v>
      </c>
      <c r="D259" s="8">
        <v>44140</v>
      </c>
      <c r="E259" s="8">
        <v>92200</v>
      </c>
      <c r="F259" s="8" t="s">
        <v>358</v>
      </c>
      <c r="G259" s="8" t="s">
        <v>404</v>
      </c>
      <c r="H259" s="8" t="s">
        <v>928</v>
      </c>
      <c r="I259" s="12">
        <v>44140</v>
      </c>
      <c r="J259" s="12">
        <v>25011</v>
      </c>
      <c r="K259" s="12">
        <v>74525</v>
      </c>
      <c r="L259" s="12" t="s">
        <v>1222</v>
      </c>
      <c r="M259" s="12" t="s">
        <v>1248</v>
      </c>
      <c r="N259" s="12" t="s">
        <v>1643</v>
      </c>
      <c r="O259" s="9" t="s">
        <v>928</v>
      </c>
      <c r="P259" s="8" t="b">
        <f t="shared" si="6"/>
        <v>1</v>
      </c>
      <c r="Q259" s="8" t="b">
        <f t="shared" si="7"/>
        <v>1</v>
      </c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x14ac:dyDescent="0.25">
      <c r="A260" s="8" t="s">
        <v>131</v>
      </c>
      <c r="B260" s="8">
        <v>2501179110</v>
      </c>
      <c r="C260" s="8" t="s">
        <v>357</v>
      </c>
      <c r="D260" s="8">
        <v>44140</v>
      </c>
      <c r="E260" s="8">
        <v>92200</v>
      </c>
      <c r="F260" s="8" t="s">
        <v>358</v>
      </c>
      <c r="G260" s="8" t="s">
        <v>406</v>
      </c>
      <c r="H260" s="8" t="s">
        <v>929</v>
      </c>
      <c r="I260" s="12">
        <v>44140</v>
      </c>
      <c r="J260" s="12">
        <v>25011</v>
      </c>
      <c r="K260" s="12">
        <v>79110</v>
      </c>
      <c r="L260" s="12" t="s">
        <v>1222</v>
      </c>
      <c r="M260" s="12" t="s">
        <v>1249</v>
      </c>
      <c r="N260" s="12" t="s">
        <v>1643</v>
      </c>
      <c r="O260" s="9" t="s">
        <v>929</v>
      </c>
      <c r="P260" s="8" t="b">
        <f t="shared" si="6"/>
        <v>1</v>
      </c>
      <c r="Q260" s="8" t="b">
        <f t="shared" si="7"/>
        <v>1</v>
      </c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x14ac:dyDescent="0.25">
      <c r="A261" s="8" t="s">
        <v>131</v>
      </c>
      <c r="B261" s="8">
        <v>2501300840</v>
      </c>
      <c r="C261" s="8" t="s">
        <v>408</v>
      </c>
      <c r="D261" s="8">
        <v>44140</v>
      </c>
      <c r="E261" s="8">
        <v>91200</v>
      </c>
      <c r="F261" s="8" t="s">
        <v>409</v>
      </c>
      <c r="G261" s="8" t="s">
        <v>410</v>
      </c>
      <c r="H261" s="8" t="s">
        <v>1127</v>
      </c>
      <c r="I261" s="12">
        <v>44140</v>
      </c>
      <c r="J261" s="12">
        <v>25013</v>
      </c>
      <c r="K261" s="12">
        <v>840</v>
      </c>
      <c r="L261" s="12" t="s">
        <v>1272</v>
      </c>
      <c r="M261" s="12" t="s">
        <v>1273</v>
      </c>
      <c r="N261" s="12" t="s">
        <v>1643</v>
      </c>
      <c r="O261" s="9" t="s">
        <v>1127</v>
      </c>
      <c r="P261" s="8" t="b">
        <f t="shared" si="6"/>
        <v>1</v>
      </c>
      <c r="Q261" s="8" t="b">
        <f t="shared" si="7"/>
        <v>1</v>
      </c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x14ac:dyDescent="0.25">
      <c r="A262" s="8" t="s">
        <v>131</v>
      </c>
      <c r="B262" s="8">
        <v>2501501325</v>
      </c>
      <c r="C262" s="8" t="s">
        <v>408</v>
      </c>
      <c r="D262" s="8">
        <v>44140</v>
      </c>
      <c r="E262" s="8">
        <v>91200</v>
      </c>
      <c r="F262" s="8" t="s">
        <v>409</v>
      </c>
      <c r="G262" s="8" t="s">
        <v>102</v>
      </c>
      <c r="H262" s="8" t="s">
        <v>946</v>
      </c>
      <c r="I262" s="12">
        <v>44140</v>
      </c>
      <c r="J262" s="12">
        <v>25015</v>
      </c>
      <c r="K262" s="12">
        <v>1370</v>
      </c>
      <c r="L262" s="12" t="s">
        <v>1250</v>
      </c>
      <c r="M262" s="12" t="s">
        <v>1265</v>
      </c>
      <c r="N262" s="12" t="s">
        <v>1643</v>
      </c>
      <c r="O262" s="9" t="s">
        <v>946</v>
      </c>
      <c r="P262" s="8" t="b">
        <f t="shared" si="6"/>
        <v>1</v>
      </c>
      <c r="Q262" s="8" t="b">
        <f t="shared" si="7"/>
        <v>1</v>
      </c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x14ac:dyDescent="0.25">
      <c r="A263" s="8" t="s">
        <v>131</v>
      </c>
      <c r="B263" s="8">
        <v>2501504825</v>
      </c>
      <c r="C263" s="8" t="s">
        <v>408</v>
      </c>
      <c r="D263" s="8">
        <v>44140</v>
      </c>
      <c r="E263" s="8">
        <v>91200</v>
      </c>
      <c r="F263" s="8" t="s">
        <v>409</v>
      </c>
      <c r="G263" s="8" t="s">
        <v>453</v>
      </c>
      <c r="H263" s="8" t="s">
        <v>947</v>
      </c>
      <c r="I263" s="12">
        <v>44140</v>
      </c>
      <c r="J263" s="12">
        <v>25015</v>
      </c>
      <c r="K263" s="12">
        <v>4825</v>
      </c>
      <c r="L263" s="12" t="s">
        <v>1250</v>
      </c>
      <c r="M263" s="12" t="s">
        <v>1251</v>
      </c>
      <c r="N263" s="12" t="s">
        <v>1643</v>
      </c>
      <c r="O263" s="9" t="s">
        <v>947</v>
      </c>
      <c r="P263" s="8" t="b">
        <f t="shared" si="6"/>
        <v>1</v>
      </c>
      <c r="Q263" s="8" t="b">
        <f t="shared" si="7"/>
        <v>1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x14ac:dyDescent="0.25">
      <c r="A264" s="8" t="s">
        <v>131</v>
      </c>
      <c r="B264" s="8">
        <v>2501306085</v>
      </c>
      <c r="C264" s="8" t="s">
        <v>408</v>
      </c>
      <c r="D264" s="8">
        <v>44140</v>
      </c>
      <c r="E264" s="8">
        <v>91200</v>
      </c>
      <c r="F264" s="8" t="s">
        <v>409</v>
      </c>
      <c r="G264" s="8" t="s">
        <v>413</v>
      </c>
      <c r="H264" s="8" t="s">
        <v>930</v>
      </c>
      <c r="I264" s="12">
        <v>44140</v>
      </c>
      <c r="J264" s="12">
        <v>25013</v>
      </c>
      <c r="K264" s="12">
        <v>6085</v>
      </c>
      <c r="L264" s="12" t="s">
        <v>1272</v>
      </c>
      <c r="M264" s="12" t="s">
        <v>1275</v>
      </c>
      <c r="N264" s="12" t="s">
        <v>1643</v>
      </c>
      <c r="O264" s="9" t="s">
        <v>930</v>
      </c>
      <c r="P264" s="8" t="b">
        <f t="shared" si="6"/>
        <v>1</v>
      </c>
      <c r="Q264" s="8" t="b">
        <f t="shared" si="7"/>
        <v>1</v>
      </c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x14ac:dyDescent="0.25">
      <c r="A265" s="8" t="s">
        <v>131</v>
      </c>
      <c r="B265" s="8">
        <v>2501308470</v>
      </c>
      <c r="C265" s="8" t="s">
        <v>408</v>
      </c>
      <c r="D265" s="8">
        <v>44140</v>
      </c>
      <c r="E265" s="8">
        <v>91200</v>
      </c>
      <c r="F265" s="8" t="s">
        <v>409</v>
      </c>
      <c r="G265" s="8" t="s">
        <v>415</v>
      </c>
      <c r="H265" s="8" t="s">
        <v>931</v>
      </c>
      <c r="I265" s="12">
        <v>44140</v>
      </c>
      <c r="J265" s="12">
        <v>25013</v>
      </c>
      <c r="K265" s="12">
        <v>8470</v>
      </c>
      <c r="L265" s="12" t="s">
        <v>1272</v>
      </c>
      <c r="M265" s="12" t="s">
        <v>1287</v>
      </c>
      <c r="N265" s="12" t="s">
        <v>1643</v>
      </c>
      <c r="O265" s="9" t="s">
        <v>931</v>
      </c>
      <c r="P265" s="8" t="b">
        <f t="shared" si="6"/>
        <v>1</v>
      </c>
      <c r="Q265" s="8" t="b">
        <f t="shared" si="7"/>
        <v>1</v>
      </c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x14ac:dyDescent="0.25">
      <c r="A266" s="8" t="s">
        <v>131</v>
      </c>
      <c r="B266" s="8">
        <v>2501313485</v>
      </c>
      <c r="C266" s="8" t="s">
        <v>408</v>
      </c>
      <c r="D266" s="8">
        <v>44140</v>
      </c>
      <c r="E266" s="8">
        <v>91200</v>
      </c>
      <c r="F266" s="8" t="s">
        <v>409</v>
      </c>
      <c r="G266" s="8" t="s">
        <v>70</v>
      </c>
      <c r="H266" s="8" t="s">
        <v>932</v>
      </c>
      <c r="I266" s="12">
        <v>44140</v>
      </c>
      <c r="J266" s="12">
        <v>25013</v>
      </c>
      <c r="K266" s="12">
        <v>13485</v>
      </c>
      <c r="L266" s="12" t="s">
        <v>1272</v>
      </c>
      <c r="M266" s="12" t="s">
        <v>1276</v>
      </c>
      <c r="N266" s="12" t="s">
        <v>1643</v>
      </c>
      <c r="O266" s="9" t="s">
        <v>932</v>
      </c>
      <c r="P266" s="8" t="b">
        <f t="shared" si="6"/>
        <v>1</v>
      </c>
      <c r="Q266" s="8" t="b">
        <f t="shared" si="7"/>
        <v>1</v>
      </c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x14ac:dyDescent="0.25">
      <c r="A267" s="8" t="s">
        <v>131</v>
      </c>
      <c r="B267" s="8">
        <v>2501513590</v>
      </c>
      <c r="C267" s="8" t="s">
        <v>408</v>
      </c>
      <c r="D267" s="8">
        <v>44140</v>
      </c>
      <c r="E267" s="8">
        <v>91200</v>
      </c>
      <c r="F267" s="8" t="s">
        <v>409</v>
      </c>
      <c r="G267" s="8" t="s">
        <v>455</v>
      </c>
      <c r="H267" s="8" t="s">
        <v>948</v>
      </c>
      <c r="I267" s="12">
        <v>44140</v>
      </c>
      <c r="J267" s="12">
        <v>25015</v>
      </c>
      <c r="K267" s="12">
        <v>13590</v>
      </c>
      <c r="L267" s="12" t="s">
        <v>1250</v>
      </c>
      <c r="M267" s="12" t="s">
        <v>1252</v>
      </c>
      <c r="N267" s="12" t="s">
        <v>1643</v>
      </c>
      <c r="O267" s="9" t="s">
        <v>948</v>
      </c>
      <c r="P267" s="8" t="b">
        <f t="shared" si="6"/>
        <v>1</v>
      </c>
      <c r="Q267" s="8" t="b">
        <f t="shared" si="7"/>
        <v>1</v>
      </c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x14ac:dyDescent="0.25">
      <c r="A268" s="8" t="s">
        <v>131</v>
      </c>
      <c r="B268" s="8">
        <v>2501313660</v>
      </c>
      <c r="C268" s="8" t="s">
        <v>408</v>
      </c>
      <c r="D268" s="8">
        <v>44140</v>
      </c>
      <c r="E268" s="8">
        <v>91200</v>
      </c>
      <c r="F268" s="8" t="s">
        <v>409</v>
      </c>
      <c r="G268" s="8" t="s">
        <v>418</v>
      </c>
      <c r="H268" s="8" t="s">
        <v>1128</v>
      </c>
      <c r="I268" s="12">
        <v>44140</v>
      </c>
      <c r="J268" s="12">
        <v>25013</v>
      </c>
      <c r="K268" s="12">
        <v>13660</v>
      </c>
      <c r="L268" s="12" t="s">
        <v>1272</v>
      </c>
      <c r="M268" s="12" t="s">
        <v>1289</v>
      </c>
      <c r="N268" s="12" t="s">
        <v>1643</v>
      </c>
      <c r="O268" s="9" t="s">
        <v>1128</v>
      </c>
      <c r="P268" s="8" t="b">
        <f t="shared" si="6"/>
        <v>1</v>
      </c>
      <c r="Q268" s="8" t="b">
        <f t="shared" si="7"/>
        <v>1</v>
      </c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x14ac:dyDescent="0.25">
      <c r="A269" s="8" t="s">
        <v>131</v>
      </c>
      <c r="B269" s="8">
        <v>2501516040</v>
      </c>
      <c r="C269" s="8" t="s">
        <v>408</v>
      </c>
      <c r="D269" s="8">
        <v>44140</v>
      </c>
      <c r="E269" s="8">
        <v>91200</v>
      </c>
      <c r="F269" s="8" t="s">
        <v>409</v>
      </c>
      <c r="G269" s="8" t="s">
        <v>457</v>
      </c>
      <c r="H269" s="8" t="s">
        <v>949</v>
      </c>
      <c r="I269" s="12">
        <v>44140</v>
      </c>
      <c r="J269" s="12">
        <v>25015</v>
      </c>
      <c r="K269" s="12">
        <v>16040</v>
      </c>
      <c r="L269" s="12" t="s">
        <v>1250</v>
      </c>
      <c r="M269" s="12" t="s">
        <v>1253</v>
      </c>
      <c r="N269" s="12" t="s">
        <v>1643</v>
      </c>
      <c r="O269" s="9" t="s">
        <v>949</v>
      </c>
      <c r="P269" s="8" t="b">
        <f t="shared" si="6"/>
        <v>1</v>
      </c>
      <c r="Q269" s="8" t="b">
        <f t="shared" si="7"/>
        <v>1</v>
      </c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x14ac:dyDescent="0.25">
      <c r="A270" s="8" t="s">
        <v>131</v>
      </c>
      <c r="B270" s="8">
        <v>2501319645</v>
      </c>
      <c r="C270" s="8" t="s">
        <v>408</v>
      </c>
      <c r="D270" s="8">
        <v>44140</v>
      </c>
      <c r="E270" s="8">
        <v>91200</v>
      </c>
      <c r="F270" s="8" t="s">
        <v>409</v>
      </c>
      <c r="G270" s="8" t="s">
        <v>420</v>
      </c>
      <c r="H270" s="8" t="s">
        <v>1647</v>
      </c>
      <c r="I270" s="12">
        <v>44140</v>
      </c>
      <c r="J270" s="12">
        <v>25013</v>
      </c>
      <c r="K270" s="12">
        <v>19645</v>
      </c>
      <c r="L270" s="12" t="s">
        <v>1272</v>
      </c>
      <c r="M270" s="12" t="s">
        <v>1290</v>
      </c>
      <c r="N270" s="12" t="s">
        <v>1643</v>
      </c>
      <c r="O270" s="9" t="s">
        <v>1647</v>
      </c>
      <c r="P270" s="8" t="b">
        <f t="shared" si="6"/>
        <v>1</v>
      </c>
      <c r="Q270" s="8" t="b">
        <f t="shared" si="7"/>
        <v>1</v>
      </c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x14ac:dyDescent="0.25">
      <c r="A271" s="8" t="s">
        <v>131</v>
      </c>
      <c r="B271" s="8">
        <v>2501519370</v>
      </c>
      <c r="C271" s="8" t="s">
        <v>408</v>
      </c>
      <c r="D271" s="8">
        <v>44140</v>
      </c>
      <c r="E271" s="8">
        <v>91200</v>
      </c>
      <c r="F271" s="8" t="s">
        <v>409</v>
      </c>
      <c r="G271" s="8" t="s">
        <v>459</v>
      </c>
      <c r="H271" s="8" t="s">
        <v>1134</v>
      </c>
      <c r="I271" s="12">
        <v>44140</v>
      </c>
      <c r="J271" s="12">
        <v>25015</v>
      </c>
      <c r="K271" s="12">
        <v>19370</v>
      </c>
      <c r="L271" s="12" t="s">
        <v>1250</v>
      </c>
      <c r="M271" s="12" t="s">
        <v>1267</v>
      </c>
      <c r="N271" s="12" t="s">
        <v>1643</v>
      </c>
      <c r="O271" s="9" t="s">
        <v>1134</v>
      </c>
      <c r="P271" s="8" t="b">
        <f t="shared" si="6"/>
        <v>1</v>
      </c>
      <c r="Q271" s="8" t="b">
        <f t="shared" si="7"/>
        <v>1</v>
      </c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x14ac:dyDescent="0.25">
      <c r="A272" s="8" t="s">
        <v>131</v>
      </c>
      <c r="B272" s="8">
        <v>2501526290</v>
      </c>
      <c r="C272" s="8" t="s">
        <v>408</v>
      </c>
      <c r="D272" s="8">
        <v>44140</v>
      </c>
      <c r="E272" s="8">
        <v>91200</v>
      </c>
      <c r="F272" s="8" t="s">
        <v>409</v>
      </c>
      <c r="G272" s="8" t="s">
        <v>62</v>
      </c>
      <c r="H272" s="8" t="s">
        <v>950</v>
      </c>
      <c r="I272" s="12">
        <v>44140</v>
      </c>
      <c r="J272" s="12">
        <v>25015</v>
      </c>
      <c r="K272" s="12">
        <v>26290</v>
      </c>
      <c r="L272" s="12" t="s">
        <v>1250</v>
      </c>
      <c r="M272" s="12" t="s">
        <v>1254</v>
      </c>
      <c r="N272" s="12" t="s">
        <v>1643</v>
      </c>
      <c r="O272" s="9" t="s">
        <v>950</v>
      </c>
      <c r="P272" s="8" t="b">
        <f t="shared" si="6"/>
        <v>1</v>
      </c>
      <c r="Q272" s="8" t="b">
        <f t="shared" si="7"/>
        <v>1</v>
      </c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x14ac:dyDescent="0.25">
      <c r="A273" s="8" t="s">
        <v>131</v>
      </c>
      <c r="B273" s="8">
        <v>2501526535</v>
      </c>
      <c r="C273" s="8" t="s">
        <v>408</v>
      </c>
      <c r="D273" s="8">
        <v>44140</v>
      </c>
      <c r="E273" s="8">
        <v>91200</v>
      </c>
      <c r="F273" s="8" t="s">
        <v>409</v>
      </c>
      <c r="G273" s="8" t="s">
        <v>59</v>
      </c>
      <c r="H273" s="8" t="s">
        <v>951</v>
      </c>
      <c r="I273" s="12">
        <v>44140</v>
      </c>
      <c r="J273" s="12">
        <v>25015</v>
      </c>
      <c r="K273" s="12">
        <v>26535</v>
      </c>
      <c r="L273" s="12" t="s">
        <v>1250</v>
      </c>
      <c r="M273" s="12" t="s">
        <v>1268</v>
      </c>
      <c r="N273" s="12" t="s">
        <v>1643</v>
      </c>
      <c r="O273" s="9" t="s">
        <v>951</v>
      </c>
      <c r="P273" s="8" t="b">
        <f t="shared" si="6"/>
        <v>1</v>
      </c>
      <c r="Q273" s="8" t="b">
        <f t="shared" si="7"/>
        <v>1</v>
      </c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x14ac:dyDescent="0.25">
      <c r="A274" s="8" t="s">
        <v>131</v>
      </c>
      <c r="B274" s="8">
        <v>2501326675</v>
      </c>
      <c r="C274" s="8" t="s">
        <v>408</v>
      </c>
      <c r="D274" s="8">
        <v>44140</v>
      </c>
      <c r="E274" s="8">
        <v>91200</v>
      </c>
      <c r="F274" s="8" t="s">
        <v>409</v>
      </c>
      <c r="G274" s="8" t="s">
        <v>422</v>
      </c>
      <c r="H274" s="8" t="s">
        <v>934</v>
      </c>
      <c r="I274" s="12">
        <v>44140</v>
      </c>
      <c r="J274" s="12">
        <v>25013</v>
      </c>
      <c r="K274" s="12">
        <v>26675</v>
      </c>
      <c r="L274" s="12" t="s">
        <v>1272</v>
      </c>
      <c r="M274" s="12" t="s">
        <v>1277</v>
      </c>
      <c r="N274" s="12" t="s">
        <v>1643</v>
      </c>
      <c r="O274" s="9" t="s">
        <v>934</v>
      </c>
      <c r="P274" s="8" t="b">
        <f t="shared" si="6"/>
        <v>1</v>
      </c>
      <c r="Q274" s="8" t="b">
        <f t="shared" si="7"/>
        <v>1</v>
      </c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x14ac:dyDescent="0.25">
      <c r="A275" s="8" t="s">
        <v>131</v>
      </c>
      <c r="B275" s="8">
        <v>2501527690</v>
      </c>
      <c r="C275" s="8" t="s">
        <v>408</v>
      </c>
      <c r="D275" s="8">
        <v>44140</v>
      </c>
      <c r="E275" s="8">
        <v>91200</v>
      </c>
      <c r="F275" s="8" t="s">
        <v>409</v>
      </c>
      <c r="G275" s="8" t="s">
        <v>463</v>
      </c>
      <c r="H275" s="8" t="s">
        <v>952</v>
      </c>
      <c r="I275" s="12">
        <v>44140</v>
      </c>
      <c r="J275" s="12">
        <v>25015</v>
      </c>
      <c r="K275" s="12">
        <v>27690</v>
      </c>
      <c r="L275" s="12" t="s">
        <v>1250</v>
      </c>
      <c r="M275" s="12" t="s">
        <v>1269</v>
      </c>
      <c r="N275" s="12" t="s">
        <v>1643</v>
      </c>
      <c r="O275" s="9" t="s">
        <v>952</v>
      </c>
      <c r="P275" s="8" t="b">
        <f t="shared" si="6"/>
        <v>1</v>
      </c>
      <c r="Q275" s="8" t="b">
        <f t="shared" si="7"/>
        <v>1</v>
      </c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x14ac:dyDescent="0.25">
      <c r="A276" s="8" t="s">
        <v>131</v>
      </c>
      <c r="B276" s="8">
        <v>2501328075</v>
      </c>
      <c r="C276" s="8" t="s">
        <v>408</v>
      </c>
      <c r="D276" s="8">
        <v>44140</v>
      </c>
      <c r="E276" s="8">
        <v>91200</v>
      </c>
      <c r="F276" s="8" t="s">
        <v>409</v>
      </c>
      <c r="G276" s="8" t="s">
        <v>112</v>
      </c>
      <c r="H276" s="8" t="s">
        <v>935</v>
      </c>
      <c r="I276" s="12">
        <v>44140</v>
      </c>
      <c r="J276" s="12">
        <v>25013</v>
      </c>
      <c r="K276" s="12">
        <v>28075</v>
      </c>
      <c r="L276" s="12" t="s">
        <v>1272</v>
      </c>
      <c r="M276" s="12" t="s">
        <v>1291</v>
      </c>
      <c r="N276" s="12" t="s">
        <v>1643</v>
      </c>
      <c r="O276" s="9" t="s">
        <v>935</v>
      </c>
      <c r="P276" s="8" t="b">
        <f t="shared" si="6"/>
        <v>1</v>
      </c>
      <c r="Q276" s="8" t="b">
        <f t="shared" si="7"/>
        <v>1</v>
      </c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x14ac:dyDescent="0.25">
      <c r="A277" s="8" t="s">
        <v>131</v>
      </c>
      <c r="B277" s="8">
        <v>2501529265</v>
      </c>
      <c r="C277" s="8" t="s">
        <v>408</v>
      </c>
      <c r="D277" s="8">
        <v>44140</v>
      </c>
      <c r="E277" s="8">
        <v>91200</v>
      </c>
      <c r="F277" s="8" t="s">
        <v>409</v>
      </c>
      <c r="G277" s="8" t="s">
        <v>465</v>
      </c>
      <c r="H277" s="8" t="s">
        <v>953</v>
      </c>
      <c r="I277" s="12">
        <v>44140</v>
      </c>
      <c r="J277" s="12">
        <v>25015</v>
      </c>
      <c r="K277" s="12">
        <v>29265</v>
      </c>
      <c r="L277" s="12" t="s">
        <v>1250</v>
      </c>
      <c r="M277" s="12" t="s">
        <v>1255</v>
      </c>
      <c r="N277" s="12" t="s">
        <v>1643</v>
      </c>
      <c r="O277" s="9" t="s">
        <v>953</v>
      </c>
      <c r="P277" s="8" t="b">
        <f t="shared" si="6"/>
        <v>1</v>
      </c>
      <c r="Q277" s="8" t="b">
        <f t="shared" si="7"/>
        <v>1</v>
      </c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x14ac:dyDescent="0.25">
      <c r="A278" s="8" t="s">
        <v>131</v>
      </c>
      <c r="B278" s="8">
        <v>2501330665</v>
      </c>
      <c r="C278" s="8" t="s">
        <v>408</v>
      </c>
      <c r="D278" s="8">
        <v>44140</v>
      </c>
      <c r="E278" s="8">
        <v>91200</v>
      </c>
      <c r="F278" s="8" t="s">
        <v>409</v>
      </c>
      <c r="G278" s="8" t="s">
        <v>425</v>
      </c>
      <c r="H278" s="8" t="s">
        <v>936</v>
      </c>
      <c r="I278" s="12">
        <v>44140</v>
      </c>
      <c r="J278" s="12">
        <v>25013</v>
      </c>
      <c r="K278" s="12">
        <v>30665</v>
      </c>
      <c r="L278" s="12" t="s">
        <v>1272</v>
      </c>
      <c r="M278" s="12" t="s">
        <v>1292</v>
      </c>
      <c r="N278" s="12" t="s">
        <v>1643</v>
      </c>
      <c r="O278" s="9" t="s">
        <v>936</v>
      </c>
      <c r="P278" s="8" t="b">
        <f t="shared" ref="P278:P341" si="8">O278=H278</f>
        <v>1</v>
      </c>
      <c r="Q278" s="8" t="b">
        <f t="shared" ref="Q278:Q341" si="9">I278=D278</f>
        <v>1</v>
      </c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x14ac:dyDescent="0.25">
      <c r="A279" s="8" t="s">
        <v>131</v>
      </c>
      <c r="B279" s="8">
        <v>2501330840</v>
      </c>
      <c r="C279" s="8" t="s">
        <v>408</v>
      </c>
      <c r="D279" s="8">
        <v>44140</v>
      </c>
      <c r="E279" s="8">
        <v>91200</v>
      </c>
      <c r="F279" s="8" t="s">
        <v>409</v>
      </c>
      <c r="G279" s="8" t="s">
        <v>427</v>
      </c>
      <c r="H279" s="8" t="s">
        <v>1129</v>
      </c>
      <c r="I279" s="12">
        <v>44140</v>
      </c>
      <c r="J279" s="12">
        <v>25013</v>
      </c>
      <c r="K279" s="12">
        <v>30840</v>
      </c>
      <c r="L279" s="12" t="s">
        <v>1272</v>
      </c>
      <c r="M279" s="12" t="s">
        <v>1278</v>
      </c>
      <c r="N279" s="12" t="s">
        <v>1643</v>
      </c>
      <c r="O279" s="9" t="s">
        <v>1129</v>
      </c>
      <c r="P279" s="8" t="b">
        <f t="shared" si="8"/>
        <v>1</v>
      </c>
      <c r="Q279" s="8" t="b">
        <f t="shared" si="9"/>
        <v>1</v>
      </c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x14ac:dyDescent="0.25">
      <c r="A280" s="8" t="s">
        <v>131</v>
      </c>
      <c r="B280" s="8">
        <v>2501531785</v>
      </c>
      <c r="C280" s="8" t="s">
        <v>408</v>
      </c>
      <c r="D280" s="8">
        <v>44140</v>
      </c>
      <c r="E280" s="8">
        <v>91200</v>
      </c>
      <c r="F280" s="8" t="s">
        <v>409</v>
      </c>
      <c r="G280" s="8" t="s">
        <v>467</v>
      </c>
      <c r="H280" s="8" t="s">
        <v>954</v>
      </c>
      <c r="I280" s="12">
        <v>44140</v>
      </c>
      <c r="J280" s="12">
        <v>25015</v>
      </c>
      <c r="K280" s="12">
        <v>31785</v>
      </c>
      <c r="L280" s="12" t="s">
        <v>1250</v>
      </c>
      <c r="M280" s="12" t="s">
        <v>1256</v>
      </c>
      <c r="N280" s="12" t="s">
        <v>1643</v>
      </c>
      <c r="O280" s="9" t="s">
        <v>954</v>
      </c>
      <c r="P280" s="8" t="b">
        <f t="shared" si="8"/>
        <v>1</v>
      </c>
      <c r="Q280" s="8" t="b">
        <f t="shared" si="9"/>
        <v>1</v>
      </c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x14ac:dyDescent="0.25">
      <c r="A281" s="8" t="s">
        <v>131</v>
      </c>
      <c r="B281" s="8">
        <v>2501336300</v>
      </c>
      <c r="C281" s="8" t="s">
        <v>408</v>
      </c>
      <c r="D281" s="8">
        <v>44140</v>
      </c>
      <c r="E281" s="8">
        <v>91200</v>
      </c>
      <c r="F281" s="8" t="s">
        <v>409</v>
      </c>
      <c r="G281" s="8" t="s">
        <v>429</v>
      </c>
      <c r="H281" s="8" t="s">
        <v>937</v>
      </c>
      <c r="I281" s="12">
        <v>44140</v>
      </c>
      <c r="J281" s="12">
        <v>25013</v>
      </c>
      <c r="K281" s="12">
        <v>36300</v>
      </c>
      <c r="L281" s="12" t="s">
        <v>1272</v>
      </c>
      <c r="M281" s="12" t="s">
        <v>1293</v>
      </c>
      <c r="N281" s="12" t="s">
        <v>1643</v>
      </c>
      <c r="O281" s="9" t="s">
        <v>937</v>
      </c>
      <c r="P281" s="8" t="b">
        <f t="shared" si="8"/>
        <v>1</v>
      </c>
      <c r="Q281" s="8" t="b">
        <f t="shared" si="9"/>
        <v>1</v>
      </c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x14ac:dyDescent="0.25">
      <c r="A282" s="8" t="s">
        <v>131</v>
      </c>
      <c r="B282" s="8">
        <v>2501337175</v>
      </c>
      <c r="C282" s="8" t="s">
        <v>408</v>
      </c>
      <c r="D282" s="8">
        <v>44140</v>
      </c>
      <c r="E282" s="8">
        <v>91200</v>
      </c>
      <c r="F282" s="8" t="s">
        <v>409</v>
      </c>
      <c r="G282" s="8" t="s">
        <v>99</v>
      </c>
      <c r="H282" s="8" t="s">
        <v>938</v>
      </c>
      <c r="I282" s="12">
        <v>44140</v>
      </c>
      <c r="J282" s="12">
        <v>25013</v>
      </c>
      <c r="K282" s="12">
        <v>37175</v>
      </c>
      <c r="L282" s="12" t="s">
        <v>1272</v>
      </c>
      <c r="M282" s="12" t="s">
        <v>1294</v>
      </c>
      <c r="N282" s="12" t="s">
        <v>1643</v>
      </c>
      <c r="O282" s="9" t="s">
        <v>938</v>
      </c>
      <c r="P282" s="8" t="b">
        <f t="shared" si="8"/>
        <v>1</v>
      </c>
      <c r="Q282" s="8" t="b">
        <f t="shared" si="9"/>
        <v>1</v>
      </c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x14ac:dyDescent="0.25">
      <c r="A283" s="8" t="s">
        <v>131</v>
      </c>
      <c r="B283" s="8">
        <v>2501540990</v>
      </c>
      <c r="C283" s="8" t="s">
        <v>408</v>
      </c>
      <c r="D283" s="8">
        <v>44140</v>
      </c>
      <c r="E283" s="8">
        <v>91200</v>
      </c>
      <c r="F283" s="8" t="s">
        <v>409</v>
      </c>
      <c r="G283" s="8" t="s">
        <v>74</v>
      </c>
      <c r="H283" s="8" t="s">
        <v>955</v>
      </c>
      <c r="I283" s="12">
        <v>44140</v>
      </c>
      <c r="J283" s="12">
        <v>25015</v>
      </c>
      <c r="K283" s="12">
        <v>40990</v>
      </c>
      <c r="L283" s="12" t="s">
        <v>1250</v>
      </c>
      <c r="M283" s="12" t="s">
        <v>1257</v>
      </c>
      <c r="N283" s="12" t="s">
        <v>1643</v>
      </c>
      <c r="O283" s="9" t="s">
        <v>955</v>
      </c>
      <c r="P283" s="8" t="b">
        <f t="shared" si="8"/>
        <v>1</v>
      </c>
      <c r="Q283" s="8" t="b">
        <f t="shared" si="9"/>
        <v>1</v>
      </c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x14ac:dyDescent="0.25">
      <c r="A284" s="8" t="s">
        <v>131</v>
      </c>
      <c r="B284" s="8">
        <v>2501342145</v>
      </c>
      <c r="C284" s="8" t="s">
        <v>408</v>
      </c>
      <c r="D284" s="8">
        <v>44140</v>
      </c>
      <c r="E284" s="8">
        <v>91200</v>
      </c>
      <c r="F284" s="8" t="s">
        <v>409</v>
      </c>
      <c r="G284" s="8" t="s">
        <v>119</v>
      </c>
      <c r="H284" s="8" t="s">
        <v>939</v>
      </c>
      <c r="I284" s="12">
        <v>44140</v>
      </c>
      <c r="J284" s="12">
        <v>25013</v>
      </c>
      <c r="K284" s="12">
        <v>42145</v>
      </c>
      <c r="L284" s="12" t="s">
        <v>1272</v>
      </c>
      <c r="M284" s="12" t="s">
        <v>1295</v>
      </c>
      <c r="N284" s="12" t="s">
        <v>1643</v>
      </c>
      <c r="O284" s="9" t="s">
        <v>939</v>
      </c>
      <c r="P284" s="8" t="b">
        <f t="shared" si="8"/>
        <v>1</v>
      </c>
      <c r="Q284" s="8" t="b">
        <f t="shared" si="9"/>
        <v>1</v>
      </c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x14ac:dyDescent="0.25">
      <c r="A285" s="8" t="s">
        <v>131</v>
      </c>
      <c r="B285" s="8">
        <v>2501342530</v>
      </c>
      <c r="C285" s="8" t="s">
        <v>408</v>
      </c>
      <c r="D285" s="8">
        <v>44140</v>
      </c>
      <c r="E285" s="8">
        <v>91200</v>
      </c>
      <c r="F285" s="8" t="s">
        <v>409</v>
      </c>
      <c r="G285" s="8" t="s">
        <v>433</v>
      </c>
      <c r="H285" s="8" t="s">
        <v>940</v>
      </c>
      <c r="I285" s="12">
        <v>44140</v>
      </c>
      <c r="J285" s="12">
        <v>25013</v>
      </c>
      <c r="K285" s="12">
        <v>42530</v>
      </c>
      <c r="L285" s="12" t="s">
        <v>1272</v>
      </c>
      <c r="M285" s="12" t="s">
        <v>1279</v>
      </c>
      <c r="N285" s="12" t="s">
        <v>1643</v>
      </c>
      <c r="O285" s="9" t="s">
        <v>940</v>
      </c>
      <c r="P285" s="8" t="b">
        <f t="shared" si="8"/>
        <v>1</v>
      </c>
      <c r="Q285" s="8" t="b">
        <f t="shared" si="9"/>
        <v>1</v>
      </c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x14ac:dyDescent="0.25">
      <c r="A286" s="8" t="s">
        <v>131</v>
      </c>
      <c r="B286" s="8">
        <v>2501546330</v>
      </c>
      <c r="C286" s="8" t="s">
        <v>408</v>
      </c>
      <c r="D286" s="8">
        <v>44140</v>
      </c>
      <c r="E286" s="8">
        <v>91200</v>
      </c>
      <c r="F286" s="8" t="s">
        <v>409</v>
      </c>
      <c r="G286" s="8" t="s">
        <v>470</v>
      </c>
      <c r="H286" s="8" t="s">
        <v>1135</v>
      </c>
      <c r="I286" s="12">
        <v>44140</v>
      </c>
      <c r="J286" s="12">
        <v>25015</v>
      </c>
      <c r="K286" s="12">
        <v>46330</v>
      </c>
      <c r="L286" s="12" t="s">
        <v>1250</v>
      </c>
      <c r="M286" s="12" t="s">
        <v>1270</v>
      </c>
      <c r="N286" s="12" t="s">
        <v>1643</v>
      </c>
      <c r="O286" s="9" t="s">
        <v>1135</v>
      </c>
      <c r="P286" s="8" t="b">
        <f t="shared" si="8"/>
        <v>1</v>
      </c>
      <c r="Q286" s="8" t="b">
        <f t="shared" si="9"/>
        <v>1</v>
      </c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x14ac:dyDescent="0.25">
      <c r="A287" s="8" t="s">
        <v>131</v>
      </c>
      <c r="B287" s="8">
        <v>2501352144</v>
      </c>
      <c r="C287" s="8" t="s">
        <v>408</v>
      </c>
      <c r="D287" s="8">
        <v>44140</v>
      </c>
      <c r="E287" s="8">
        <v>91200</v>
      </c>
      <c r="F287" s="8" t="s">
        <v>409</v>
      </c>
      <c r="G287" s="8" t="s">
        <v>435</v>
      </c>
      <c r="H287" s="8" t="s">
        <v>1130</v>
      </c>
      <c r="I287" s="12">
        <v>44140</v>
      </c>
      <c r="J287" s="12">
        <v>25013</v>
      </c>
      <c r="K287" s="12">
        <v>52144</v>
      </c>
      <c r="L287" s="12" t="s">
        <v>1272</v>
      </c>
      <c r="M287" s="12" t="s">
        <v>1296</v>
      </c>
      <c r="N287" s="12" t="s">
        <v>1643</v>
      </c>
      <c r="O287" s="9" t="s">
        <v>1130</v>
      </c>
      <c r="P287" s="8" t="b">
        <f t="shared" si="8"/>
        <v>1</v>
      </c>
      <c r="Q287" s="8" t="b">
        <f t="shared" si="9"/>
        <v>1</v>
      </c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x14ac:dyDescent="0.25">
      <c r="A288" s="8" t="s">
        <v>131</v>
      </c>
      <c r="B288" s="8">
        <v>2501552560</v>
      </c>
      <c r="C288" s="8" t="s">
        <v>408</v>
      </c>
      <c r="D288" s="8">
        <v>44140</v>
      </c>
      <c r="E288" s="8">
        <v>91200</v>
      </c>
      <c r="F288" s="8" t="s">
        <v>409</v>
      </c>
      <c r="G288" s="8" t="s">
        <v>472</v>
      </c>
      <c r="H288" s="8" t="s">
        <v>956</v>
      </c>
      <c r="I288" s="12">
        <v>44140</v>
      </c>
      <c r="J288" s="12">
        <v>25015</v>
      </c>
      <c r="K288" s="12">
        <v>52560</v>
      </c>
      <c r="L288" s="12" t="s">
        <v>1250</v>
      </c>
      <c r="M288" s="12" t="s">
        <v>1258</v>
      </c>
      <c r="N288" s="12" t="s">
        <v>1643</v>
      </c>
      <c r="O288" s="9" t="s">
        <v>956</v>
      </c>
      <c r="P288" s="8" t="b">
        <f t="shared" si="8"/>
        <v>1</v>
      </c>
      <c r="Q288" s="8" t="b">
        <f t="shared" si="9"/>
        <v>1</v>
      </c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x14ac:dyDescent="0.25">
      <c r="A289" s="8" t="s">
        <v>131</v>
      </c>
      <c r="B289" s="8">
        <v>2501554030</v>
      </c>
      <c r="C289" s="8" t="s">
        <v>408</v>
      </c>
      <c r="D289" s="8">
        <v>44140</v>
      </c>
      <c r="E289" s="8">
        <v>91200</v>
      </c>
      <c r="F289" s="8" t="s">
        <v>409</v>
      </c>
      <c r="G289" s="8" t="s">
        <v>84</v>
      </c>
      <c r="H289" s="8" t="s">
        <v>957</v>
      </c>
      <c r="I289" s="12">
        <v>44140</v>
      </c>
      <c r="J289" s="12">
        <v>25015</v>
      </c>
      <c r="K289" s="12">
        <v>54030</v>
      </c>
      <c r="L289" s="12" t="s">
        <v>1250</v>
      </c>
      <c r="M289" s="12" t="s">
        <v>1259</v>
      </c>
      <c r="N289" s="12" t="s">
        <v>1643</v>
      </c>
      <c r="O289" s="9" t="s">
        <v>957</v>
      </c>
      <c r="P289" s="8" t="b">
        <f t="shared" si="8"/>
        <v>1</v>
      </c>
      <c r="Q289" s="8" t="b">
        <f t="shared" si="9"/>
        <v>1</v>
      </c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x14ac:dyDescent="0.25">
      <c r="A290" s="8" t="s">
        <v>131</v>
      </c>
      <c r="B290" s="8">
        <v>2501358650</v>
      </c>
      <c r="C290" s="8" t="s">
        <v>408</v>
      </c>
      <c r="D290" s="8">
        <v>44140</v>
      </c>
      <c r="E290" s="8">
        <v>91200</v>
      </c>
      <c r="F290" s="8" t="s">
        <v>409</v>
      </c>
      <c r="G290" s="8" t="s">
        <v>437</v>
      </c>
      <c r="H290" s="8" t="s">
        <v>941</v>
      </c>
      <c r="I290" s="12">
        <v>44140</v>
      </c>
      <c r="J290" s="12">
        <v>25013</v>
      </c>
      <c r="K290" s="12">
        <v>58650</v>
      </c>
      <c r="L290" s="12" t="s">
        <v>1272</v>
      </c>
      <c r="M290" s="12" t="s">
        <v>1280</v>
      </c>
      <c r="N290" s="12" t="s">
        <v>1643</v>
      </c>
      <c r="O290" s="9" t="s">
        <v>941</v>
      </c>
      <c r="P290" s="8" t="b">
        <f t="shared" si="8"/>
        <v>1</v>
      </c>
      <c r="Q290" s="8" t="b">
        <f t="shared" si="9"/>
        <v>1</v>
      </c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x14ac:dyDescent="0.25">
      <c r="A291" s="8" t="s">
        <v>131</v>
      </c>
      <c r="B291" s="8">
        <v>2501564145</v>
      </c>
      <c r="C291" s="8" t="s">
        <v>408</v>
      </c>
      <c r="D291" s="8">
        <v>44140</v>
      </c>
      <c r="E291" s="8">
        <v>91200</v>
      </c>
      <c r="F291" s="8" t="s">
        <v>409</v>
      </c>
      <c r="G291" s="8" t="s">
        <v>477</v>
      </c>
      <c r="H291" s="8" t="s">
        <v>1653</v>
      </c>
      <c r="I291" s="12">
        <v>44140</v>
      </c>
      <c r="J291" s="12">
        <v>25015</v>
      </c>
      <c r="K291" s="12">
        <v>64145</v>
      </c>
      <c r="L291" s="12" t="s">
        <v>1250</v>
      </c>
      <c r="M291" s="12" t="s">
        <v>1271</v>
      </c>
      <c r="N291" s="12" t="s">
        <v>1643</v>
      </c>
      <c r="O291" s="9" t="s">
        <v>1653</v>
      </c>
      <c r="P291" s="8" t="b">
        <f t="shared" si="8"/>
        <v>1</v>
      </c>
      <c r="Q291" s="8" t="b">
        <f t="shared" si="9"/>
        <v>1</v>
      </c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x14ac:dyDescent="0.25">
      <c r="A292" s="8" t="s">
        <v>131</v>
      </c>
      <c r="B292" s="8">
        <v>2501562745</v>
      </c>
      <c r="C292" s="8" t="s">
        <v>408</v>
      </c>
      <c r="D292" s="8">
        <v>44140</v>
      </c>
      <c r="E292" s="8">
        <v>91200</v>
      </c>
      <c r="F292" s="8" t="s">
        <v>409</v>
      </c>
      <c r="G292" s="8" t="s">
        <v>475</v>
      </c>
      <c r="H292" s="8" t="s">
        <v>958</v>
      </c>
      <c r="I292" s="12">
        <v>44140</v>
      </c>
      <c r="J292" s="12">
        <v>25015</v>
      </c>
      <c r="K292" s="12">
        <v>62745</v>
      </c>
      <c r="L292" s="12" t="s">
        <v>1250</v>
      </c>
      <c r="M292" s="12" t="s">
        <v>1260</v>
      </c>
      <c r="N292" s="12" t="s">
        <v>1643</v>
      </c>
      <c r="O292" s="9" t="s">
        <v>958</v>
      </c>
      <c r="P292" s="8" t="b">
        <f t="shared" si="8"/>
        <v>1</v>
      </c>
      <c r="Q292" s="8" t="b">
        <f t="shared" si="9"/>
        <v>1</v>
      </c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x14ac:dyDescent="0.25">
      <c r="A293" s="8" t="s">
        <v>131</v>
      </c>
      <c r="B293" s="8">
        <v>2501365825</v>
      </c>
      <c r="C293" s="8" t="s">
        <v>408</v>
      </c>
      <c r="D293" s="8">
        <v>44140</v>
      </c>
      <c r="E293" s="8">
        <v>91200</v>
      </c>
      <c r="F293" s="8" t="s">
        <v>409</v>
      </c>
      <c r="G293" s="8" t="s">
        <v>439</v>
      </c>
      <c r="H293" s="8" t="s">
        <v>942</v>
      </c>
      <c r="I293" s="12">
        <v>44140</v>
      </c>
      <c r="J293" s="12">
        <v>25013</v>
      </c>
      <c r="K293" s="12">
        <v>65825</v>
      </c>
      <c r="L293" s="12" t="s">
        <v>1272</v>
      </c>
      <c r="M293" s="12" t="s">
        <v>1281</v>
      </c>
      <c r="N293" s="12" t="s">
        <v>1643</v>
      </c>
      <c r="O293" s="9" t="s">
        <v>942</v>
      </c>
      <c r="P293" s="8" t="b">
        <f t="shared" si="8"/>
        <v>1</v>
      </c>
      <c r="Q293" s="8" t="b">
        <f t="shared" si="9"/>
        <v>1</v>
      </c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x14ac:dyDescent="0.25">
      <c r="A294" s="8" t="s">
        <v>131</v>
      </c>
      <c r="B294" s="8">
        <v>2501367000</v>
      </c>
      <c r="C294" s="8" t="s">
        <v>408</v>
      </c>
      <c r="D294" s="8">
        <v>44140</v>
      </c>
      <c r="E294" s="8">
        <v>91200</v>
      </c>
      <c r="F294" s="8" t="s">
        <v>409</v>
      </c>
      <c r="G294" s="8" t="s">
        <v>441</v>
      </c>
      <c r="H294" s="8" t="s">
        <v>1131</v>
      </c>
      <c r="I294" s="12">
        <v>44140</v>
      </c>
      <c r="J294" s="12">
        <v>25013</v>
      </c>
      <c r="K294" s="12">
        <v>67000</v>
      </c>
      <c r="L294" s="12" t="s">
        <v>1272</v>
      </c>
      <c r="M294" s="12" t="s">
        <v>1285</v>
      </c>
      <c r="N294" s="12" t="s">
        <v>1643</v>
      </c>
      <c r="O294" s="9" t="s">
        <v>1131</v>
      </c>
      <c r="P294" s="8" t="b">
        <f t="shared" si="8"/>
        <v>1</v>
      </c>
      <c r="Q294" s="8" t="b">
        <f t="shared" si="9"/>
        <v>1</v>
      </c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x14ac:dyDescent="0.25">
      <c r="A295" s="8" t="s">
        <v>131</v>
      </c>
      <c r="B295" s="8">
        <v>2501370045</v>
      </c>
      <c r="C295" s="8" t="s">
        <v>408</v>
      </c>
      <c r="D295" s="8">
        <v>44140</v>
      </c>
      <c r="E295" s="8">
        <v>91200</v>
      </c>
      <c r="F295" s="8" t="s">
        <v>409</v>
      </c>
      <c r="G295" s="8" t="s">
        <v>83</v>
      </c>
      <c r="H295" s="8" t="s">
        <v>943</v>
      </c>
      <c r="I295" s="12">
        <v>44140</v>
      </c>
      <c r="J295" s="12">
        <v>25013</v>
      </c>
      <c r="K295" s="12">
        <v>70045</v>
      </c>
      <c r="L295" s="12" t="s">
        <v>1272</v>
      </c>
      <c r="M295" s="12" t="s">
        <v>1282</v>
      </c>
      <c r="N295" s="12" t="s">
        <v>1643</v>
      </c>
      <c r="O295" s="9" t="s">
        <v>943</v>
      </c>
      <c r="P295" s="8" t="b">
        <f t="shared" si="8"/>
        <v>1</v>
      </c>
      <c r="Q295" s="8" t="b">
        <f t="shared" si="9"/>
        <v>1</v>
      </c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x14ac:dyDescent="0.25">
      <c r="A296" s="8" t="s">
        <v>131</v>
      </c>
      <c r="B296" s="8">
        <v>2501372390</v>
      </c>
      <c r="C296" s="8" t="s">
        <v>408</v>
      </c>
      <c r="D296" s="8">
        <v>44140</v>
      </c>
      <c r="E296" s="8">
        <v>91200</v>
      </c>
      <c r="F296" s="8" t="s">
        <v>409</v>
      </c>
      <c r="G296" s="8" t="s">
        <v>96</v>
      </c>
      <c r="H296" s="8" t="s">
        <v>944</v>
      </c>
      <c r="I296" s="12">
        <v>44140</v>
      </c>
      <c r="J296" s="12">
        <v>25013</v>
      </c>
      <c r="K296" s="12">
        <v>72390</v>
      </c>
      <c r="L296" s="12" t="s">
        <v>1272</v>
      </c>
      <c r="M296" s="12" t="s">
        <v>1297</v>
      </c>
      <c r="N296" s="12" t="s">
        <v>1643</v>
      </c>
      <c r="O296" s="9" t="s">
        <v>944</v>
      </c>
      <c r="P296" s="8" t="b">
        <f t="shared" si="8"/>
        <v>1</v>
      </c>
      <c r="Q296" s="8" t="b">
        <f t="shared" si="9"/>
        <v>1</v>
      </c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x14ac:dyDescent="0.25">
      <c r="A297" s="8" t="s">
        <v>131</v>
      </c>
      <c r="B297" s="8">
        <v>2501572880</v>
      </c>
      <c r="C297" s="8" t="s">
        <v>408</v>
      </c>
      <c r="D297" s="8">
        <v>44140</v>
      </c>
      <c r="E297" s="8">
        <v>91200</v>
      </c>
      <c r="F297" s="8" t="s">
        <v>409</v>
      </c>
      <c r="G297" s="8" t="s">
        <v>479</v>
      </c>
      <c r="H297" s="8" t="s">
        <v>960</v>
      </c>
      <c r="I297" s="12">
        <v>44140</v>
      </c>
      <c r="J297" s="12">
        <v>25015</v>
      </c>
      <c r="K297" s="12">
        <v>72880</v>
      </c>
      <c r="L297" s="12" t="s">
        <v>1250</v>
      </c>
      <c r="M297" s="12" t="s">
        <v>1261</v>
      </c>
      <c r="N297" s="12" t="s">
        <v>1643</v>
      </c>
      <c r="O297" s="9" t="s">
        <v>960</v>
      </c>
      <c r="P297" s="8" t="b">
        <f t="shared" si="8"/>
        <v>1</v>
      </c>
      <c r="Q297" s="8" t="b">
        <f t="shared" si="9"/>
        <v>1</v>
      </c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x14ac:dyDescent="0.25">
      <c r="A298" s="8" t="s">
        <v>131</v>
      </c>
      <c r="B298" s="8">
        <v>2501377890</v>
      </c>
      <c r="C298" s="8" t="s">
        <v>408</v>
      </c>
      <c r="D298" s="8">
        <v>44140</v>
      </c>
      <c r="E298" s="8">
        <v>91200</v>
      </c>
      <c r="F298" s="8" t="s">
        <v>409</v>
      </c>
      <c r="G298" s="8" t="s">
        <v>447</v>
      </c>
      <c r="H298" s="8" t="s">
        <v>1648</v>
      </c>
      <c r="I298" s="12">
        <v>44140</v>
      </c>
      <c r="J298" s="12">
        <v>25013</v>
      </c>
      <c r="K298" s="12">
        <v>77890</v>
      </c>
      <c r="L298" s="12" t="s">
        <v>1272</v>
      </c>
      <c r="M298" s="12" t="s">
        <v>1284</v>
      </c>
      <c r="N298" s="12" t="s">
        <v>1643</v>
      </c>
      <c r="O298" s="9" t="s">
        <v>1648</v>
      </c>
      <c r="P298" s="8" t="b">
        <f t="shared" si="8"/>
        <v>1</v>
      </c>
      <c r="Q298" s="8" t="b">
        <f t="shared" si="9"/>
        <v>1</v>
      </c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x14ac:dyDescent="0.25">
      <c r="A299" s="8" t="s">
        <v>131</v>
      </c>
      <c r="B299" s="8">
        <v>2501376030</v>
      </c>
      <c r="C299" s="8" t="s">
        <v>408</v>
      </c>
      <c r="D299" s="8">
        <v>44140</v>
      </c>
      <c r="E299" s="8">
        <v>91200</v>
      </c>
      <c r="F299" s="8" t="s">
        <v>409</v>
      </c>
      <c r="G299" s="8" t="s">
        <v>445</v>
      </c>
      <c r="H299" s="8" t="s">
        <v>1132</v>
      </c>
      <c r="I299" s="12">
        <v>44140</v>
      </c>
      <c r="J299" s="12">
        <v>25013</v>
      </c>
      <c r="K299" s="12">
        <v>76030</v>
      </c>
      <c r="L299" s="12" t="s">
        <v>1272</v>
      </c>
      <c r="M299" s="12" t="s">
        <v>1283</v>
      </c>
      <c r="N299" s="12" t="s">
        <v>1643</v>
      </c>
      <c r="O299" s="9" t="s">
        <v>1132</v>
      </c>
      <c r="P299" s="8" t="b">
        <f t="shared" si="8"/>
        <v>1</v>
      </c>
      <c r="Q299" s="8" t="b">
        <f t="shared" si="9"/>
        <v>1</v>
      </c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x14ac:dyDescent="0.25">
      <c r="A300" s="8" t="s">
        <v>131</v>
      </c>
      <c r="B300" s="8">
        <v>2501576380</v>
      </c>
      <c r="C300" s="8" t="s">
        <v>408</v>
      </c>
      <c r="D300" s="8">
        <v>44140</v>
      </c>
      <c r="E300" s="8">
        <v>91200</v>
      </c>
      <c r="F300" s="8" t="s">
        <v>409</v>
      </c>
      <c r="G300" s="8" t="s">
        <v>481</v>
      </c>
      <c r="H300" s="8" t="s">
        <v>961</v>
      </c>
      <c r="I300" s="12">
        <v>44140</v>
      </c>
      <c r="J300" s="12">
        <v>25015</v>
      </c>
      <c r="K300" s="12">
        <v>76380</v>
      </c>
      <c r="L300" s="12" t="s">
        <v>1250</v>
      </c>
      <c r="M300" s="12" t="s">
        <v>1262</v>
      </c>
      <c r="N300" s="12" t="s">
        <v>1643</v>
      </c>
      <c r="O300" s="9" t="s">
        <v>961</v>
      </c>
      <c r="P300" s="8" t="b">
        <f t="shared" si="8"/>
        <v>1</v>
      </c>
      <c r="Q300" s="8" t="b">
        <f t="shared" si="9"/>
        <v>1</v>
      </c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x14ac:dyDescent="0.25">
      <c r="A301" s="8" t="s">
        <v>131</v>
      </c>
      <c r="B301" s="8">
        <v>2501379740</v>
      </c>
      <c r="C301" s="8" t="s">
        <v>408</v>
      </c>
      <c r="D301" s="8">
        <v>44140</v>
      </c>
      <c r="E301" s="8">
        <v>91200</v>
      </c>
      <c r="F301" s="8" t="s">
        <v>409</v>
      </c>
      <c r="G301" s="8" t="s">
        <v>449</v>
      </c>
      <c r="H301" s="8" t="s">
        <v>945</v>
      </c>
      <c r="I301" s="12">
        <v>44140</v>
      </c>
      <c r="J301" s="12">
        <v>25013</v>
      </c>
      <c r="K301" s="12">
        <v>79740</v>
      </c>
      <c r="L301" s="12" t="s">
        <v>1272</v>
      </c>
      <c r="M301" s="12" t="s">
        <v>1298</v>
      </c>
      <c r="N301" s="12" t="s">
        <v>1643</v>
      </c>
      <c r="O301" s="9" t="s">
        <v>945</v>
      </c>
      <c r="P301" s="8" t="b">
        <f t="shared" si="8"/>
        <v>1</v>
      </c>
      <c r="Q301" s="8" t="b">
        <f t="shared" si="9"/>
        <v>1</v>
      </c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x14ac:dyDescent="0.25">
      <c r="A302" s="8" t="s">
        <v>131</v>
      </c>
      <c r="B302" s="8">
        <v>2501579915</v>
      </c>
      <c r="C302" s="8" t="s">
        <v>408</v>
      </c>
      <c r="D302" s="8">
        <v>44140</v>
      </c>
      <c r="E302" s="8">
        <v>91200</v>
      </c>
      <c r="F302" s="8" t="s">
        <v>409</v>
      </c>
      <c r="G302" s="8" t="s">
        <v>483</v>
      </c>
      <c r="H302" s="8" t="s">
        <v>962</v>
      </c>
      <c r="I302" s="12">
        <v>44140</v>
      </c>
      <c r="J302" s="12">
        <v>25015</v>
      </c>
      <c r="K302" s="12">
        <v>79915</v>
      </c>
      <c r="L302" s="12" t="s">
        <v>1250</v>
      </c>
      <c r="M302" s="12" t="s">
        <v>1263</v>
      </c>
      <c r="N302" s="12" t="s">
        <v>1643</v>
      </c>
      <c r="O302" s="9" t="s">
        <v>962</v>
      </c>
      <c r="P302" s="8" t="b">
        <f t="shared" si="8"/>
        <v>1</v>
      </c>
      <c r="Q302" s="8" t="b">
        <f t="shared" si="9"/>
        <v>1</v>
      </c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x14ac:dyDescent="0.25">
      <c r="A303" s="8" t="s">
        <v>131</v>
      </c>
      <c r="B303" s="8">
        <v>2501582175</v>
      </c>
      <c r="C303" s="8" t="s">
        <v>408</v>
      </c>
      <c r="D303" s="8">
        <v>44140</v>
      </c>
      <c r="E303" s="8">
        <v>91200</v>
      </c>
      <c r="F303" s="8" t="s">
        <v>409</v>
      </c>
      <c r="G303" s="8" t="s">
        <v>485</v>
      </c>
      <c r="H303" s="8" t="s">
        <v>963</v>
      </c>
      <c r="I303" s="12">
        <v>44140</v>
      </c>
      <c r="J303" s="12">
        <v>25015</v>
      </c>
      <c r="K303" s="12">
        <v>82175</v>
      </c>
      <c r="L303" s="12" t="s">
        <v>1250</v>
      </c>
      <c r="M303" s="12" t="s">
        <v>1264</v>
      </c>
      <c r="N303" s="12" t="s">
        <v>1643</v>
      </c>
      <c r="O303" s="9" t="s">
        <v>963</v>
      </c>
      <c r="P303" s="8" t="b">
        <f t="shared" si="8"/>
        <v>1</v>
      </c>
      <c r="Q303" s="8" t="b">
        <f t="shared" si="9"/>
        <v>1</v>
      </c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x14ac:dyDescent="0.25">
      <c r="A304" s="8" t="s">
        <v>131</v>
      </c>
      <c r="B304" s="8">
        <v>2500701585</v>
      </c>
      <c r="C304" s="8" t="s">
        <v>273</v>
      </c>
      <c r="D304" s="8">
        <v>25007</v>
      </c>
      <c r="E304" s="8">
        <v>107400</v>
      </c>
      <c r="F304" s="8" t="s">
        <v>274</v>
      </c>
      <c r="G304" s="8" t="s">
        <v>275</v>
      </c>
      <c r="H304" s="8" t="s">
        <v>874</v>
      </c>
      <c r="I304" s="12">
        <v>47240</v>
      </c>
      <c r="J304" s="12">
        <v>25007</v>
      </c>
      <c r="K304" s="12">
        <v>1585</v>
      </c>
      <c r="L304" s="12" t="s">
        <v>1597</v>
      </c>
      <c r="M304" s="12" t="s">
        <v>1598</v>
      </c>
      <c r="N304" s="12" t="s">
        <v>1644</v>
      </c>
      <c r="O304" s="9" t="s">
        <v>874</v>
      </c>
      <c r="P304" s="8" t="b">
        <f t="shared" si="8"/>
        <v>1</v>
      </c>
      <c r="Q304" s="8" t="b">
        <f>I304=D304</f>
        <v>0</v>
      </c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x14ac:dyDescent="0.25">
      <c r="A305" s="8" t="s">
        <v>131</v>
      </c>
      <c r="B305" s="8">
        <v>2500713800</v>
      </c>
      <c r="C305" s="8" t="s">
        <v>273</v>
      </c>
      <c r="D305" s="8">
        <v>25007</v>
      </c>
      <c r="E305" s="8">
        <v>107400</v>
      </c>
      <c r="F305" s="8" t="s">
        <v>274</v>
      </c>
      <c r="G305" s="8" t="s">
        <v>278</v>
      </c>
      <c r="H305" s="8" t="s">
        <v>875</v>
      </c>
      <c r="I305" s="12">
        <v>47240</v>
      </c>
      <c r="J305" s="12">
        <v>25007</v>
      </c>
      <c r="K305" s="12">
        <v>13800</v>
      </c>
      <c r="L305" s="12" t="s">
        <v>1597</v>
      </c>
      <c r="M305" s="12" t="s">
        <v>1599</v>
      </c>
      <c r="N305" s="12" t="s">
        <v>1644</v>
      </c>
      <c r="O305" s="9" t="s">
        <v>875</v>
      </c>
      <c r="P305" s="8" t="b">
        <f t="shared" si="8"/>
        <v>1</v>
      </c>
      <c r="Q305" s="8" t="b">
        <f t="shared" si="9"/>
        <v>0</v>
      </c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x14ac:dyDescent="0.25">
      <c r="A306" s="8" t="s">
        <v>131</v>
      </c>
      <c r="B306" s="8">
        <v>2500721150</v>
      </c>
      <c r="C306" s="8" t="s">
        <v>273</v>
      </c>
      <c r="D306" s="8">
        <v>25007</v>
      </c>
      <c r="E306" s="8">
        <v>107400</v>
      </c>
      <c r="F306" s="8" t="s">
        <v>274</v>
      </c>
      <c r="G306" s="8" t="s">
        <v>280</v>
      </c>
      <c r="H306" s="8" t="s">
        <v>876</v>
      </c>
      <c r="I306" s="12">
        <v>47240</v>
      </c>
      <c r="J306" s="12">
        <v>25007</v>
      </c>
      <c r="K306" s="12">
        <v>21150</v>
      </c>
      <c r="L306" s="12" t="s">
        <v>1597</v>
      </c>
      <c r="M306" s="12" t="s">
        <v>1600</v>
      </c>
      <c r="N306" s="12" t="s">
        <v>1644</v>
      </c>
      <c r="O306" s="9" t="s">
        <v>876</v>
      </c>
      <c r="P306" s="8" t="b">
        <f t="shared" si="8"/>
        <v>1</v>
      </c>
      <c r="Q306" s="8" t="b">
        <f t="shared" si="9"/>
        <v>0</v>
      </c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x14ac:dyDescent="0.25">
      <c r="A307" s="8" t="s">
        <v>131</v>
      </c>
      <c r="B307" s="8">
        <v>2500726325</v>
      </c>
      <c r="C307" s="8" t="s">
        <v>273</v>
      </c>
      <c r="D307" s="8">
        <v>25007</v>
      </c>
      <c r="E307" s="8">
        <v>107400</v>
      </c>
      <c r="F307" s="8" t="s">
        <v>274</v>
      </c>
      <c r="G307" s="8" t="s">
        <v>282</v>
      </c>
      <c r="H307" s="8" t="s">
        <v>877</v>
      </c>
      <c r="I307" s="12">
        <v>47240</v>
      </c>
      <c r="J307" s="12">
        <v>25007</v>
      </c>
      <c r="K307" s="12">
        <v>26325</v>
      </c>
      <c r="L307" s="12" t="s">
        <v>1597</v>
      </c>
      <c r="M307" s="12" t="s">
        <v>1601</v>
      </c>
      <c r="N307" s="12" t="s">
        <v>1644</v>
      </c>
      <c r="O307" s="9" t="s">
        <v>877</v>
      </c>
      <c r="P307" s="8" t="b">
        <f t="shared" si="8"/>
        <v>1</v>
      </c>
      <c r="Q307" s="8" t="b">
        <f t="shared" si="9"/>
        <v>0</v>
      </c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x14ac:dyDescent="0.25">
      <c r="A308" s="8" t="s">
        <v>131</v>
      </c>
      <c r="B308" s="8">
        <v>2500750390</v>
      </c>
      <c r="C308" s="8" t="s">
        <v>273</v>
      </c>
      <c r="D308" s="8">
        <v>25007</v>
      </c>
      <c r="E308" s="8">
        <v>107400</v>
      </c>
      <c r="F308" s="8" t="s">
        <v>274</v>
      </c>
      <c r="G308" s="8" t="s">
        <v>284</v>
      </c>
      <c r="H308" s="8" t="s">
        <v>1654</v>
      </c>
      <c r="I308" s="12">
        <v>47240</v>
      </c>
      <c r="J308" s="12">
        <v>25007</v>
      </c>
      <c r="K308" s="12">
        <v>50390</v>
      </c>
      <c r="L308" s="12" t="s">
        <v>1597</v>
      </c>
      <c r="M308" s="12" t="s">
        <v>1602</v>
      </c>
      <c r="N308" s="12" t="s">
        <v>1644</v>
      </c>
      <c r="O308" s="9" t="s">
        <v>1654</v>
      </c>
      <c r="P308" s="8" t="b">
        <f t="shared" si="8"/>
        <v>1</v>
      </c>
      <c r="Q308" s="8" t="b">
        <f t="shared" si="9"/>
        <v>0</v>
      </c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x14ac:dyDescent="0.25">
      <c r="A309" s="8" t="s">
        <v>131</v>
      </c>
      <c r="B309" s="8">
        <v>2500769940</v>
      </c>
      <c r="C309" s="8" t="s">
        <v>273</v>
      </c>
      <c r="D309" s="8">
        <v>25007</v>
      </c>
      <c r="E309" s="8">
        <v>107400</v>
      </c>
      <c r="F309" s="8" t="s">
        <v>274</v>
      </c>
      <c r="G309" s="8" t="s">
        <v>286</v>
      </c>
      <c r="H309" s="8" t="s">
        <v>879</v>
      </c>
      <c r="I309" s="12">
        <v>47240</v>
      </c>
      <c r="J309" s="12">
        <v>25007</v>
      </c>
      <c r="K309" s="12">
        <v>69940</v>
      </c>
      <c r="L309" s="12" t="s">
        <v>1597</v>
      </c>
      <c r="M309" s="12" t="s">
        <v>1603</v>
      </c>
      <c r="N309" s="12" t="s">
        <v>1644</v>
      </c>
      <c r="O309" s="9" t="s">
        <v>879</v>
      </c>
      <c r="P309" s="8" t="b">
        <f t="shared" si="8"/>
        <v>1</v>
      </c>
      <c r="Q309" s="8" t="b">
        <f t="shared" si="9"/>
        <v>0</v>
      </c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x14ac:dyDescent="0.25">
      <c r="A310" s="8" t="s">
        <v>131</v>
      </c>
      <c r="B310" s="8">
        <v>2500778235</v>
      </c>
      <c r="C310" s="8" t="s">
        <v>273</v>
      </c>
      <c r="D310" s="8">
        <v>25007</v>
      </c>
      <c r="E310" s="8">
        <v>107400</v>
      </c>
      <c r="F310" s="8" t="s">
        <v>274</v>
      </c>
      <c r="G310" s="8" t="s">
        <v>288</v>
      </c>
      <c r="H310" s="8" t="s">
        <v>1648</v>
      </c>
      <c r="I310" s="12">
        <v>47240</v>
      </c>
      <c r="J310" s="12">
        <v>25007</v>
      </c>
      <c r="K310" s="12">
        <v>78235</v>
      </c>
      <c r="L310" s="12" t="s">
        <v>1597</v>
      </c>
      <c r="M310" s="12" t="s">
        <v>1604</v>
      </c>
      <c r="N310" s="12" t="s">
        <v>1644</v>
      </c>
      <c r="O310" s="9" t="s">
        <v>1648</v>
      </c>
      <c r="P310" s="8" t="b">
        <f t="shared" si="8"/>
        <v>1</v>
      </c>
      <c r="Q310" s="8" t="b">
        <f t="shared" si="9"/>
        <v>0</v>
      </c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x14ac:dyDescent="0.25">
      <c r="A311" s="8" t="s">
        <v>131</v>
      </c>
      <c r="B311" s="8">
        <v>2502705490</v>
      </c>
      <c r="C311" s="8" t="s">
        <v>713</v>
      </c>
      <c r="D311" s="8">
        <v>49340</v>
      </c>
      <c r="E311" s="8">
        <v>135000</v>
      </c>
      <c r="F311" s="8" t="s">
        <v>714</v>
      </c>
      <c r="G311" s="8" t="s">
        <v>56</v>
      </c>
      <c r="H311" s="8" t="s">
        <v>1058</v>
      </c>
      <c r="I311" s="12">
        <v>49340</v>
      </c>
      <c r="J311" s="12">
        <v>25027</v>
      </c>
      <c r="K311" s="12">
        <v>5490</v>
      </c>
      <c r="L311" s="12" t="s">
        <v>1299</v>
      </c>
      <c r="M311" s="12" t="s">
        <v>1324</v>
      </c>
      <c r="N311" s="12" t="s">
        <v>1645</v>
      </c>
      <c r="O311" s="9" t="s">
        <v>1058</v>
      </c>
      <c r="P311" s="8" t="b">
        <f t="shared" si="8"/>
        <v>1</v>
      </c>
      <c r="Q311" s="8" t="b">
        <f t="shared" si="9"/>
        <v>1</v>
      </c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x14ac:dyDescent="0.25">
      <c r="A312" s="8" t="s">
        <v>131</v>
      </c>
      <c r="B312" s="8">
        <v>2502706015</v>
      </c>
      <c r="C312" s="8" t="s">
        <v>713</v>
      </c>
      <c r="D312" s="8">
        <v>49340</v>
      </c>
      <c r="E312" s="8">
        <v>135000</v>
      </c>
      <c r="F312" s="8" t="s">
        <v>714</v>
      </c>
      <c r="G312" s="8" t="s">
        <v>716</v>
      </c>
      <c r="H312" s="8" t="s">
        <v>1059</v>
      </c>
      <c r="I312" s="12">
        <v>49340</v>
      </c>
      <c r="J312" s="12">
        <v>25027</v>
      </c>
      <c r="K312" s="12">
        <v>6015</v>
      </c>
      <c r="L312" s="12" t="s">
        <v>1299</v>
      </c>
      <c r="M312" s="12" t="s">
        <v>1352</v>
      </c>
      <c r="N312" s="12" t="s">
        <v>1645</v>
      </c>
      <c r="O312" s="9" t="s">
        <v>1059</v>
      </c>
      <c r="P312" s="8" t="b">
        <f t="shared" si="8"/>
        <v>1</v>
      </c>
      <c r="Q312" s="8" t="b">
        <f t="shared" si="9"/>
        <v>1</v>
      </c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x14ac:dyDescent="0.25">
      <c r="A313" s="8" t="s">
        <v>131</v>
      </c>
      <c r="B313" s="8">
        <v>2502706365</v>
      </c>
      <c r="C313" s="8" t="s">
        <v>713</v>
      </c>
      <c r="D313" s="8">
        <v>49340</v>
      </c>
      <c r="E313" s="8">
        <v>135000</v>
      </c>
      <c r="F313" s="8" t="s">
        <v>714</v>
      </c>
      <c r="G313" s="8" t="s">
        <v>81</v>
      </c>
      <c r="H313" s="8" t="s">
        <v>1060</v>
      </c>
      <c r="I313" s="12">
        <v>49340</v>
      </c>
      <c r="J313" s="12">
        <v>25027</v>
      </c>
      <c r="K313" s="12">
        <v>6365</v>
      </c>
      <c r="L313" s="12" t="s">
        <v>1299</v>
      </c>
      <c r="M313" s="12" t="s">
        <v>1317</v>
      </c>
      <c r="N313" s="12" t="s">
        <v>1645</v>
      </c>
      <c r="O313" s="9" t="s">
        <v>1060</v>
      </c>
      <c r="P313" s="8" t="b">
        <f t="shared" si="8"/>
        <v>1</v>
      </c>
      <c r="Q313" s="8" t="b">
        <f t="shared" si="9"/>
        <v>1</v>
      </c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x14ac:dyDescent="0.25">
      <c r="A314" s="8" t="s">
        <v>131</v>
      </c>
      <c r="B314" s="8">
        <v>2502728950</v>
      </c>
      <c r="C314" s="8" t="s">
        <v>713</v>
      </c>
      <c r="D314" s="8">
        <v>49340</v>
      </c>
      <c r="E314" s="8">
        <v>135000</v>
      </c>
      <c r="F314" s="8" t="s">
        <v>714</v>
      </c>
      <c r="G314" s="8" t="s">
        <v>739</v>
      </c>
      <c r="H314" s="8" t="s">
        <v>1070</v>
      </c>
      <c r="I314" s="12">
        <v>49340</v>
      </c>
      <c r="J314" s="12">
        <v>25027</v>
      </c>
      <c r="K314" s="12">
        <v>28950</v>
      </c>
      <c r="L314" s="12" t="s">
        <v>1299</v>
      </c>
      <c r="M314" s="12" t="s">
        <v>1320</v>
      </c>
      <c r="N314" s="12" t="s">
        <v>1645</v>
      </c>
      <c r="O314" s="9" t="s">
        <v>1070</v>
      </c>
      <c r="P314" s="8" t="b">
        <f t="shared" si="8"/>
        <v>1</v>
      </c>
      <c r="Q314" s="8" t="b">
        <f t="shared" si="9"/>
        <v>1</v>
      </c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x14ac:dyDescent="0.25">
      <c r="A315" s="8" t="s">
        <v>131</v>
      </c>
      <c r="B315" s="8">
        <v>2502730945</v>
      </c>
      <c r="C315" s="8" t="s">
        <v>713</v>
      </c>
      <c r="D315" s="8">
        <v>49340</v>
      </c>
      <c r="E315" s="8">
        <v>135000</v>
      </c>
      <c r="F315" s="8" t="s">
        <v>714</v>
      </c>
      <c r="G315" s="8" t="s">
        <v>742</v>
      </c>
      <c r="H315" s="8" t="s">
        <v>1072</v>
      </c>
      <c r="I315" s="12">
        <v>49340</v>
      </c>
      <c r="J315" s="12">
        <v>25027</v>
      </c>
      <c r="K315" s="12">
        <v>30945</v>
      </c>
      <c r="L315" s="12" t="s">
        <v>1299</v>
      </c>
      <c r="M315" s="12" t="s">
        <v>1357</v>
      </c>
      <c r="N315" s="12" t="s">
        <v>1645</v>
      </c>
      <c r="O315" s="9" t="s">
        <v>1072</v>
      </c>
      <c r="P315" s="8" t="b">
        <f t="shared" si="8"/>
        <v>1</v>
      </c>
      <c r="Q315" s="8" t="b">
        <f t="shared" si="9"/>
        <v>1</v>
      </c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x14ac:dyDescent="0.25">
      <c r="A316" s="8" t="s">
        <v>131</v>
      </c>
      <c r="B316" s="8">
        <v>2502734165</v>
      </c>
      <c r="C316" s="8" t="s">
        <v>713</v>
      </c>
      <c r="D316" s="8">
        <v>49340</v>
      </c>
      <c r="E316" s="8">
        <v>135000</v>
      </c>
      <c r="F316" s="8" t="s">
        <v>714</v>
      </c>
      <c r="G316" s="8" t="s">
        <v>746</v>
      </c>
      <c r="H316" s="8" t="s">
        <v>1074</v>
      </c>
      <c r="I316" s="12">
        <v>49340</v>
      </c>
      <c r="J316" s="12">
        <v>25027</v>
      </c>
      <c r="K316" s="12">
        <v>34165</v>
      </c>
      <c r="L316" s="12" t="s">
        <v>1299</v>
      </c>
      <c r="M316" s="12" t="s">
        <v>1321</v>
      </c>
      <c r="N316" s="12" t="s">
        <v>1645</v>
      </c>
      <c r="O316" s="9" t="s">
        <v>1074</v>
      </c>
      <c r="P316" s="8" t="b">
        <f t="shared" si="8"/>
        <v>1</v>
      </c>
      <c r="Q316" s="8" t="b">
        <f t="shared" si="9"/>
        <v>1</v>
      </c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x14ac:dyDescent="0.25">
      <c r="A317" s="8" t="s">
        <v>131</v>
      </c>
      <c r="B317" s="8">
        <v>2502740255</v>
      </c>
      <c r="C317" s="8" t="s">
        <v>713</v>
      </c>
      <c r="D317" s="8">
        <v>49340</v>
      </c>
      <c r="E317" s="8">
        <v>135000</v>
      </c>
      <c r="F317" s="8" t="s">
        <v>714</v>
      </c>
      <c r="G317" s="8" t="s">
        <v>754</v>
      </c>
      <c r="H317" s="8" t="s">
        <v>1077</v>
      </c>
      <c r="I317" s="12">
        <v>49340</v>
      </c>
      <c r="J317" s="12">
        <v>25027</v>
      </c>
      <c r="K317" s="12">
        <v>40255</v>
      </c>
      <c r="L317" s="12" t="s">
        <v>1299</v>
      </c>
      <c r="M317" s="12" t="s">
        <v>1358</v>
      </c>
      <c r="N317" s="12" t="s">
        <v>1645</v>
      </c>
      <c r="O317" s="9" t="s">
        <v>1077</v>
      </c>
      <c r="P317" s="8" t="b">
        <f t="shared" si="8"/>
        <v>1</v>
      </c>
      <c r="Q317" s="8" t="b">
        <f t="shared" si="9"/>
        <v>1</v>
      </c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x14ac:dyDescent="0.25">
      <c r="A318" s="8" t="s">
        <v>131</v>
      </c>
      <c r="B318" s="8">
        <v>2502741165</v>
      </c>
      <c r="C318" s="8" t="s">
        <v>713</v>
      </c>
      <c r="D318" s="8">
        <v>49340</v>
      </c>
      <c r="E318" s="8">
        <v>135000</v>
      </c>
      <c r="F318" s="8" t="s">
        <v>714</v>
      </c>
      <c r="G318" s="8" t="s">
        <v>76</v>
      </c>
      <c r="H318" s="8" t="s">
        <v>1078</v>
      </c>
      <c r="I318" s="12">
        <v>49340</v>
      </c>
      <c r="J318" s="12">
        <v>25027</v>
      </c>
      <c r="K318" s="12">
        <v>41165</v>
      </c>
      <c r="L318" s="12" t="s">
        <v>1299</v>
      </c>
      <c r="M318" s="12" t="s">
        <v>1328</v>
      </c>
      <c r="N318" s="12" t="s">
        <v>1645</v>
      </c>
      <c r="O318" s="9" t="s">
        <v>1078</v>
      </c>
      <c r="P318" s="8" t="b">
        <f t="shared" si="8"/>
        <v>1</v>
      </c>
      <c r="Q318" s="8" t="b">
        <f t="shared" si="9"/>
        <v>1</v>
      </c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x14ac:dyDescent="0.25">
      <c r="A319" s="8" t="s">
        <v>131</v>
      </c>
      <c r="B319" s="8">
        <v>2502741585</v>
      </c>
      <c r="C319" s="8" t="s">
        <v>713</v>
      </c>
      <c r="D319" s="8">
        <v>49340</v>
      </c>
      <c r="E319" s="8">
        <v>135000</v>
      </c>
      <c r="F319" s="8" t="s">
        <v>714</v>
      </c>
      <c r="G319" s="8" t="s">
        <v>759</v>
      </c>
      <c r="H319" s="8" t="s">
        <v>1080</v>
      </c>
      <c r="I319" s="12">
        <v>49340</v>
      </c>
      <c r="J319" s="12">
        <v>25027</v>
      </c>
      <c r="K319" s="12">
        <v>41585</v>
      </c>
      <c r="L319" s="12" t="s">
        <v>1299</v>
      </c>
      <c r="M319" s="12" t="s">
        <v>1359</v>
      </c>
      <c r="N319" s="12" t="s">
        <v>1645</v>
      </c>
      <c r="O319" s="9" t="s">
        <v>1080</v>
      </c>
      <c r="P319" s="8" t="b">
        <f t="shared" si="8"/>
        <v>1</v>
      </c>
      <c r="Q319" s="8" t="b">
        <f t="shared" si="9"/>
        <v>1</v>
      </c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x14ac:dyDescent="0.25">
      <c r="A320" s="8" t="s">
        <v>131</v>
      </c>
      <c r="B320" s="8">
        <v>2502763165</v>
      </c>
      <c r="C320" s="8" t="s">
        <v>713</v>
      </c>
      <c r="D320" s="8">
        <v>49340</v>
      </c>
      <c r="E320" s="8">
        <v>135000</v>
      </c>
      <c r="F320" s="8" t="s">
        <v>714</v>
      </c>
      <c r="G320" s="8" t="s">
        <v>785</v>
      </c>
      <c r="H320" s="8" t="s">
        <v>1094</v>
      </c>
      <c r="I320" s="12">
        <v>49340</v>
      </c>
      <c r="J320" s="12">
        <v>25027</v>
      </c>
      <c r="K320" s="12">
        <v>63165</v>
      </c>
      <c r="L320" s="12" t="s">
        <v>1299</v>
      </c>
      <c r="M320" s="12" t="s">
        <v>1331</v>
      </c>
      <c r="N320" s="12" t="s">
        <v>1645</v>
      </c>
      <c r="O320" s="9" t="s">
        <v>1094</v>
      </c>
      <c r="P320" s="8" t="b">
        <f t="shared" si="8"/>
        <v>1</v>
      </c>
      <c r="Q320" s="8" t="b">
        <f t="shared" si="9"/>
        <v>1</v>
      </c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x14ac:dyDescent="0.25">
      <c r="A321" s="8" t="s">
        <v>131</v>
      </c>
      <c r="B321" s="8">
        <v>2502771480</v>
      </c>
      <c r="C321" s="8" t="s">
        <v>713</v>
      </c>
      <c r="D321" s="8">
        <v>49340</v>
      </c>
      <c r="E321" s="8">
        <v>135000</v>
      </c>
      <c r="F321" s="8" t="s">
        <v>714</v>
      </c>
      <c r="G321" s="8" t="s">
        <v>111</v>
      </c>
      <c r="H321" s="8" t="s">
        <v>1100</v>
      </c>
      <c r="I321" s="12">
        <v>49340</v>
      </c>
      <c r="J321" s="12">
        <v>25027</v>
      </c>
      <c r="K321" s="12">
        <v>71480</v>
      </c>
      <c r="L321" s="12" t="s">
        <v>1299</v>
      </c>
      <c r="M321" s="12" t="s">
        <v>1332</v>
      </c>
      <c r="N321" s="12" t="s">
        <v>1645</v>
      </c>
      <c r="O321" s="9" t="s">
        <v>1100</v>
      </c>
      <c r="P321" s="8" t="b">
        <f t="shared" si="8"/>
        <v>1</v>
      </c>
      <c r="Q321" s="8" t="b">
        <f t="shared" si="9"/>
        <v>1</v>
      </c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x14ac:dyDescent="0.25">
      <c r="A322" s="8" t="s">
        <v>131</v>
      </c>
      <c r="B322" s="8">
        <v>2502701885</v>
      </c>
      <c r="C322" s="8" t="s">
        <v>699</v>
      </c>
      <c r="D322" s="8">
        <v>49340</v>
      </c>
      <c r="E322" s="8">
        <v>90800</v>
      </c>
      <c r="F322" s="8" t="s">
        <v>700</v>
      </c>
      <c r="G322" s="8" t="s">
        <v>701</v>
      </c>
      <c r="H322" s="8" t="s">
        <v>1054</v>
      </c>
      <c r="I322" s="12">
        <v>49340</v>
      </c>
      <c r="J322" s="12">
        <v>25027</v>
      </c>
      <c r="K322" s="12">
        <v>1885</v>
      </c>
      <c r="L322" s="12" t="s">
        <v>1299</v>
      </c>
      <c r="M322" s="12" t="s">
        <v>1300</v>
      </c>
      <c r="N322" s="12" t="s">
        <v>1645</v>
      </c>
      <c r="O322" s="9" t="s">
        <v>1054</v>
      </c>
      <c r="P322" s="8" t="b">
        <f t="shared" si="8"/>
        <v>1</v>
      </c>
      <c r="Q322" s="8" t="b">
        <f t="shared" si="9"/>
        <v>1</v>
      </c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x14ac:dyDescent="0.25">
      <c r="A323" s="8" t="s">
        <v>131</v>
      </c>
      <c r="B323" s="8">
        <v>2502723875</v>
      </c>
      <c r="C323" s="8" t="s">
        <v>699</v>
      </c>
      <c r="D323" s="8">
        <v>49340</v>
      </c>
      <c r="E323" s="8">
        <v>90800</v>
      </c>
      <c r="F323" s="8" t="s">
        <v>700</v>
      </c>
      <c r="G323" s="8" t="s">
        <v>731</v>
      </c>
      <c r="H323" s="8" t="s">
        <v>1160</v>
      </c>
      <c r="I323" s="12">
        <v>49340</v>
      </c>
      <c r="J323" s="12">
        <v>25027</v>
      </c>
      <c r="K323" s="12">
        <v>23875</v>
      </c>
      <c r="L323" s="12" t="s">
        <v>1299</v>
      </c>
      <c r="M323" s="12" t="s">
        <v>1319</v>
      </c>
      <c r="N323" s="12" t="s">
        <v>1645</v>
      </c>
      <c r="O323" s="9" t="s">
        <v>1160</v>
      </c>
      <c r="P323" s="8" t="b">
        <f t="shared" si="8"/>
        <v>1</v>
      </c>
      <c r="Q323" s="8" t="b">
        <f t="shared" si="9"/>
        <v>1</v>
      </c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x14ac:dyDescent="0.25">
      <c r="A324" s="8" t="s">
        <v>131</v>
      </c>
      <c r="B324" s="8">
        <v>2502725485</v>
      </c>
      <c r="C324" s="8" t="s">
        <v>699</v>
      </c>
      <c r="D324" s="8">
        <v>49340</v>
      </c>
      <c r="E324" s="8">
        <v>90800</v>
      </c>
      <c r="F324" s="8" t="s">
        <v>700</v>
      </c>
      <c r="G324" s="8" t="s">
        <v>733</v>
      </c>
      <c r="H324" s="8" t="s">
        <v>1161</v>
      </c>
      <c r="I324" s="12">
        <v>49340</v>
      </c>
      <c r="J324" s="12">
        <v>25027</v>
      </c>
      <c r="K324" s="12">
        <v>25485</v>
      </c>
      <c r="L324" s="12" t="s">
        <v>1299</v>
      </c>
      <c r="M324" s="12" t="s">
        <v>1305</v>
      </c>
      <c r="N324" s="12" t="s">
        <v>1645</v>
      </c>
      <c r="O324" s="9" t="s">
        <v>1161</v>
      </c>
      <c r="P324" s="8" t="b">
        <f t="shared" si="8"/>
        <v>1</v>
      </c>
      <c r="Q324" s="8" t="b">
        <f t="shared" si="9"/>
        <v>1</v>
      </c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x14ac:dyDescent="0.25">
      <c r="A325" s="8" t="s">
        <v>131</v>
      </c>
      <c r="B325" s="8">
        <v>2502735075</v>
      </c>
      <c r="C325" s="8" t="s">
        <v>699</v>
      </c>
      <c r="D325" s="8">
        <v>49340</v>
      </c>
      <c r="E325" s="8">
        <v>90800</v>
      </c>
      <c r="F325" s="8" t="s">
        <v>700</v>
      </c>
      <c r="G325" s="8" t="s">
        <v>750</v>
      </c>
      <c r="H325" s="8" t="s">
        <v>1162</v>
      </c>
      <c r="I325" s="12">
        <v>49340</v>
      </c>
      <c r="J325" s="12">
        <v>25027</v>
      </c>
      <c r="K325" s="12">
        <v>35075</v>
      </c>
      <c r="L325" s="12" t="s">
        <v>1299</v>
      </c>
      <c r="M325" s="12" t="s">
        <v>1322</v>
      </c>
      <c r="N325" s="12" t="s">
        <v>1645</v>
      </c>
      <c r="O325" s="9" t="s">
        <v>1162</v>
      </c>
      <c r="P325" s="8" t="b">
        <f t="shared" si="8"/>
        <v>1</v>
      </c>
      <c r="Q325" s="8" t="b">
        <f t="shared" si="9"/>
        <v>1</v>
      </c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x14ac:dyDescent="0.25">
      <c r="A326" s="8" t="s">
        <v>131</v>
      </c>
      <c r="B326" s="8">
        <v>2502737420</v>
      </c>
      <c r="C326" s="8" t="s">
        <v>699</v>
      </c>
      <c r="D326" s="8">
        <v>49340</v>
      </c>
      <c r="E326" s="8">
        <v>90800</v>
      </c>
      <c r="F326" s="8" t="s">
        <v>700</v>
      </c>
      <c r="G326" s="8" t="s">
        <v>752</v>
      </c>
      <c r="H326" s="8" t="s">
        <v>1076</v>
      </c>
      <c r="I326" s="12">
        <v>49340</v>
      </c>
      <c r="J326" s="12">
        <v>25027</v>
      </c>
      <c r="K326" s="12">
        <v>37420</v>
      </c>
      <c r="L326" s="12" t="s">
        <v>1299</v>
      </c>
      <c r="M326" s="12" t="s">
        <v>1323</v>
      </c>
      <c r="N326" s="12" t="s">
        <v>1645</v>
      </c>
      <c r="O326" s="9" t="s">
        <v>1076</v>
      </c>
      <c r="P326" s="8" t="b">
        <f t="shared" si="8"/>
        <v>1</v>
      </c>
      <c r="Q326" s="8" t="b">
        <f t="shared" si="9"/>
        <v>1</v>
      </c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x14ac:dyDescent="0.25">
      <c r="A327" s="8" t="s">
        <v>131</v>
      </c>
      <c r="B327" s="8">
        <v>2502769275</v>
      </c>
      <c r="C327" s="8" t="s">
        <v>699</v>
      </c>
      <c r="D327" s="8">
        <v>49340</v>
      </c>
      <c r="E327" s="8">
        <v>90800</v>
      </c>
      <c r="F327" s="8" t="s">
        <v>700</v>
      </c>
      <c r="G327" s="8" t="s">
        <v>796</v>
      </c>
      <c r="H327" s="8" t="s">
        <v>1099</v>
      </c>
      <c r="I327" s="12">
        <v>49340</v>
      </c>
      <c r="J327" s="12">
        <v>25027</v>
      </c>
      <c r="K327" s="12">
        <v>69275</v>
      </c>
      <c r="L327" s="12" t="s">
        <v>1299</v>
      </c>
      <c r="M327" s="12" t="s">
        <v>1314</v>
      </c>
      <c r="N327" s="12" t="s">
        <v>1645</v>
      </c>
      <c r="O327" s="9" t="s">
        <v>1099</v>
      </c>
      <c r="P327" s="8" t="b">
        <f t="shared" si="8"/>
        <v>1</v>
      </c>
      <c r="Q327" s="8" t="b">
        <f t="shared" si="9"/>
        <v>1</v>
      </c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x14ac:dyDescent="0.25">
      <c r="A328" s="8" t="s">
        <v>131</v>
      </c>
      <c r="B328" s="8">
        <v>2502777010</v>
      </c>
      <c r="C328" s="8" t="s">
        <v>699</v>
      </c>
      <c r="D328" s="8">
        <v>49340</v>
      </c>
      <c r="E328" s="8">
        <v>90800</v>
      </c>
      <c r="F328" s="8" t="s">
        <v>700</v>
      </c>
      <c r="G328" s="8" t="s">
        <v>810</v>
      </c>
      <c r="H328" s="8" t="s">
        <v>1107</v>
      </c>
      <c r="I328" s="12">
        <v>49340</v>
      </c>
      <c r="J328" s="12">
        <v>25027</v>
      </c>
      <c r="K328" s="12">
        <v>77010</v>
      </c>
      <c r="L328" s="12" t="s">
        <v>1299</v>
      </c>
      <c r="M328" s="12" t="s">
        <v>1315</v>
      </c>
      <c r="N328" s="12" t="s">
        <v>1645</v>
      </c>
      <c r="O328" s="9" t="s">
        <v>1107</v>
      </c>
      <c r="P328" s="8" t="b">
        <f t="shared" si="8"/>
        <v>1</v>
      </c>
      <c r="Q328" s="8" t="b">
        <f t="shared" si="9"/>
        <v>1</v>
      </c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x14ac:dyDescent="0.25">
      <c r="A329" s="8" t="s">
        <v>131</v>
      </c>
      <c r="B329" s="8">
        <v>2502780405</v>
      </c>
      <c r="C329" s="8" t="s">
        <v>699</v>
      </c>
      <c r="D329" s="8">
        <v>49340</v>
      </c>
      <c r="E329" s="8">
        <v>90800</v>
      </c>
      <c r="F329" s="8" t="s">
        <v>700</v>
      </c>
      <c r="G329" s="8" t="s">
        <v>812</v>
      </c>
      <c r="H329" s="8" t="s">
        <v>1108</v>
      </c>
      <c r="I329" s="12">
        <v>49340</v>
      </c>
      <c r="J329" s="12">
        <v>25027</v>
      </c>
      <c r="K329" s="12">
        <v>80405</v>
      </c>
      <c r="L329" s="12" t="s">
        <v>1299</v>
      </c>
      <c r="M329" s="12" t="s">
        <v>1316</v>
      </c>
      <c r="N329" s="12" t="s">
        <v>1645</v>
      </c>
      <c r="O329" s="9" t="s">
        <v>1108</v>
      </c>
      <c r="P329" s="8" t="b">
        <f t="shared" si="8"/>
        <v>1</v>
      </c>
      <c r="Q329" s="8" t="b">
        <f t="shared" si="9"/>
        <v>1</v>
      </c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x14ac:dyDescent="0.25">
      <c r="A330" s="8" t="s">
        <v>131</v>
      </c>
      <c r="B330" s="8">
        <v>2502702480</v>
      </c>
      <c r="C330" s="8" t="s">
        <v>703</v>
      </c>
      <c r="D330" s="8">
        <v>49340</v>
      </c>
      <c r="E330" s="8">
        <v>94600</v>
      </c>
      <c r="F330" s="8" t="s">
        <v>704</v>
      </c>
      <c r="G330" s="8" t="s">
        <v>705</v>
      </c>
      <c r="H330" s="8" t="s">
        <v>1055</v>
      </c>
      <c r="I330" s="12">
        <v>49340</v>
      </c>
      <c r="J330" s="12">
        <v>25027</v>
      </c>
      <c r="K330" s="12">
        <v>2480</v>
      </c>
      <c r="L330" s="12" t="s">
        <v>1299</v>
      </c>
      <c r="M330" s="12" t="s">
        <v>1302</v>
      </c>
      <c r="N330" s="12" t="s">
        <v>1645</v>
      </c>
      <c r="O330" s="9" t="s">
        <v>1055</v>
      </c>
      <c r="P330" s="8" t="b">
        <f t="shared" si="8"/>
        <v>1</v>
      </c>
      <c r="Q330" s="8" t="b">
        <f t="shared" si="9"/>
        <v>1</v>
      </c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x14ac:dyDescent="0.25">
      <c r="A331" s="8" t="s">
        <v>131</v>
      </c>
      <c r="B331" s="8">
        <v>2502728740</v>
      </c>
      <c r="C331" s="8" t="s">
        <v>703</v>
      </c>
      <c r="D331" s="8">
        <v>49340</v>
      </c>
      <c r="E331" s="8">
        <v>94600</v>
      </c>
      <c r="F331" s="8" t="s">
        <v>704</v>
      </c>
      <c r="G331" s="8" t="s">
        <v>737</v>
      </c>
      <c r="H331" s="8" t="s">
        <v>1069</v>
      </c>
      <c r="I331" s="12">
        <v>49340</v>
      </c>
      <c r="J331" s="12">
        <v>25027</v>
      </c>
      <c r="K331" s="12">
        <v>28740</v>
      </c>
      <c r="L331" s="12" t="s">
        <v>1299</v>
      </c>
      <c r="M331" s="12" t="s">
        <v>1306</v>
      </c>
      <c r="N331" s="12" t="s">
        <v>1645</v>
      </c>
      <c r="O331" s="9" t="s">
        <v>1069</v>
      </c>
      <c r="P331" s="8" t="b">
        <f t="shared" si="8"/>
        <v>1</v>
      </c>
      <c r="Q331" s="8" t="b">
        <f t="shared" si="9"/>
        <v>1</v>
      </c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x14ac:dyDescent="0.25">
      <c r="A332" s="8" t="s">
        <v>131</v>
      </c>
      <c r="B332" s="8">
        <v>2502731435</v>
      </c>
      <c r="C332" s="8" t="s">
        <v>703</v>
      </c>
      <c r="D332" s="8">
        <v>49340</v>
      </c>
      <c r="E332" s="8">
        <v>94600</v>
      </c>
      <c r="F332" s="8" t="s">
        <v>704</v>
      </c>
      <c r="G332" s="8" t="s">
        <v>744</v>
      </c>
      <c r="H332" s="8" t="s">
        <v>1073</v>
      </c>
      <c r="I332" s="12">
        <v>49340</v>
      </c>
      <c r="J332" s="12">
        <v>25027</v>
      </c>
      <c r="K332" s="12">
        <v>31435</v>
      </c>
      <c r="L332" s="12" t="s">
        <v>1299</v>
      </c>
      <c r="M332" s="12" t="s">
        <v>1307</v>
      </c>
      <c r="N332" s="12" t="s">
        <v>1645</v>
      </c>
      <c r="O332" s="9" t="s">
        <v>1073</v>
      </c>
      <c r="P332" s="8" t="b">
        <f t="shared" si="8"/>
        <v>1</v>
      </c>
      <c r="Q332" s="8" t="b">
        <f t="shared" si="9"/>
        <v>1</v>
      </c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x14ac:dyDescent="0.25">
      <c r="A333" s="8" t="s">
        <v>131</v>
      </c>
      <c r="B333" s="8">
        <v>2502745105</v>
      </c>
      <c r="C333" s="8" t="s">
        <v>703</v>
      </c>
      <c r="D333" s="8">
        <v>49340</v>
      </c>
      <c r="E333" s="8">
        <v>94600</v>
      </c>
      <c r="F333" s="8" t="s">
        <v>704</v>
      </c>
      <c r="G333" s="8" t="s">
        <v>761</v>
      </c>
      <c r="H333" s="8" t="s">
        <v>1651</v>
      </c>
      <c r="I333" s="12">
        <v>49340</v>
      </c>
      <c r="J333" s="12">
        <v>25027</v>
      </c>
      <c r="K333" s="12">
        <v>45105</v>
      </c>
      <c r="L333" s="12" t="s">
        <v>1299</v>
      </c>
      <c r="M333" s="12" t="s">
        <v>1308</v>
      </c>
      <c r="N333" s="12" t="s">
        <v>1645</v>
      </c>
      <c r="O333" s="9" t="s">
        <v>1651</v>
      </c>
      <c r="P333" s="8" t="b">
        <f t="shared" si="8"/>
        <v>1</v>
      </c>
      <c r="Q333" s="8" t="b">
        <f t="shared" si="9"/>
        <v>1</v>
      </c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x14ac:dyDescent="0.25">
      <c r="A334" s="8" t="s">
        <v>131</v>
      </c>
      <c r="B334" s="8">
        <v>2502753120</v>
      </c>
      <c r="C334" s="8" t="s">
        <v>703</v>
      </c>
      <c r="D334" s="8">
        <v>49340</v>
      </c>
      <c r="E334" s="8">
        <v>94600</v>
      </c>
      <c r="F334" s="8" t="s">
        <v>704</v>
      </c>
      <c r="G334" s="8" t="s">
        <v>774</v>
      </c>
      <c r="H334" s="8" t="s">
        <v>1088</v>
      </c>
      <c r="I334" s="12">
        <v>49340</v>
      </c>
      <c r="J334" s="12">
        <v>25027</v>
      </c>
      <c r="K334" s="12">
        <v>53120</v>
      </c>
      <c r="L334" s="12" t="s">
        <v>1299</v>
      </c>
      <c r="M334" s="12" t="s">
        <v>1309</v>
      </c>
      <c r="N334" s="12" t="s">
        <v>1645</v>
      </c>
      <c r="O334" s="9" t="s">
        <v>1088</v>
      </c>
      <c r="P334" s="8" t="b">
        <f t="shared" si="8"/>
        <v>1</v>
      </c>
      <c r="Q334" s="8" t="b">
        <f t="shared" si="9"/>
        <v>1</v>
      </c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x14ac:dyDescent="0.25">
      <c r="A335" s="8" t="s">
        <v>131</v>
      </c>
      <c r="B335" s="8">
        <v>2502753225</v>
      </c>
      <c r="C335" s="8" t="s">
        <v>703</v>
      </c>
      <c r="D335" s="8">
        <v>49340</v>
      </c>
      <c r="E335" s="8">
        <v>94600</v>
      </c>
      <c r="F335" s="8" t="s">
        <v>704</v>
      </c>
      <c r="G335" s="8" t="s">
        <v>776</v>
      </c>
      <c r="H335" s="8" t="s">
        <v>1089</v>
      </c>
      <c r="I335" s="12">
        <v>49340</v>
      </c>
      <c r="J335" s="12">
        <v>25027</v>
      </c>
      <c r="K335" s="12">
        <v>53225</v>
      </c>
      <c r="L335" s="12" t="s">
        <v>1299</v>
      </c>
      <c r="M335" s="12" t="s">
        <v>1310</v>
      </c>
      <c r="N335" s="12" t="s">
        <v>1645</v>
      </c>
      <c r="O335" s="9" t="s">
        <v>1089</v>
      </c>
      <c r="P335" s="8" t="b">
        <f t="shared" si="8"/>
        <v>1</v>
      </c>
      <c r="Q335" s="8" t="b">
        <f t="shared" si="9"/>
        <v>1</v>
      </c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x14ac:dyDescent="0.25">
      <c r="A336" s="8" t="s">
        <v>131</v>
      </c>
      <c r="B336" s="8">
        <v>2502758580</v>
      </c>
      <c r="C336" s="8" t="s">
        <v>703</v>
      </c>
      <c r="D336" s="8">
        <v>49340</v>
      </c>
      <c r="E336" s="8">
        <v>94600</v>
      </c>
      <c r="F336" s="8" t="s">
        <v>704</v>
      </c>
      <c r="G336" s="8" t="s">
        <v>779</v>
      </c>
      <c r="H336" s="8" t="s">
        <v>1091</v>
      </c>
      <c r="I336" s="12">
        <v>49340</v>
      </c>
      <c r="J336" s="12">
        <v>25027</v>
      </c>
      <c r="K336" s="12">
        <v>58580</v>
      </c>
      <c r="L336" s="12" t="s">
        <v>1299</v>
      </c>
      <c r="M336" s="12" t="s">
        <v>1312</v>
      </c>
      <c r="N336" s="12" t="s">
        <v>1645</v>
      </c>
      <c r="O336" s="9" t="s">
        <v>1091</v>
      </c>
      <c r="P336" s="8" t="b">
        <f t="shared" si="8"/>
        <v>1</v>
      </c>
      <c r="Q336" s="8" t="b">
        <f t="shared" si="9"/>
        <v>1</v>
      </c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x14ac:dyDescent="0.25">
      <c r="A337" s="8" t="s">
        <v>131</v>
      </c>
      <c r="B337" s="8">
        <v>2502773090</v>
      </c>
      <c r="C337" s="8" t="s">
        <v>703</v>
      </c>
      <c r="D337" s="8">
        <v>49340</v>
      </c>
      <c r="E337" s="8">
        <v>94600</v>
      </c>
      <c r="F337" s="8" t="s">
        <v>704</v>
      </c>
      <c r="G337" s="8" t="s">
        <v>67</v>
      </c>
      <c r="H337" s="8" t="s">
        <v>1102</v>
      </c>
      <c r="I337" s="12">
        <v>49340</v>
      </c>
      <c r="J337" s="12">
        <v>25027</v>
      </c>
      <c r="K337" s="12">
        <v>73090</v>
      </c>
      <c r="L337" s="12" t="s">
        <v>1299</v>
      </c>
      <c r="M337" s="12" t="s">
        <v>1349</v>
      </c>
      <c r="N337" s="12" t="s">
        <v>1645</v>
      </c>
      <c r="O337" s="9" t="s">
        <v>1102</v>
      </c>
      <c r="P337" s="8" t="b">
        <f t="shared" si="8"/>
        <v>1</v>
      </c>
      <c r="Q337" s="8" t="b">
        <f t="shared" si="9"/>
        <v>1</v>
      </c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x14ac:dyDescent="0.25">
      <c r="A338" s="8" t="s">
        <v>131</v>
      </c>
      <c r="B338" s="8">
        <v>2502702760</v>
      </c>
      <c r="C338" s="8" t="s">
        <v>707</v>
      </c>
      <c r="D338" s="8">
        <v>49340</v>
      </c>
      <c r="E338" s="8">
        <v>114400</v>
      </c>
      <c r="F338" s="8" t="s">
        <v>708</v>
      </c>
      <c r="G338" s="8" t="s">
        <v>709</v>
      </c>
      <c r="H338" s="8" t="s">
        <v>1056</v>
      </c>
      <c r="I338" s="12">
        <v>49340</v>
      </c>
      <c r="J338" s="12">
        <v>25027</v>
      </c>
      <c r="K338" s="12">
        <v>2760</v>
      </c>
      <c r="L338" s="12" t="s">
        <v>1299</v>
      </c>
      <c r="M338" s="12" t="s">
        <v>1337</v>
      </c>
      <c r="N338" s="12" t="s">
        <v>1645</v>
      </c>
      <c r="O338" s="9" t="s">
        <v>1056</v>
      </c>
      <c r="P338" s="8" t="b">
        <f t="shared" si="8"/>
        <v>1</v>
      </c>
      <c r="Q338" s="8" t="b">
        <f t="shared" si="9"/>
        <v>1</v>
      </c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x14ac:dyDescent="0.25">
      <c r="A339" s="8" t="s">
        <v>131</v>
      </c>
      <c r="B339" s="8">
        <v>2502703740</v>
      </c>
      <c r="C339" s="8" t="s">
        <v>707</v>
      </c>
      <c r="D339" s="8">
        <v>49340</v>
      </c>
      <c r="E339" s="8">
        <v>114400</v>
      </c>
      <c r="F339" s="8" t="s">
        <v>708</v>
      </c>
      <c r="G339" s="8" t="s">
        <v>711</v>
      </c>
      <c r="H339" s="8" t="s">
        <v>1057</v>
      </c>
      <c r="I339" s="12">
        <v>49340</v>
      </c>
      <c r="J339" s="12">
        <v>25027</v>
      </c>
      <c r="K339" s="12">
        <v>3740</v>
      </c>
      <c r="L339" s="12" t="s">
        <v>1299</v>
      </c>
      <c r="M339" s="12" t="s">
        <v>1303</v>
      </c>
      <c r="N339" s="12" t="s">
        <v>1645</v>
      </c>
      <c r="O339" s="9" t="s">
        <v>1057</v>
      </c>
      <c r="P339" s="8" t="b">
        <f t="shared" si="8"/>
        <v>1</v>
      </c>
      <c r="Q339" s="8" t="b">
        <f t="shared" si="9"/>
        <v>1</v>
      </c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x14ac:dyDescent="0.25">
      <c r="A340" s="8" t="s">
        <v>131</v>
      </c>
      <c r="B340" s="8">
        <v>2502707525</v>
      </c>
      <c r="C340" s="8" t="s">
        <v>707</v>
      </c>
      <c r="D340" s="8">
        <v>49340</v>
      </c>
      <c r="E340" s="8">
        <v>114400</v>
      </c>
      <c r="F340" s="8" t="s">
        <v>708</v>
      </c>
      <c r="G340" s="8" t="s">
        <v>719</v>
      </c>
      <c r="H340" s="8" t="s">
        <v>1061</v>
      </c>
      <c r="I340" s="12">
        <v>49340</v>
      </c>
      <c r="J340" s="12">
        <v>25027</v>
      </c>
      <c r="K340" s="12">
        <v>7525</v>
      </c>
      <c r="L340" s="12" t="s">
        <v>1299</v>
      </c>
      <c r="M340" s="12" t="s">
        <v>1326</v>
      </c>
      <c r="N340" s="12" t="s">
        <v>1645</v>
      </c>
      <c r="O340" s="9" t="s">
        <v>1061</v>
      </c>
      <c r="P340" s="8" t="b">
        <f t="shared" si="8"/>
        <v>1</v>
      </c>
      <c r="Q340" s="8" t="b">
        <f t="shared" si="9"/>
        <v>1</v>
      </c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x14ac:dyDescent="0.25">
      <c r="A341" s="8" t="s">
        <v>131</v>
      </c>
      <c r="B341" s="8">
        <v>2502709105</v>
      </c>
      <c r="C341" s="8" t="s">
        <v>707</v>
      </c>
      <c r="D341" s="8">
        <v>49340</v>
      </c>
      <c r="E341" s="8">
        <v>114400</v>
      </c>
      <c r="F341" s="8" t="s">
        <v>708</v>
      </c>
      <c r="G341" s="8" t="s">
        <v>50</v>
      </c>
      <c r="H341" s="8" t="s">
        <v>1062</v>
      </c>
      <c r="I341" s="12">
        <v>49340</v>
      </c>
      <c r="J341" s="12">
        <v>25027</v>
      </c>
      <c r="K341" s="12">
        <v>9105</v>
      </c>
      <c r="L341" s="12" t="s">
        <v>1299</v>
      </c>
      <c r="M341" s="12" t="s">
        <v>1339</v>
      </c>
      <c r="N341" s="12" t="s">
        <v>1645</v>
      </c>
      <c r="O341" s="9" t="s">
        <v>1062</v>
      </c>
      <c r="P341" s="8" t="b">
        <f t="shared" si="8"/>
        <v>1</v>
      </c>
      <c r="Q341" s="8" t="b">
        <f t="shared" si="9"/>
        <v>1</v>
      </c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x14ac:dyDescent="0.25">
      <c r="A342" s="8" t="s">
        <v>131</v>
      </c>
      <c r="B342" s="8">
        <v>2502712715</v>
      </c>
      <c r="C342" s="8" t="s">
        <v>707</v>
      </c>
      <c r="D342" s="8">
        <v>49340</v>
      </c>
      <c r="E342" s="8">
        <v>114400</v>
      </c>
      <c r="F342" s="8" t="s">
        <v>708</v>
      </c>
      <c r="G342" s="8" t="s">
        <v>722</v>
      </c>
      <c r="H342" s="8" t="s">
        <v>1063</v>
      </c>
      <c r="I342" s="12">
        <v>49340</v>
      </c>
      <c r="J342" s="12">
        <v>25027</v>
      </c>
      <c r="K342" s="12">
        <v>12715</v>
      </c>
      <c r="L342" s="12" t="s">
        <v>1299</v>
      </c>
      <c r="M342" s="12" t="s">
        <v>1354</v>
      </c>
      <c r="N342" s="12" t="s">
        <v>1645</v>
      </c>
      <c r="O342" s="9" t="s">
        <v>1063</v>
      </c>
      <c r="P342" s="8" t="b">
        <f t="shared" ref="P342:P371" si="10">O342=H342</f>
        <v>1</v>
      </c>
      <c r="Q342" s="8" t="b">
        <f t="shared" ref="Q342:Q371" si="11">I342=D342</f>
        <v>1</v>
      </c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x14ac:dyDescent="0.25">
      <c r="A343" s="8" t="s">
        <v>131</v>
      </c>
      <c r="B343" s="8">
        <v>2502714395</v>
      </c>
      <c r="C343" s="8" t="s">
        <v>707</v>
      </c>
      <c r="D343" s="8">
        <v>49340</v>
      </c>
      <c r="E343" s="8">
        <v>114400</v>
      </c>
      <c r="F343" s="8" t="s">
        <v>708</v>
      </c>
      <c r="G343" s="8" t="s">
        <v>72</v>
      </c>
      <c r="H343" s="8" t="s">
        <v>1064</v>
      </c>
      <c r="I343" s="12">
        <v>49340</v>
      </c>
      <c r="J343" s="12">
        <v>25027</v>
      </c>
      <c r="K343" s="12">
        <v>14395</v>
      </c>
      <c r="L343" s="12" t="s">
        <v>1299</v>
      </c>
      <c r="M343" s="12" t="s">
        <v>1304</v>
      </c>
      <c r="N343" s="12" t="s">
        <v>1645</v>
      </c>
      <c r="O343" s="9" t="s">
        <v>1064</v>
      </c>
      <c r="P343" s="8" t="b">
        <f t="shared" si="10"/>
        <v>1</v>
      </c>
      <c r="Q343" s="8" t="b">
        <f t="shared" si="11"/>
        <v>1</v>
      </c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x14ac:dyDescent="0.25">
      <c r="A344" s="8" t="s">
        <v>131</v>
      </c>
      <c r="B344" s="8">
        <v>2502717300</v>
      </c>
      <c r="C344" s="8" t="s">
        <v>707</v>
      </c>
      <c r="D344" s="8">
        <v>49340</v>
      </c>
      <c r="E344" s="8">
        <v>114400</v>
      </c>
      <c r="F344" s="8" t="s">
        <v>708</v>
      </c>
      <c r="G344" s="8" t="s">
        <v>725</v>
      </c>
      <c r="H344" s="8" t="s">
        <v>1065</v>
      </c>
      <c r="I344" s="12">
        <v>49340</v>
      </c>
      <c r="J344" s="12">
        <v>25027</v>
      </c>
      <c r="K344" s="12">
        <v>17300</v>
      </c>
      <c r="L344" s="12" t="s">
        <v>1299</v>
      </c>
      <c r="M344" s="12" t="s">
        <v>1355</v>
      </c>
      <c r="N344" s="12" t="s">
        <v>1645</v>
      </c>
      <c r="O344" s="9" t="s">
        <v>1065</v>
      </c>
      <c r="P344" s="8" t="b">
        <f t="shared" si="10"/>
        <v>1</v>
      </c>
      <c r="Q344" s="8" t="b">
        <f t="shared" si="11"/>
        <v>1</v>
      </c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x14ac:dyDescent="0.25">
      <c r="A345" s="8" t="s">
        <v>131</v>
      </c>
      <c r="B345" s="8">
        <v>2502717685</v>
      </c>
      <c r="C345" s="8" t="s">
        <v>707</v>
      </c>
      <c r="D345" s="8">
        <v>49340</v>
      </c>
      <c r="E345" s="8">
        <v>114400</v>
      </c>
      <c r="F345" s="8" t="s">
        <v>708</v>
      </c>
      <c r="G345" s="8" t="s">
        <v>727</v>
      </c>
      <c r="H345" s="8" t="s">
        <v>1066</v>
      </c>
      <c r="I345" s="12">
        <v>49340</v>
      </c>
      <c r="J345" s="12">
        <v>25027</v>
      </c>
      <c r="K345" s="12">
        <v>17685</v>
      </c>
      <c r="L345" s="12" t="s">
        <v>1299</v>
      </c>
      <c r="M345" s="12" t="s">
        <v>1356</v>
      </c>
      <c r="N345" s="12" t="s">
        <v>1645</v>
      </c>
      <c r="O345" s="9" t="s">
        <v>1066</v>
      </c>
      <c r="P345" s="8" t="b">
        <f t="shared" si="10"/>
        <v>1</v>
      </c>
      <c r="Q345" s="8" t="b">
        <f t="shared" si="11"/>
        <v>1</v>
      </c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x14ac:dyDescent="0.25">
      <c r="A346" s="8" t="s">
        <v>131</v>
      </c>
      <c r="B346" s="8">
        <v>2502718560</v>
      </c>
      <c r="C346" s="8" t="s">
        <v>707</v>
      </c>
      <c r="D346" s="8">
        <v>49340</v>
      </c>
      <c r="E346" s="8">
        <v>114400</v>
      </c>
      <c r="F346" s="8" t="s">
        <v>708</v>
      </c>
      <c r="G346" s="8" t="s">
        <v>729</v>
      </c>
      <c r="H346" s="8" t="s">
        <v>1647</v>
      </c>
      <c r="I346" s="12">
        <v>49340</v>
      </c>
      <c r="J346" s="12">
        <v>25027</v>
      </c>
      <c r="K346" s="12">
        <v>18560</v>
      </c>
      <c r="L346" s="12" t="s">
        <v>1299</v>
      </c>
      <c r="M346" s="12" t="s">
        <v>1340</v>
      </c>
      <c r="N346" s="12" t="s">
        <v>1645</v>
      </c>
      <c r="O346" s="9" t="s">
        <v>1647</v>
      </c>
      <c r="P346" s="8" t="b">
        <f t="shared" si="10"/>
        <v>1</v>
      </c>
      <c r="Q346" s="8" t="b">
        <f t="shared" si="11"/>
        <v>1</v>
      </c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x14ac:dyDescent="0.25">
      <c r="A347" s="8" t="s">
        <v>131</v>
      </c>
      <c r="B347" s="8">
        <v>2502726430</v>
      </c>
      <c r="C347" s="8" t="s">
        <v>707</v>
      </c>
      <c r="D347" s="8">
        <v>49340</v>
      </c>
      <c r="E347" s="8">
        <v>114400</v>
      </c>
      <c r="F347" s="8" t="s">
        <v>708</v>
      </c>
      <c r="G347" s="8" t="s">
        <v>735</v>
      </c>
      <c r="H347" s="8" t="s">
        <v>1068</v>
      </c>
      <c r="I347" s="12">
        <v>49340</v>
      </c>
      <c r="J347" s="12">
        <v>25027</v>
      </c>
      <c r="K347" s="12">
        <v>26430</v>
      </c>
      <c r="L347" s="12" t="s">
        <v>1299</v>
      </c>
      <c r="M347" s="12" t="s">
        <v>1327</v>
      </c>
      <c r="N347" s="12" t="s">
        <v>1645</v>
      </c>
      <c r="O347" s="9" t="s">
        <v>1068</v>
      </c>
      <c r="P347" s="8" t="b">
        <f t="shared" si="10"/>
        <v>1</v>
      </c>
      <c r="Q347" s="8" t="b">
        <f t="shared" si="11"/>
        <v>1</v>
      </c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x14ac:dyDescent="0.25">
      <c r="A348" s="8" t="s">
        <v>131</v>
      </c>
      <c r="B348" s="8">
        <v>2502730560</v>
      </c>
      <c r="C348" s="8" t="s">
        <v>707</v>
      </c>
      <c r="D348" s="8">
        <v>49340</v>
      </c>
      <c r="E348" s="8">
        <v>114400</v>
      </c>
      <c r="F348" s="8" t="s">
        <v>708</v>
      </c>
      <c r="G348" s="8" t="s">
        <v>113</v>
      </c>
      <c r="H348" s="8" t="s">
        <v>1071</v>
      </c>
      <c r="I348" s="12">
        <v>49340</v>
      </c>
      <c r="J348" s="12">
        <v>25027</v>
      </c>
      <c r="K348" s="12">
        <v>30560</v>
      </c>
      <c r="L348" s="12" t="s">
        <v>1299</v>
      </c>
      <c r="M348" s="12" t="s">
        <v>1341</v>
      </c>
      <c r="N348" s="12" t="s">
        <v>1645</v>
      </c>
      <c r="O348" s="9" t="s">
        <v>1071</v>
      </c>
      <c r="P348" s="8" t="b">
        <f t="shared" si="10"/>
        <v>1</v>
      </c>
      <c r="Q348" s="8" t="b">
        <f t="shared" si="11"/>
        <v>1</v>
      </c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x14ac:dyDescent="0.25">
      <c r="A349" s="8" t="s">
        <v>131</v>
      </c>
      <c r="B349" s="8">
        <v>2502734795</v>
      </c>
      <c r="C349" s="8" t="s">
        <v>707</v>
      </c>
      <c r="D349" s="8">
        <v>49340</v>
      </c>
      <c r="E349" s="8">
        <v>114400</v>
      </c>
      <c r="F349" s="8" t="s">
        <v>708</v>
      </c>
      <c r="G349" s="8" t="s">
        <v>748</v>
      </c>
      <c r="H349" s="8" t="s">
        <v>1075</v>
      </c>
      <c r="I349" s="12">
        <v>49340</v>
      </c>
      <c r="J349" s="12">
        <v>25027</v>
      </c>
      <c r="K349" s="12">
        <v>34795</v>
      </c>
      <c r="L349" s="12" t="s">
        <v>1299</v>
      </c>
      <c r="M349" s="12" t="s">
        <v>1342</v>
      </c>
      <c r="N349" s="12" t="s">
        <v>1645</v>
      </c>
      <c r="O349" s="9" t="s">
        <v>1075</v>
      </c>
      <c r="P349" s="8" t="b">
        <f t="shared" si="10"/>
        <v>1</v>
      </c>
      <c r="Q349" s="8" t="b">
        <f t="shared" si="11"/>
        <v>1</v>
      </c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x14ac:dyDescent="0.25">
      <c r="A350" s="8" t="s">
        <v>131</v>
      </c>
      <c r="B350" s="8">
        <v>2502741340</v>
      </c>
      <c r="C350" s="8" t="s">
        <v>707</v>
      </c>
      <c r="D350" s="8">
        <v>49340</v>
      </c>
      <c r="E350" s="8">
        <v>114400</v>
      </c>
      <c r="F350" s="8" t="s">
        <v>708</v>
      </c>
      <c r="G350" s="8" t="s">
        <v>757</v>
      </c>
      <c r="H350" s="8" t="s">
        <v>1079</v>
      </c>
      <c r="I350" s="12">
        <v>49340</v>
      </c>
      <c r="J350" s="12">
        <v>25027</v>
      </c>
      <c r="K350" s="12">
        <v>41340</v>
      </c>
      <c r="L350" s="12" t="s">
        <v>1299</v>
      </c>
      <c r="M350" s="12" t="s">
        <v>1343</v>
      </c>
      <c r="N350" s="12" t="s">
        <v>1645</v>
      </c>
      <c r="O350" s="9" t="s">
        <v>1079</v>
      </c>
      <c r="P350" s="8" t="b">
        <f t="shared" si="10"/>
        <v>1</v>
      </c>
      <c r="Q350" s="8" t="b">
        <f t="shared" si="11"/>
        <v>1</v>
      </c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x14ac:dyDescent="0.25">
      <c r="A351" s="8" t="s">
        <v>131</v>
      </c>
      <c r="B351" s="8">
        <v>2502747135</v>
      </c>
      <c r="C351" s="8" t="s">
        <v>707</v>
      </c>
      <c r="D351" s="8">
        <v>49340</v>
      </c>
      <c r="E351" s="8">
        <v>114400</v>
      </c>
      <c r="F351" s="8" t="s">
        <v>708</v>
      </c>
      <c r="G351" s="8" t="s">
        <v>767</v>
      </c>
      <c r="H351" s="8" t="s">
        <v>1646</v>
      </c>
      <c r="I351" s="12">
        <v>49340</v>
      </c>
      <c r="J351" s="12">
        <v>25027</v>
      </c>
      <c r="K351" s="12">
        <v>47135</v>
      </c>
      <c r="L351" s="12" t="s">
        <v>1299</v>
      </c>
      <c r="M351" s="12" t="s">
        <v>1344</v>
      </c>
      <c r="N351" s="12" t="s">
        <v>1645</v>
      </c>
      <c r="O351" s="9" t="s">
        <v>1646</v>
      </c>
      <c r="P351" s="8" t="b">
        <f t="shared" si="10"/>
        <v>1</v>
      </c>
      <c r="Q351" s="8" t="b">
        <f t="shared" si="11"/>
        <v>1</v>
      </c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x14ac:dyDescent="0.25">
      <c r="A352" s="8" t="s">
        <v>131</v>
      </c>
      <c r="B352" s="8">
        <v>2502746820</v>
      </c>
      <c r="C352" s="8" t="s">
        <v>707</v>
      </c>
      <c r="D352" s="8">
        <v>49340</v>
      </c>
      <c r="E352" s="8">
        <v>114400</v>
      </c>
      <c r="F352" s="8" t="s">
        <v>708</v>
      </c>
      <c r="G352" s="8" t="s">
        <v>763</v>
      </c>
      <c r="H352" s="8" t="s">
        <v>1082</v>
      </c>
      <c r="I352" s="12">
        <v>49340</v>
      </c>
      <c r="J352" s="12">
        <v>25027</v>
      </c>
      <c r="K352" s="12">
        <v>46820</v>
      </c>
      <c r="L352" s="12" t="s">
        <v>1299</v>
      </c>
      <c r="M352" s="12" t="s">
        <v>1329</v>
      </c>
      <c r="N352" s="12" t="s">
        <v>1645</v>
      </c>
      <c r="O352" s="9" t="s">
        <v>1082</v>
      </c>
      <c r="P352" s="8" t="b">
        <f t="shared" si="10"/>
        <v>1</v>
      </c>
      <c r="Q352" s="8" t="b">
        <f t="shared" si="11"/>
        <v>1</v>
      </c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x14ac:dyDescent="0.25">
      <c r="A353" s="8" t="s">
        <v>131</v>
      </c>
      <c r="B353" s="8">
        <v>2502746925</v>
      </c>
      <c r="C353" s="8" t="s">
        <v>707</v>
      </c>
      <c r="D353" s="8">
        <v>49340</v>
      </c>
      <c r="E353" s="8">
        <v>114400</v>
      </c>
      <c r="F353" s="8" t="s">
        <v>708</v>
      </c>
      <c r="G353" s="8" t="s">
        <v>765</v>
      </c>
      <c r="H353" s="8" t="s">
        <v>1083</v>
      </c>
      <c r="I353" s="12">
        <v>49340</v>
      </c>
      <c r="J353" s="12">
        <v>25027</v>
      </c>
      <c r="K353" s="12">
        <v>46925</v>
      </c>
      <c r="L353" s="12" t="s">
        <v>1299</v>
      </c>
      <c r="M353" s="12" t="s">
        <v>1360</v>
      </c>
      <c r="N353" s="12" t="s">
        <v>1645</v>
      </c>
      <c r="O353" s="9" t="s">
        <v>1083</v>
      </c>
      <c r="P353" s="8" t="b">
        <f t="shared" si="10"/>
        <v>1</v>
      </c>
      <c r="Q353" s="8" t="b">
        <f t="shared" si="11"/>
        <v>1</v>
      </c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x14ac:dyDescent="0.25">
      <c r="A354" s="8" t="s">
        <v>131</v>
      </c>
      <c r="B354" s="8">
        <v>2502750670</v>
      </c>
      <c r="C354" s="8" t="s">
        <v>707</v>
      </c>
      <c r="D354" s="8">
        <v>49340</v>
      </c>
      <c r="E354" s="8">
        <v>114400</v>
      </c>
      <c r="F354" s="8" t="s">
        <v>708</v>
      </c>
      <c r="G354" s="8" t="s">
        <v>769</v>
      </c>
      <c r="H354" s="8" t="s">
        <v>1085</v>
      </c>
      <c r="I354" s="12">
        <v>49340</v>
      </c>
      <c r="J354" s="12">
        <v>25027</v>
      </c>
      <c r="K354" s="12">
        <v>50670</v>
      </c>
      <c r="L354" s="12" t="s">
        <v>1299</v>
      </c>
      <c r="M354" s="12" t="s">
        <v>1345</v>
      </c>
      <c r="N354" s="12" t="s">
        <v>1645</v>
      </c>
      <c r="O354" s="9" t="s">
        <v>1085</v>
      </c>
      <c r="P354" s="8" t="b">
        <f t="shared" si="10"/>
        <v>1</v>
      </c>
      <c r="Q354" s="8" t="b">
        <f t="shared" si="11"/>
        <v>1</v>
      </c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x14ac:dyDescent="0.25">
      <c r="A355" s="8" t="s">
        <v>131</v>
      </c>
      <c r="B355" s="8">
        <v>2502751825</v>
      </c>
      <c r="C355" s="8" t="s">
        <v>707</v>
      </c>
      <c r="D355" s="8">
        <v>49340</v>
      </c>
      <c r="E355" s="8">
        <v>114400</v>
      </c>
      <c r="F355" s="8" t="s">
        <v>708</v>
      </c>
      <c r="G355" s="8" t="s">
        <v>78</v>
      </c>
      <c r="H355" s="8" t="s">
        <v>1086</v>
      </c>
      <c r="I355" s="12">
        <v>49340</v>
      </c>
      <c r="J355" s="12">
        <v>25027</v>
      </c>
      <c r="K355" s="12">
        <v>51825</v>
      </c>
      <c r="L355" s="12" t="s">
        <v>1299</v>
      </c>
      <c r="M355" s="12" t="s">
        <v>1361</v>
      </c>
      <c r="N355" s="12" t="s">
        <v>1645</v>
      </c>
      <c r="O355" s="9" t="s">
        <v>1086</v>
      </c>
      <c r="P355" s="8" t="b">
        <f t="shared" si="10"/>
        <v>1</v>
      </c>
      <c r="Q355" s="8" t="b">
        <f t="shared" si="11"/>
        <v>1</v>
      </c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x14ac:dyDescent="0.25">
      <c r="A356" s="8" t="s">
        <v>131</v>
      </c>
      <c r="B356" s="8">
        <v>2502752420</v>
      </c>
      <c r="C356" s="8" t="s">
        <v>707</v>
      </c>
      <c r="D356" s="8">
        <v>49340</v>
      </c>
      <c r="E356" s="8">
        <v>114400</v>
      </c>
      <c r="F356" s="8" t="s">
        <v>708</v>
      </c>
      <c r="G356" s="8" t="s">
        <v>772</v>
      </c>
      <c r="H356" s="8" t="s">
        <v>1087</v>
      </c>
      <c r="I356" s="12">
        <v>49340</v>
      </c>
      <c r="J356" s="12">
        <v>25027</v>
      </c>
      <c r="K356" s="12">
        <v>52420</v>
      </c>
      <c r="L356" s="12" t="s">
        <v>1299</v>
      </c>
      <c r="M356" s="12" t="s">
        <v>1346</v>
      </c>
      <c r="N356" s="12" t="s">
        <v>1645</v>
      </c>
      <c r="O356" s="9" t="s">
        <v>1087</v>
      </c>
      <c r="P356" s="8" t="b">
        <f t="shared" si="10"/>
        <v>1</v>
      </c>
      <c r="Q356" s="8" t="b">
        <f t="shared" si="11"/>
        <v>1</v>
      </c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x14ac:dyDescent="0.25">
      <c r="A357" s="8" t="s">
        <v>131</v>
      </c>
      <c r="B357" s="8">
        <v>2502755395</v>
      </c>
      <c r="C357" s="8" t="s">
        <v>707</v>
      </c>
      <c r="D357" s="8">
        <v>49340</v>
      </c>
      <c r="E357" s="8">
        <v>114400</v>
      </c>
      <c r="F357" s="8" t="s">
        <v>708</v>
      </c>
      <c r="G357" s="8" t="s">
        <v>127</v>
      </c>
      <c r="H357" s="8" t="s">
        <v>1090</v>
      </c>
      <c r="I357" s="12">
        <v>49340</v>
      </c>
      <c r="J357" s="12">
        <v>25027</v>
      </c>
      <c r="K357" s="12">
        <v>55395</v>
      </c>
      <c r="L357" s="12" t="s">
        <v>1299</v>
      </c>
      <c r="M357" s="12" t="s">
        <v>1311</v>
      </c>
      <c r="N357" s="12" t="s">
        <v>1645</v>
      </c>
      <c r="O357" s="9" t="s">
        <v>1090</v>
      </c>
      <c r="P357" s="8" t="b">
        <f t="shared" si="10"/>
        <v>1</v>
      </c>
      <c r="Q357" s="8" t="b">
        <f t="shared" si="11"/>
        <v>1</v>
      </c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x14ac:dyDescent="0.25">
      <c r="A358" s="8" t="s">
        <v>131</v>
      </c>
      <c r="B358" s="8">
        <v>2502758825</v>
      </c>
      <c r="C358" s="8" t="s">
        <v>707</v>
      </c>
      <c r="D358" s="8">
        <v>49340</v>
      </c>
      <c r="E358" s="8">
        <v>114400</v>
      </c>
      <c r="F358" s="8" t="s">
        <v>708</v>
      </c>
      <c r="G358" s="8" t="s">
        <v>781</v>
      </c>
      <c r="H358" s="8" t="s">
        <v>1092</v>
      </c>
      <c r="I358" s="12">
        <v>49340</v>
      </c>
      <c r="J358" s="12">
        <v>25027</v>
      </c>
      <c r="K358" s="12">
        <v>58825</v>
      </c>
      <c r="L358" s="12" t="s">
        <v>1299</v>
      </c>
      <c r="M358" s="12" t="s">
        <v>1347</v>
      </c>
      <c r="N358" s="12" t="s">
        <v>1645</v>
      </c>
      <c r="O358" s="9" t="s">
        <v>1092</v>
      </c>
      <c r="P358" s="8" t="b">
        <f t="shared" si="10"/>
        <v>1</v>
      </c>
      <c r="Q358" s="8" t="b">
        <f t="shared" si="11"/>
        <v>1</v>
      </c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x14ac:dyDescent="0.25">
      <c r="A359" s="8" t="s">
        <v>131</v>
      </c>
      <c r="B359" s="8">
        <v>2502761800</v>
      </c>
      <c r="C359" s="8" t="s">
        <v>707</v>
      </c>
      <c r="D359" s="8">
        <v>49340</v>
      </c>
      <c r="E359" s="8">
        <v>114400</v>
      </c>
      <c r="F359" s="8" t="s">
        <v>708</v>
      </c>
      <c r="G359" s="8" t="s">
        <v>783</v>
      </c>
      <c r="H359" s="8" t="s">
        <v>1093</v>
      </c>
      <c r="I359" s="12">
        <v>49340</v>
      </c>
      <c r="J359" s="12">
        <v>25027</v>
      </c>
      <c r="K359" s="12">
        <v>61800</v>
      </c>
      <c r="L359" s="12" t="s">
        <v>1299</v>
      </c>
      <c r="M359" s="12" t="s">
        <v>1330</v>
      </c>
      <c r="N359" s="12" t="s">
        <v>1645</v>
      </c>
      <c r="O359" s="9" t="s">
        <v>1093</v>
      </c>
      <c r="P359" s="8" t="b">
        <f t="shared" si="10"/>
        <v>1</v>
      </c>
      <c r="Q359" s="8" t="b">
        <f t="shared" si="11"/>
        <v>1</v>
      </c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x14ac:dyDescent="0.25">
      <c r="A360" s="8" t="s">
        <v>131</v>
      </c>
      <c r="B360" s="8">
        <v>2502763345</v>
      </c>
      <c r="C360" s="8" t="s">
        <v>707</v>
      </c>
      <c r="D360" s="8">
        <v>49340</v>
      </c>
      <c r="E360" s="8">
        <v>114400</v>
      </c>
      <c r="F360" s="8" t="s">
        <v>708</v>
      </c>
      <c r="G360" s="8" t="s">
        <v>787</v>
      </c>
      <c r="H360" s="8" t="s">
        <v>1163</v>
      </c>
      <c r="I360" s="12">
        <v>49340</v>
      </c>
      <c r="J360" s="12">
        <v>25027</v>
      </c>
      <c r="K360" s="12">
        <v>63345</v>
      </c>
      <c r="L360" s="12" t="s">
        <v>1299</v>
      </c>
      <c r="M360" s="12" t="s">
        <v>1362</v>
      </c>
      <c r="N360" s="12" t="s">
        <v>1645</v>
      </c>
      <c r="O360" s="9" t="s">
        <v>1163</v>
      </c>
      <c r="P360" s="8" t="b">
        <f t="shared" si="10"/>
        <v>1</v>
      </c>
      <c r="Q360" s="8" t="b">
        <f t="shared" si="11"/>
        <v>1</v>
      </c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x14ac:dyDescent="0.25">
      <c r="A361" s="8" t="s">
        <v>131</v>
      </c>
      <c r="B361" s="8">
        <v>2502766105</v>
      </c>
      <c r="C361" s="8" t="s">
        <v>707</v>
      </c>
      <c r="D361" s="8">
        <v>49340</v>
      </c>
      <c r="E361" s="8">
        <v>114400</v>
      </c>
      <c r="F361" s="8" t="s">
        <v>708</v>
      </c>
      <c r="G361" s="8" t="s">
        <v>789</v>
      </c>
      <c r="H361" s="8" t="s">
        <v>1095</v>
      </c>
      <c r="I361" s="12">
        <v>49340</v>
      </c>
      <c r="J361" s="12">
        <v>25027</v>
      </c>
      <c r="K361" s="12">
        <v>66105</v>
      </c>
      <c r="L361" s="12" t="s">
        <v>1299</v>
      </c>
      <c r="M361" s="12" t="s">
        <v>1348</v>
      </c>
      <c r="N361" s="12" t="s">
        <v>1645</v>
      </c>
      <c r="O361" s="9" t="s">
        <v>1095</v>
      </c>
      <c r="P361" s="8" t="b">
        <f t="shared" si="10"/>
        <v>1</v>
      </c>
      <c r="Q361" s="8" t="b">
        <f t="shared" si="11"/>
        <v>1</v>
      </c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x14ac:dyDescent="0.25">
      <c r="A362" s="8" t="s">
        <v>131</v>
      </c>
      <c r="B362" s="8">
        <v>2502767385</v>
      </c>
      <c r="C362" s="8" t="s">
        <v>707</v>
      </c>
      <c r="D362" s="8">
        <v>49340</v>
      </c>
      <c r="E362" s="8">
        <v>114400</v>
      </c>
      <c r="F362" s="8" t="s">
        <v>708</v>
      </c>
      <c r="G362" s="8" t="s">
        <v>85</v>
      </c>
      <c r="H362" s="8" t="s">
        <v>1096</v>
      </c>
      <c r="I362" s="12">
        <v>49340</v>
      </c>
      <c r="J362" s="12">
        <v>25027</v>
      </c>
      <c r="K362" s="12">
        <v>67385</v>
      </c>
      <c r="L362" s="12" t="s">
        <v>1299</v>
      </c>
      <c r="M362" s="12" t="s">
        <v>1313</v>
      </c>
      <c r="N362" s="12" t="s">
        <v>1645</v>
      </c>
      <c r="O362" s="9" t="s">
        <v>1096</v>
      </c>
      <c r="P362" s="8" t="b">
        <f t="shared" si="10"/>
        <v>1</v>
      </c>
      <c r="Q362" s="8" t="b">
        <f t="shared" si="11"/>
        <v>1</v>
      </c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x14ac:dyDescent="0.25">
      <c r="A363" s="8" t="s">
        <v>131</v>
      </c>
      <c r="B363" s="8">
        <v>2502768155</v>
      </c>
      <c r="C363" s="8" t="s">
        <v>707</v>
      </c>
      <c r="D363" s="8">
        <v>49340</v>
      </c>
      <c r="E363" s="8">
        <v>114400</v>
      </c>
      <c r="F363" s="8" t="s">
        <v>708</v>
      </c>
      <c r="G363" s="8" t="s">
        <v>792</v>
      </c>
      <c r="H363" s="8" t="s">
        <v>1097</v>
      </c>
      <c r="I363" s="12">
        <v>49340</v>
      </c>
      <c r="J363" s="12">
        <v>25027</v>
      </c>
      <c r="K363" s="12">
        <v>68155</v>
      </c>
      <c r="L363" s="12" t="s">
        <v>1299</v>
      </c>
      <c r="M363" s="12" t="s">
        <v>1363</v>
      </c>
      <c r="N363" s="12" t="s">
        <v>1645</v>
      </c>
      <c r="O363" s="9" t="s">
        <v>1097</v>
      </c>
      <c r="P363" s="8" t="b">
        <f t="shared" si="10"/>
        <v>1</v>
      </c>
      <c r="Q363" s="8" t="b">
        <f t="shared" si="11"/>
        <v>1</v>
      </c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x14ac:dyDescent="0.25">
      <c r="A364" s="8" t="s">
        <v>131</v>
      </c>
      <c r="B364" s="8">
        <v>2502768610</v>
      </c>
      <c r="C364" s="8" t="s">
        <v>707</v>
      </c>
      <c r="D364" s="8">
        <v>49340</v>
      </c>
      <c r="E364" s="8">
        <v>114400</v>
      </c>
      <c r="F364" s="8" t="s">
        <v>708</v>
      </c>
      <c r="G364" s="8" t="s">
        <v>794</v>
      </c>
      <c r="H364" s="8" t="s">
        <v>1098</v>
      </c>
      <c r="I364" s="12">
        <v>49340</v>
      </c>
      <c r="J364" s="12">
        <v>25027</v>
      </c>
      <c r="K364" s="12">
        <v>68610</v>
      </c>
      <c r="L364" s="12" t="s">
        <v>1299</v>
      </c>
      <c r="M364" s="12" t="s">
        <v>1364</v>
      </c>
      <c r="N364" s="12" t="s">
        <v>1645</v>
      </c>
      <c r="O364" s="9" t="s">
        <v>1098</v>
      </c>
      <c r="P364" s="8" t="b">
        <f t="shared" si="10"/>
        <v>1</v>
      </c>
      <c r="Q364" s="8" t="b">
        <f t="shared" si="11"/>
        <v>1</v>
      </c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x14ac:dyDescent="0.25">
      <c r="A365" s="8" t="s">
        <v>131</v>
      </c>
      <c r="B365" s="8">
        <v>2502771620</v>
      </c>
      <c r="C365" s="8" t="s">
        <v>707</v>
      </c>
      <c r="D365" s="8">
        <v>49340</v>
      </c>
      <c r="E365" s="8">
        <v>114400</v>
      </c>
      <c r="F365" s="8" t="s">
        <v>708</v>
      </c>
      <c r="G365" s="8" t="s">
        <v>799</v>
      </c>
      <c r="H365" s="8" t="s">
        <v>1101</v>
      </c>
      <c r="I365" s="12">
        <v>49340</v>
      </c>
      <c r="J365" s="12">
        <v>25027</v>
      </c>
      <c r="K365" s="12">
        <v>71620</v>
      </c>
      <c r="L365" s="12" t="s">
        <v>1299</v>
      </c>
      <c r="M365" s="12" t="s">
        <v>1365</v>
      </c>
      <c r="N365" s="12" t="s">
        <v>1645</v>
      </c>
      <c r="O365" s="9" t="s">
        <v>1101</v>
      </c>
      <c r="P365" s="8" t="b">
        <f t="shared" si="10"/>
        <v>1</v>
      </c>
      <c r="Q365" s="8" t="b">
        <f t="shared" si="11"/>
        <v>1</v>
      </c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x14ac:dyDescent="0.25">
      <c r="A366" s="8" t="s">
        <v>131</v>
      </c>
      <c r="B366" s="8">
        <v>2502773895</v>
      </c>
      <c r="C366" s="8" t="s">
        <v>707</v>
      </c>
      <c r="D366" s="8">
        <v>49340</v>
      </c>
      <c r="E366" s="8">
        <v>114400</v>
      </c>
      <c r="F366" s="8" t="s">
        <v>708</v>
      </c>
      <c r="G366" s="8" t="s">
        <v>802</v>
      </c>
      <c r="H366" s="8" t="s">
        <v>1103</v>
      </c>
      <c r="I366" s="12">
        <v>49340</v>
      </c>
      <c r="J366" s="12">
        <v>25027</v>
      </c>
      <c r="K366" s="12">
        <v>73895</v>
      </c>
      <c r="L366" s="12" t="s">
        <v>1299</v>
      </c>
      <c r="M366" s="12" t="s">
        <v>1366</v>
      </c>
      <c r="N366" s="12" t="s">
        <v>1645</v>
      </c>
      <c r="O366" s="9" t="s">
        <v>1103</v>
      </c>
      <c r="P366" s="8" t="b">
        <f t="shared" si="10"/>
        <v>1</v>
      </c>
      <c r="Q366" s="8" t="b">
        <f t="shared" si="11"/>
        <v>1</v>
      </c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x14ac:dyDescent="0.25">
      <c r="A367" s="8" t="s">
        <v>131</v>
      </c>
      <c r="B367" s="8">
        <v>2502775155</v>
      </c>
      <c r="C367" s="8" t="s">
        <v>707</v>
      </c>
      <c r="D367" s="8">
        <v>49340</v>
      </c>
      <c r="E367" s="8">
        <v>114400</v>
      </c>
      <c r="F367" s="8" t="s">
        <v>708</v>
      </c>
      <c r="G367" s="8" t="s">
        <v>806</v>
      </c>
      <c r="H367" s="8" t="s">
        <v>1648</v>
      </c>
      <c r="I367" s="12">
        <v>49340</v>
      </c>
      <c r="J367" s="12">
        <v>25027</v>
      </c>
      <c r="K367" s="12">
        <v>75155</v>
      </c>
      <c r="L367" s="12" t="s">
        <v>1299</v>
      </c>
      <c r="M367" s="12" t="s">
        <v>1350</v>
      </c>
      <c r="N367" s="12" t="s">
        <v>1645</v>
      </c>
      <c r="O367" s="9" t="s">
        <v>1648</v>
      </c>
      <c r="P367" s="8" t="b">
        <f t="shared" si="10"/>
        <v>1</v>
      </c>
      <c r="Q367" s="8" t="b">
        <f t="shared" si="11"/>
        <v>1</v>
      </c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x14ac:dyDescent="0.25">
      <c r="A368" s="8" t="s">
        <v>131</v>
      </c>
      <c r="B368" s="8">
        <v>2502775400</v>
      </c>
      <c r="C368" s="8" t="s">
        <v>707</v>
      </c>
      <c r="D368" s="8">
        <v>49340</v>
      </c>
      <c r="E368" s="8">
        <v>114400</v>
      </c>
      <c r="F368" s="8" t="s">
        <v>708</v>
      </c>
      <c r="G368" s="8" t="s">
        <v>808</v>
      </c>
      <c r="H368" s="8" t="s">
        <v>1648</v>
      </c>
      <c r="I368" s="12">
        <v>49340</v>
      </c>
      <c r="J368" s="12">
        <v>25027</v>
      </c>
      <c r="K368" s="12">
        <v>75400</v>
      </c>
      <c r="L368" s="12" t="s">
        <v>1299</v>
      </c>
      <c r="M368" s="12" t="s">
        <v>1351</v>
      </c>
      <c r="N368" s="12" t="s">
        <v>1645</v>
      </c>
      <c r="O368" s="9" t="s">
        <v>1648</v>
      </c>
      <c r="P368" s="8" t="b">
        <f t="shared" si="10"/>
        <v>1</v>
      </c>
      <c r="Q368" s="8" t="b">
        <f t="shared" si="11"/>
        <v>1</v>
      </c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x14ac:dyDescent="0.25">
      <c r="A369" s="8" t="s">
        <v>131</v>
      </c>
      <c r="B369" s="8">
        <v>2502775015</v>
      </c>
      <c r="C369" s="8" t="s">
        <v>707</v>
      </c>
      <c r="D369" s="8">
        <v>49340</v>
      </c>
      <c r="E369" s="8">
        <v>114400</v>
      </c>
      <c r="F369" s="8" t="s">
        <v>708</v>
      </c>
      <c r="G369" s="8" t="s">
        <v>804</v>
      </c>
      <c r="H369" s="8" t="s">
        <v>1104</v>
      </c>
      <c r="I369" s="12">
        <v>49340</v>
      </c>
      <c r="J369" s="12">
        <v>25027</v>
      </c>
      <c r="K369" s="12">
        <v>75015</v>
      </c>
      <c r="L369" s="12" t="s">
        <v>1299</v>
      </c>
      <c r="M369" s="12" t="s">
        <v>1333</v>
      </c>
      <c r="N369" s="12" t="s">
        <v>1645</v>
      </c>
      <c r="O369" s="9" t="s">
        <v>1104</v>
      </c>
      <c r="P369" s="8" t="b">
        <f t="shared" si="10"/>
        <v>1</v>
      </c>
      <c r="Q369" s="8" t="b">
        <f t="shared" si="11"/>
        <v>1</v>
      </c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x14ac:dyDescent="0.25">
      <c r="A370" s="8" t="s">
        <v>131</v>
      </c>
      <c r="B370" s="8">
        <v>2502782000</v>
      </c>
      <c r="C370" s="8" t="s">
        <v>707</v>
      </c>
      <c r="D370" s="8">
        <v>49340</v>
      </c>
      <c r="E370" s="8">
        <v>114400</v>
      </c>
      <c r="F370" s="8" t="s">
        <v>708</v>
      </c>
      <c r="G370" s="8" t="s">
        <v>814</v>
      </c>
      <c r="H370" s="8" t="s">
        <v>1164</v>
      </c>
      <c r="I370" s="12">
        <v>49340</v>
      </c>
      <c r="J370" s="12">
        <v>25027</v>
      </c>
      <c r="K370" s="12">
        <v>82000</v>
      </c>
      <c r="L370" s="12" t="s">
        <v>1299</v>
      </c>
      <c r="M370" s="12" t="s">
        <v>1334</v>
      </c>
      <c r="N370" s="12" t="s">
        <v>1645</v>
      </c>
      <c r="O370" s="9" t="s">
        <v>1164</v>
      </c>
      <c r="P370" s="8" t="b">
        <f t="shared" si="10"/>
        <v>1</v>
      </c>
      <c r="Q370" s="8" t="b">
        <f t="shared" si="11"/>
        <v>1</v>
      </c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x14ac:dyDescent="0.25">
      <c r="A371" s="8" t="s">
        <v>131</v>
      </c>
      <c r="B371" s="8">
        <v>2501943790</v>
      </c>
      <c r="C371" s="8" t="s">
        <v>584</v>
      </c>
      <c r="D371" s="8">
        <v>25019</v>
      </c>
      <c r="E371" s="8">
        <v>136100</v>
      </c>
      <c r="F371" s="8" t="s">
        <v>585</v>
      </c>
      <c r="G371" s="8" t="s">
        <v>586</v>
      </c>
      <c r="H371" s="8" t="s">
        <v>1005</v>
      </c>
      <c r="I371" s="12">
        <v>99999</v>
      </c>
      <c r="J371" s="12">
        <v>25019</v>
      </c>
      <c r="K371" s="12">
        <v>43790</v>
      </c>
      <c r="L371" s="12" t="s">
        <v>1605</v>
      </c>
      <c r="M371" s="12" t="s">
        <v>1606</v>
      </c>
      <c r="N371" s="12" t="s">
        <v>1639</v>
      </c>
      <c r="O371" s="9" t="s">
        <v>1005</v>
      </c>
      <c r="P371" s="8" t="b">
        <f t="shared" si="10"/>
        <v>1</v>
      </c>
      <c r="Q371" s="8" t="b">
        <f t="shared" si="11"/>
        <v>0</v>
      </c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1:27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spans="1:27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spans="1:27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spans="1:27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spans="1:27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spans="1:27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spans="1:27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spans="1:27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spans="1:27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spans="1:27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spans="1:27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spans="1:27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spans="1:27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spans="1:27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spans="1:27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spans="1:27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spans="1:27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spans="1:27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spans="1:27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spans="1:27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spans="1:27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spans="1:27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spans="1:27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spans="1:27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spans="1:27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spans="1:27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spans="1:27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spans="1:27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 spans="1:27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 spans="1:27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spans="1:27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 spans="1:27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spans="1:27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spans="1:27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 spans="1:27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spans="1:27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 spans="1:27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spans="1:27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 spans="1:27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spans="1:27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spans="1:27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spans="1:27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 spans="1:27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 spans="1:27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spans="1:27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 spans="1:27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 spans="1:27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spans="1:27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 spans="1:27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 spans="1:27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  <row r="1085" spans="1:27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</row>
    <row r="1086" spans="1:27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</row>
    <row r="1087" spans="1:27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</row>
    <row r="1088" spans="1:27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</row>
    <row r="1089" spans="1:27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</row>
    <row r="1090" spans="1:27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</row>
    <row r="1091" spans="1:27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</row>
    <row r="1092" spans="1:27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</row>
    <row r="1093" spans="1:27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</row>
    <row r="1094" spans="1:27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</row>
    <row r="1095" spans="1:27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</row>
    <row r="1096" spans="1:27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</row>
    <row r="1097" spans="1:27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</row>
    <row r="1098" spans="1:27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</row>
    <row r="1099" spans="1:27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</row>
    <row r="1100" spans="1:27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</row>
    <row r="1101" spans="1:27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</row>
    <row r="1102" spans="1:27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</row>
    <row r="1103" spans="1:27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</row>
    <row r="1104" spans="1:27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</row>
    <row r="1106" spans="1:27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</row>
    <row r="1107" spans="1:27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</row>
    <row r="1108" spans="1:27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</row>
    <row r="1109" spans="1:27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</row>
    <row r="1110" spans="1:27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</row>
    <row r="1111" spans="1:27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</row>
    <row r="1112" spans="1:27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</row>
    <row r="1113" spans="1:27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</row>
    <row r="1114" spans="1:27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</row>
    <row r="1116" spans="1:27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</row>
    <row r="1118" spans="1:27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</row>
    <row r="1119" spans="1:27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</row>
    <row r="1120" spans="1:27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</row>
    <row r="1121" spans="1:27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</row>
    <row r="1122" spans="1:27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</row>
    <row r="1123" spans="1:27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</row>
    <row r="1124" spans="1:27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</row>
    <row r="1125" spans="1:27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</row>
    <row r="1126" spans="1:27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</row>
    <row r="1127" spans="1:27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</row>
    <row r="1128" spans="1:27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</row>
    <row r="1129" spans="1:27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</row>
    <row r="1130" spans="1:27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</row>
    <row r="1131" spans="1:27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</row>
    <row r="1132" spans="1:27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</row>
    <row r="1133" spans="1:27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</row>
    <row r="1134" spans="1:27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</row>
    <row r="1135" spans="1:27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</row>
    <row r="1136" spans="1:27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</row>
    <row r="1137" spans="1:27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</row>
    <row r="1138" spans="1:27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</row>
    <row r="1139" spans="1:27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</row>
    <row r="1140" spans="1:27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</row>
    <row r="1141" spans="1:27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</row>
    <row r="1142" spans="1:27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</row>
    <row r="1143" spans="1:27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</row>
    <row r="1144" spans="1:27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</row>
    <row r="1145" spans="1:27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</row>
    <row r="1146" spans="1:27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</row>
    <row r="1147" spans="1:27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</row>
    <row r="1148" spans="1:27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</row>
    <row r="1149" spans="1:27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</row>
    <row r="1150" spans="1:27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</row>
    <row r="1151" spans="1:27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</row>
    <row r="1152" spans="1:27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</row>
    <row r="1153" spans="1:27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</row>
    <row r="1154" spans="1:27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</row>
    <row r="1155" spans="1:27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</row>
    <row r="1156" spans="1:27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</row>
    <row r="1157" spans="1:27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</row>
    <row r="1158" spans="1:27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</row>
    <row r="1159" spans="1:27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</row>
    <row r="1160" spans="1:27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</row>
    <row r="1161" spans="1:27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</row>
    <row r="1162" spans="1:27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</row>
    <row r="1163" spans="1:27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</row>
    <row r="1164" spans="1:27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</row>
    <row r="1165" spans="1:27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</row>
    <row r="1166" spans="1:27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</row>
    <row r="1167" spans="1:27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</row>
    <row r="1168" spans="1:27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</row>
    <row r="1169" spans="1:27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</row>
    <row r="1170" spans="1:27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</row>
    <row r="1171" spans="1:27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</row>
    <row r="1172" spans="1:27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</row>
    <row r="1173" spans="1:27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</row>
    <row r="1174" spans="1:27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</row>
    <row r="1175" spans="1:27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</row>
    <row r="1176" spans="1:27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</row>
    <row r="1177" spans="1:27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</row>
    <row r="1178" spans="1:27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</row>
    <row r="1179" spans="1:27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</row>
    <row r="1180" spans="1:27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</row>
    <row r="1181" spans="1:27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</row>
    <row r="1182" spans="1:27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</row>
    <row r="1183" spans="1:27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</row>
    <row r="1184" spans="1:27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</row>
    <row r="1185" spans="1:27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</row>
    <row r="1186" spans="1:27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</row>
    <row r="1187" spans="1:27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</row>
    <row r="1188" spans="1:27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</row>
    <row r="1189" spans="1:27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</row>
    <row r="1190" spans="1:27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</row>
    <row r="1191" spans="1:27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</row>
    <row r="1192" spans="1:27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</row>
    <row r="1193" spans="1:27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</row>
    <row r="1194" spans="1:27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</row>
    <row r="1195" spans="1:27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</row>
    <row r="1196" spans="1:27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</row>
    <row r="1197" spans="1:27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</row>
    <row r="1198" spans="1:27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</row>
    <row r="1199" spans="1:27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</row>
    <row r="1200" spans="1:27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</row>
    <row r="1201" spans="1:27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</row>
    <row r="1202" spans="1:27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</row>
    <row r="1204" spans="1:27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</row>
    <row r="1206" spans="1:27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</row>
    <row r="1207" spans="1:27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</row>
    <row r="1208" spans="1:27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</row>
    <row r="1209" spans="1:27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</row>
    <row r="1210" spans="1:27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</row>
    <row r="1211" spans="1:27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</row>
    <row r="1212" spans="1:27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</row>
    <row r="1213" spans="1:27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</row>
    <row r="1214" spans="1:27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</row>
    <row r="1215" spans="1:27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</row>
    <row r="1216" spans="1:27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</row>
    <row r="1218" spans="1:27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</row>
    <row r="1220" spans="1:27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</row>
    <row r="1222" spans="1:27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</row>
    <row r="1224" spans="1:27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</row>
    <row r="1226" spans="1:27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</row>
    <row r="1228" spans="1:27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</row>
    <row r="1230" spans="1:27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</row>
    <row r="1232" spans="1:27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</row>
    <row r="1234" spans="1:27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</row>
    <row r="1236" spans="1:27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</row>
    <row r="1238" spans="1:27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</row>
    <row r="1240" spans="1:27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</row>
    <row r="1242" spans="1:27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</row>
    <row r="1244" spans="1:27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</row>
    <row r="1246" spans="1:27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</row>
    <row r="1247" spans="1:27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</row>
    <row r="1248" spans="1:27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</row>
    <row r="1249" spans="1:27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</row>
    <row r="1250" spans="1:27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</row>
    <row r="1252" spans="1:27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</row>
    <row r="1253" spans="1:27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</row>
    <row r="1254" spans="1:27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</row>
    <row r="1255" spans="1:27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</row>
    <row r="1256" spans="1:27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</row>
    <row r="1258" spans="1:27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</row>
    <row r="1259" spans="1:27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</row>
    <row r="1260" spans="1:27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</row>
    <row r="1262" spans="1:27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</row>
    <row r="1264" spans="1:27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</row>
    <row r="1266" spans="1:27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</row>
    <row r="1268" spans="1:27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</row>
    <row r="1270" spans="1:27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</row>
    <row r="1272" spans="1:27" x14ac:dyDescent="0.25">
      <c r="A1272" s="8"/>
      <c r="B1272" s="8"/>
      <c r="C1272" s="8"/>
      <c r="D1272" s="8"/>
      <c r="E1272" s="8"/>
      <c r="F1272" s="8"/>
      <c r="G1272" s="8"/>
      <c r="H1272" s="8"/>
      <c r="I1272" s="9"/>
      <c r="J1272" s="9"/>
      <c r="K1272" s="9"/>
      <c r="L1272" s="9"/>
      <c r="M1272" s="9"/>
      <c r="N1272" s="9"/>
      <c r="O1272" s="9"/>
      <c r="P1272" s="16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 x14ac:dyDescent="0.25">
      <c r="A1273" s="8"/>
      <c r="B1273" s="8"/>
      <c r="C1273" s="8"/>
      <c r="D1273" s="8"/>
      <c r="E1273" s="8"/>
      <c r="F1273" s="8"/>
      <c r="G1273" s="8"/>
      <c r="H1273" s="8"/>
      <c r="I1273" s="9"/>
      <c r="J1273" s="9"/>
      <c r="K1273" s="9"/>
      <c r="L1273" s="9"/>
      <c r="M1273" s="9"/>
      <c r="N1273" s="9"/>
      <c r="O1273" s="9"/>
      <c r="P1273" s="16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</row>
    <row r="1274" spans="1:27" x14ac:dyDescent="0.25">
      <c r="A1274" s="8"/>
      <c r="B1274" s="8"/>
      <c r="C1274" s="8"/>
      <c r="D1274" s="8"/>
      <c r="E1274" s="8"/>
      <c r="F1274" s="8"/>
      <c r="G1274" s="8"/>
      <c r="H1274" s="8"/>
      <c r="I1274" s="9"/>
      <c r="J1274" s="9"/>
      <c r="K1274" s="9"/>
      <c r="L1274" s="9"/>
      <c r="M1274" s="9"/>
      <c r="N1274" s="9"/>
      <c r="O1274" s="9"/>
      <c r="P1274" s="16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</row>
    <row r="1275" spans="1:27" x14ac:dyDescent="0.25">
      <c r="A1275" s="8"/>
      <c r="B1275" s="8"/>
      <c r="C1275" s="8"/>
      <c r="D1275" s="8"/>
      <c r="E1275" s="8"/>
      <c r="F1275" s="8"/>
      <c r="G1275" s="8"/>
      <c r="H1275" s="8"/>
      <c r="I1275" s="9"/>
      <c r="J1275" s="9"/>
      <c r="K1275" s="9"/>
      <c r="L1275" s="9"/>
      <c r="M1275" s="9"/>
      <c r="N1275" s="9"/>
      <c r="O1275" s="9"/>
      <c r="P1275" s="16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</row>
    <row r="1276" spans="1:27" x14ac:dyDescent="0.25">
      <c r="A1276" s="8"/>
      <c r="B1276" s="8"/>
      <c r="C1276" s="8"/>
      <c r="D1276" s="8"/>
      <c r="E1276" s="8"/>
      <c r="F1276" s="8"/>
      <c r="G1276" s="8"/>
      <c r="H1276" s="8"/>
      <c r="I1276" s="9"/>
      <c r="J1276" s="9"/>
      <c r="K1276" s="9"/>
      <c r="L1276" s="9"/>
      <c r="M1276" s="9"/>
      <c r="N1276" s="9"/>
      <c r="O1276" s="9"/>
      <c r="P1276" s="16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</row>
    <row r="1277" spans="1:27" x14ac:dyDescent="0.25">
      <c r="A1277" s="8"/>
      <c r="B1277" s="8"/>
      <c r="C1277" s="8"/>
      <c r="D1277" s="8"/>
      <c r="E1277" s="8"/>
      <c r="F1277" s="8"/>
      <c r="G1277" s="8"/>
      <c r="H1277" s="8"/>
      <c r="I1277" s="9"/>
      <c r="J1277" s="9"/>
      <c r="K1277" s="9"/>
      <c r="L1277" s="9"/>
      <c r="M1277" s="9"/>
      <c r="N1277" s="9"/>
      <c r="O1277" s="9"/>
      <c r="P1277" s="16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</row>
    <row r="1278" spans="1:27" x14ac:dyDescent="0.25">
      <c r="A1278" s="8"/>
      <c r="B1278" s="8"/>
      <c r="C1278" s="8"/>
      <c r="D1278" s="8"/>
      <c r="E1278" s="8"/>
      <c r="F1278" s="8"/>
      <c r="G1278" s="8"/>
      <c r="H1278" s="8"/>
      <c r="I1278" s="9"/>
      <c r="J1278" s="9"/>
      <c r="K1278" s="9"/>
      <c r="L1278" s="9"/>
      <c r="M1278" s="9"/>
      <c r="N1278" s="9"/>
      <c r="O1278" s="9"/>
      <c r="P1278" s="16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</row>
    <row r="1279" spans="1:27" x14ac:dyDescent="0.25">
      <c r="A1279" s="8"/>
      <c r="B1279" s="8"/>
      <c r="C1279" s="8"/>
      <c r="D1279" s="8"/>
      <c r="E1279" s="8"/>
      <c r="F1279" s="8"/>
      <c r="G1279" s="8"/>
      <c r="H1279" s="8"/>
      <c r="I1279" s="9"/>
      <c r="J1279" s="9"/>
      <c r="K1279" s="9"/>
      <c r="L1279" s="9"/>
      <c r="M1279" s="9"/>
      <c r="N1279" s="9"/>
      <c r="O1279" s="9"/>
      <c r="P1279" s="16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</row>
    <row r="1280" spans="1:27" x14ac:dyDescent="0.25">
      <c r="A1280" s="8"/>
      <c r="B1280" s="8"/>
      <c r="C1280" s="8"/>
      <c r="D1280" s="8"/>
      <c r="E1280" s="8"/>
      <c r="F1280" s="8"/>
      <c r="G1280" s="8"/>
      <c r="H1280" s="8"/>
      <c r="I1280" s="9"/>
      <c r="J1280" s="9"/>
      <c r="K1280" s="9"/>
      <c r="L1280" s="9"/>
      <c r="M1280" s="9"/>
      <c r="N1280" s="9"/>
      <c r="O1280" s="9"/>
      <c r="P1280" s="16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</row>
    <row r="1281" spans="1:27" x14ac:dyDescent="0.25">
      <c r="A1281" s="8"/>
      <c r="B1281" s="8"/>
      <c r="C1281" s="8"/>
      <c r="D1281" s="8"/>
      <c r="E1281" s="8"/>
      <c r="F1281" s="8"/>
      <c r="G1281" s="8"/>
      <c r="H1281" s="8"/>
      <c r="I1281" s="9"/>
      <c r="J1281" s="9"/>
      <c r="K1281" s="9"/>
      <c r="L1281" s="9"/>
      <c r="M1281" s="9"/>
      <c r="N1281" s="9"/>
      <c r="O1281" s="9"/>
      <c r="P1281" s="16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</row>
    <row r="1282" spans="1:27" x14ac:dyDescent="0.25">
      <c r="A1282" s="8"/>
      <c r="B1282" s="8"/>
      <c r="C1282" s="8"/>
      <c r="D1282" s="8"/>
      <c r="E1282" s="8"/>
      <c r="F1282" s="8"/>
      <c r="G1282" s="8"/>
      <c r="H1282" s="8"/>
      <c r="I1282" s="9"/>
      <c r="J1282" s="9"/>
      <c r="K1282" s="9"/>
      <c r="L1282" s="9"/>
      <c r="M1282" s="9"/>
      <c r="N1282" s="9"/>
      <c r="O1282" s="9"/>
      <c r="P1282" s="16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</row>
    <row r="1283" spans="1:27" x14ac:dyDescent="0.25">
      <c r="A1283" s="8"/>
      <c r="B1283" s="8"/>
      <c r="C1283" s="8"/>
      <c r="D1283" s="8"/>
      <c r="E1283" s="8"/>
      <c r="F1283" s="8"/>
      <c r="G1283" s="8"/>
      <c r="H1283" s="8"/>
      <c r="I1283" s="9"/>
      <c r="J1283" s="9"/>
      <c r="K1283" s="9"/>
      <c r="L1283" s="9"/>
      <c r="M1283" s="9"/>
      <c r="N1283" s="9"/>
      <c r="O1283" s="9"/>
      <c r="P1283" s="16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</row>
    <row r="1284" spans="1:27" x14ac:dyDescent="0.25">
      <c r="A1284" s="8"/>
      <c r="B1284" s="8"/>
      <c r="C1284" s="8"/>
      <c r="D1284" s="8"/>
      <c r="E1284" s="8"/>
      <c r="F1284" s="8"/>
      <c r="G1284" s="8"/>
      <c r="H1284" s="8"/>
      <c r="I1284" s="9"/>
      <c r="J1284" s="9"/>
      <c r="K1284" s="9"/>
      <c r="L1284" s="9"/>
      <c r="M1284" s="9"/>
      <c r="N1284" s="9"/>
      <c r="O1284" s="9"/>
      <c r="P1284" s="16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</row>
    <row r="1285" spans="1:27" x14ac:dyDescent="0.25">
      <c r="A1285" s="8"/>
      <c r="B1285" s="8"/>
      <c r="C1285" s="8"/>
      <c r="D1285" s="8"/>
      <c r="E1285" s="8"/>
      <c r="F1285" s="8"/>
      <c r="G1285" s="8"/>
      <c r="H1285" s="8"/>
      <c r="I1285" s="9"/>
      <c r="J1285" s="9"/>
      <c r="K1285" s="9"/>
      <c r="L1285" s="9"/>
      <c r="M1285" s="9"/>
      <c r="N1285" s="9"/>
      <c r="O1285" s="9"/>
      <c r="P1285" s="16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</row>
    <row r="1286" spans="1:27" x14ac:dyDescent="0.25">
      <c r="A1286" s="8"/>
      <c r="B1286" s="8"/>
      <c r="C1286" s="8"/>
      <c r="D1286" s="8"/>
      <c r="E1286" s="8"/>
      <c r="F1286" s="8"/>
      <c r="G1286" s="8"/>
      <c r="H1286" s="8"/>
      <c r="I1286" s="9"/>
      <c r="J1286" s="9"/>
      <c r="K1286" s="9"/>
      <c r="L1286" s="9"/>
      <c r="M1286" s="9"/>
      <c r="N1286" s="9"/>
      <c r="O1286" s="9"/>
      <c r="P1286" s="16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 x14ac:dyDescent="0.25">
      <c r="A1287" s="8"/>
      <c r="B1287" s="8"/>
      <c r="C1287" s="8"/>
      <c r="D1287" s="8"/>
      <c r="E1287" s="8"/>
      <c r="F1287" s="8"/>
      <c r="G1287" s="8"/>
      <c r="H1287" s="8"/>
      <c r="I1287" s="9"/>
      <c r="J1287" s="9"/>
      <c r="K1287" s="9"/>
      <c r="L1287" s="9"/>
      <c r="M1287" s="9"/>
      <c r="N1287" s="9"/>
      <c r="O1287" s="9"/>
      <c r="P1287" s="16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</row>
    <row r="1288" spans="1:27" x14ac:dyDescent="0.25">
      <c r="A1288" s="8"/>
      <c r="B1288" s="8"/>
      <c r="C1288" s="8"/>
      <c r="D1288" s="8"/>
      <c r="E1288" s="8"/>
      <c r="F1288" s="8"/>
      <c r="G1288" s="8"/>
      <c r="H1288" s="8"/>
      <c r="I1288" s="9"/>
      <c r="J1288" s="9"/>
      <c r="K1288" s="9"/>
      <c r="L1288" s="9"/>
      <c r="M1288" s="9"/>
      <c r="N1288" s="9"/>
      <c r="O1288" s="9"/>
      <c r="P1288" s="16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 x14ac:dyDescent="0.25">
      <c r="A1289" s="8"/>
      <c r="B1289" s="8"/>
      <c r="C1289" s="8"/>
      <c r="D1289" s="8"/>
      <c r="E1289" s="8"/>
      <c r="F1289" s="8"/>
      <c r="G1289" s="8"/>
      <c r="H1289" s="8"/>
      <c r="I1289" s="9"/>
      <c r="J1289" s="9"/>
      <c r="K1289" s="9"/>
      <c r="L1289" s="9"/>
      <c r="M1289" s="9"/>
      <c r="N1289" s="9"/>
      <c r="O1289" s="9"/>
      <c r="P1289" s="16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</row>
    <row r="1290" spans="1:27" x14ac:dyDescent="0.25">
      <c r="A1290" s="8"/>
      <c r="B1290" s="8"/>
      <c r="C1290" s="8"/>
      <c r="D1290" s="8"/>
      <c r="E1290" s="8"/>
      <c r="F1290" s="8"/>
      <c r="G1290" s="8"/>
      <c r="H1290" s="8"/>
      <c r="I1290" s="9"/>
      <c r="J1290" s="9"/>
      <c r="K1290" s="9"/>
      <c r="L1290" s="9"/>
      <c r="M1290" s="9"/>
      <c r="N1290" s="9"/>
      <c r="O1290" s="9"/>
      <c r="P1290" s="16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</row>
    <row r="1291" spans="1:27" x14ac:dyDescent="0.25">
      <c r="A1291" s="8"/>
      <c r="B1291" s="8"/>
      <c r="C1291" s="8"/>
      <c r="D1291" s="8"/>
      <c r="E1291" s="8"/>
      <c r="F1291" s="8"/>
      <c r="G1291" s="8"/>
      <c r="H1291" s="8"/>
      <c r="I1291" s="9"/>
      <c r="J1291" s="9"/>
      <c r="K1291" s="9"/>
      <c r="L1291" s="9"/>
      <c r="M1291" s="9"/>
      <c r="N1291" s="9"/>
      <c r="O1291" s="9"/>
      <c r="P1291" s="16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</row>
    <row r="1292" spans="1:27" x14ac:dyDescent="0.25">
      <c r="A1292" s="8"/>
      <c r="B1292" s="8"/>
      <c r="C1292" s="8"/>
      <c r="D1292" s="8"/>
      <c r="E1292" s="8"/>
      <c r="F1292" s="8"/>
      <c r="G1292" s="8"/>
      <c r="H1292" s="8"/>
      <c r="I1292" s="9"/>
      <c r="J1292" s="9"/>
      <c r="K1292" s="9"/>
      <c r="L1292" s="9"/>
      <c r="M1292" s="9"/>
      <c r="N1292" s="9"/>
      <c r="O1292" s="9"/>
      <c r="P1292" s="16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</row>
    <row r="1293" spans="1:27" x14ac:dyDescent="0.25">
      <c r="A1293" s="8"/>
      <c r="B1293" s="8"/>
      <c r="C1293" s="8"/>
      <c r="D1293" s="8"/>
      <c r="E1293" s="8"/>
      <c r="F1293" s="8"/>
      <c r="G1293" s="8"/>
      <c r="H1293" s="8"/>
      <c r="I1293" s="9"/>
      <c r="J1293" s="9"/>
      <c r="K1293" s="9"/>
      <c r="L1293" s="9"/>
      <c r="M1293" s="9"/>
      <c r="N1293" s="9"/>
      <c r="O1293" s="9"/>
      <c r="P1293" s="16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</row>
    <row r="1294" spans="1:27" x14ac:dyDescent="0.25">
      <c r="A1294" s="8"/>
      <c r="B1294" s="8"/>
      <c r="C1294" s="8"/>
      <c r="D1294" s="8"/>
      <c r="E1294" s="8"/>
      <c r="F1294" s="8"/>
      <c r="G1294" s="8"/>
      <c r="H1294" s="8"/>
      <c r="I1294" s="9"/>
      <c r="J1294" s="9"/>
      <c r="K1294" s="9"/>
      <c r="L1294" s="9"/>
      <c r="M1294" s="9"/>
      <c r="N1294" s="9"/>
      <c r="O1294" s="9"/>
      <c r="P1294" s="16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</row>
    <row r="1295" spans="1:27" x14ac:dyDescent="0.25">
      <c r="A1295" s="8"/>
      <c r="B1295" s="8"/>
      <c r="C1295" s="8"/>
      <c r="D1295" s="8"/>
      <c r="E1295" s="8"/>
      <c r="F1295" s="8"/>
      <c r="G1295" s="8"/>
      <c r="H1295" s="8"/>
      <c r="I1295" s="9"/>
      <c r="J1295" s="9"/>
      <c r="K1295" s="9"/>
      <c r="L1295" s="9"/>
      <c r="M1295" s="9"/>
      <c r="N1295" s="9"/>
      <c r="O1295" s="9"/>
      <c r="P1295" s="16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</row>
    <row r="1296" spans="1:27" x14ac:dyDescent="0.25">
      <c r="A1296" s="8"/>
      <c r="B1296" s="8"/>
      <c r="C1296" s="8"/>
      <c r="D1296" s="8"/>
      <c r="E1296" s="8"/>
      <c r="F1296" s="8"/>
      <c r="G1296" s="8"/>
      <c r="H1296" s="8"/>
      <c r="I1296" s="9"/>
      <c r="J1296" s="9"/>
      <c r="K1296" s="9"/>
      <c r="L1296" s="9"/>
      <c r="M1296" s="9"/>
      <c r="N1296" s="9"/>
      <c r="O1296" s="9"/>
      <c r="P1296" s="16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 x14ac:dyDescent="0.25">
      <c r="A1297" s="8"/>
      <c r="B1297" s="8"/>
      <c r="C1297" s="8"/>
      <c r="D1297" s="8"/>
      <c r="E1297" s="8"/>
      <c r="F1297" s="8"/>
      <c r="G1297" s="8"/>
      <c r="H1297" s="8"/>
      <c r="I1297" s="9"/>
      <c r="J1297" s="9"/>
      <c r="K1297" s="9"/>
      <c r="L1297" s="9"/>
      <c r="M1297" s="9"/>
      <c r="N1297" s="9"/>
      <c r="O1297" s="9"/>
      <c r="P1297" s="16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</row>
    <row r="1298" spans="1:27" x14ac:dyDescent="0.25">
      <c r="A1298" s="8"/>
      <c r="B1298" s="8"/>
      <c r="C1298" s="8"/>
      <c r="D1298" s="8"/>
      <c r="E1298" s="8"/>
      <c r="F1298" s="8"/>
      <c r="G1298" s="8"/>
      <c r="H1298" s="8"/>
      <c r="I1298" s="9"/>
      <c r="J1298" s="9"/>
      <c r="K1298" s="9"/>
      <c r="L1298" s="9"/>
      <c r="M1298" s="9"/>
      <c r="N1298" s="9"/>
      <c r="O1298" s="9"/>
      <c r="P1298" s="16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 x14ac:dyDescent="0.25">
      <c r="A1299" s="8"/>
      <c r="B1299" s="8"/>
      <c r="C1299" s="8"/>
      <c r="D1299" s="8"/>
      <c r="E1299" s="8"/>
      <c r="F1299" s="8"/>
      <c r="G1299" s="8"/>
      <c r="H1299" s="8"/>
      <c r="I1299" s="9"/>
      <c r="J1299" s="9"/>
      <c r="K1299" s="9"/>
      <c r="L1299" s="9"/>
      <c r="M1299" s="9"/>
      <c r="N1299" s="9"/>
      <c r="O1299" s="9"/>
      <c r="P1299" s="16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</row>
    <row r="1300" spans="1:27" x14ac:dyDescent="0.25">
      <c r="A1300" s="8"/>
      <c r="B1300" s="8"/>
      <c r="C1300" s="8"/>
      <c r="D1300" s="8"/>
      <c r="E1300" s="8"/>
      <c r="F1300" s="8"/>
      <c r="G1300" s="8"/>
      <c r="H1300" s="8"/>
      <c r="I1300" s="9"/>
      <c r="J1300" s="9"/>
      <c r="K1300" s="9"/>
      <c r="L1300" s="9"/>
      <c r="M1300" s="9"/>
      <c r="N1300" s="9"/>
      <c r="O1300" s="9"/>
      <c r="P1300" s="16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</row>
    <row r="1301" spans="1:27" x14ac:dyDescent="0.25">
      <c r="A1301" s="8"/>
      <c r="B1301" s="8"/>
      <c r="C1301" s="8"/>
      <c r="D1301" s="8"/>
      <c r="E1301" s="8"/>
      <c r="F1301" s="8"/>
      <c r="G1301" s="8"/>
      <c r="H1301" s="8"/>
      <c r="I1301" s="9"/>
      <c r="J1301" s="9"/>
      <c r="K1301" s="9"/>
      <c r="L1301" s="9"/>
      <c r="M1301" s="9"/>
      <c r="N1301" s="9"/>
      <c r="O1301" s="9"/>
      <c r="P1301" s="16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</row>
    <row r="1302" spans="1:27" x14ac:dyDescent="0.25">
      <c r="A1302" s="8"/>
      <c r="B1302" s="8"/>
      <c r="C1302" s="8"/>
      <c r="D1302" s="8"/>
      <c r="E1302" s="8"/>
      <c r="F1302" s="8"/>
      <c r="G1302" s="8"/>
      <c r="H1302" s="8"/>
      <c r="I1302" s="9"/>
      <c r="J1302" s="9"/>
      <c r="K1302" s="9"/>
      <c r="L1302" s="9"/>
      <c r="M1302" s="9"/>
      <c r="N1302" s="9"/>
      <c r="O1302" s="9"/>
      <c r="P1302" s="16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</row>
    <row r="1303" spans="1:27" x14ac:dyDescent="0.25">
      <c r="A1303" s="8"/>
      <c r="B1303" s="8"/>
      <c r="C1303" s="8"/>
      <c r="D1303" s="8"/>
      <c r="E1303" s="8"/>
      <c r="F1303" s="8"/>
      <c r="G1303" s="8"/>
      <c r="H1303" s="8"/>
      <c r="I1303" s="9"/>
      <c r="J1303" s="9"/>
      <c r="K1303" s="9"/>
      <c r="L1303" s="9"/>
      <c r="M1303" s="9"/>
      <c r="N1303" s="9"/>
      <c r="O1303" s="9"/>
      <c r="P1303" s="16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</row>
    <row r="1304" spans="1:27" x14ac:dyDescent="0.25">
      <c r="A1304" s="8"/>
      <c r="B1304" s="8"/>
      <c r="C1304" s="8"/>
      <c r="D1304" s="8"/>
      <c r="E1304" s="8"/>
      <c r="F1304" s="8"/>
      <c r="G1304" s="8"/>
      <c r="H1304" s="8"/>
      <c r="I1304" s="9"/>
      <c r="J1304" s="9"/>
      <c r="K1304" s="9"/>
      <c r="L1304" s="9"/>
      <c r="M1304" s="9"/>
      <c r="N1304" s="9"/>
      <c r="O1304" s="9"/>
      <c r="P1304" s="16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</row>
    <row r="1305" spans="1:27" x14ac:dyDescent="0.25">
      <c r="A1305" s="8"/>
      <c r="B1305" s="8"/>
      <c r="C1305" s="8"/>
      <c r="D1305" s="8"/>
      <c r="E1305" s="8"/>
      <c r="F1305" s="8"/>
      <c r="G1305" s="8"/>
      <c r="H1305" s="8"/>
      <c r="I1305" s="9"/>
      <c r="J1305" s="9"/>
      <c r="K1305" s="9"/>
      <c r="L1305" s="9"/>
      <c r="M1305" s="9"/>
      <c r="N1305" s="9"/>
      <c r="O1305" s="9"/>
      <c r="P1305" s="16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</row>
    <row r="1306" spans="1:27" x14ac:dyDescent="0.25">
      <c r="A1306" s="8"/>
      <c r="B1306" s="8"/>
      <c r="C1306" s="8"/>
      <c r="D1306" s="8"/>
      <c r="E1306" s="8"/>
      <c r="F1306" s="8"/>
      <c r="G1306" s="8"/>
      <c r="H1306" s="8"/>
      <c r="I1306" s="9"/>
      <c r="J1306" s="9"/>
      <c r="K1306" s="9"/>
      <c r="L1306" s="9"/>
      <c r="M1306" s="9"/>
      <c r="N1306" s="9"/>
      <c r="O1306" s="9"/>
      <c r="P1306" s="16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 x14ac:dyDescent="0.25">
      <c r="A1307" s="8"/>
      <c r="B1307" s="8"/>
      <c r="C1307" s="8"/>
      <c r="D1307" s="8"/>
      <c r="E1307" s="8"/>
      <c r="F1307" s="8"/>
      <c r="G1307" s="8"/>
      <c r="H1307" s="8"/>
      <c r="I1307" s="9"/>
      <c r="J1307" s="9"/>
      <c r="K1307" s="9"/>
      <c r="L1307" s="9"/>
      <c r="M1307" s="9"/>
      <c r="N1307" s="9"/>
      <c r="O1307" s="9"/>
      <c r="P1307" s="16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</row>
    <row r="1308" spans="1:27" x14ac:dyDescent="0.25">
      <c r="A1308" s="8"/>
      <c r="B1308" s="8"/>
      <c r="C1308" s="8"/>
      <c r="D1308" s="8"/>
      <c r="E1308" s="8"/>
      <c r="F1308" s="8"/>
      <c r="G1308" s="8"/>
      <c r="H1308" s="8"/>
      <c r="I1308" s="9"/>
      <c r="J1308" s="9"/>
      <c r="K1308" s="9"/>
      <c r="L1308" s="9"/>
      <c r="M1308" s="9"/>
      <c r="N1308" s="9"/>
      <c r="O1308" s="9"/>
      <c r="P1308" s="16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 x14ac:dyDescent="0.25">
      <c r="A1309" s="8"/>
      <c r="B1309" s="8"/>
      <c r="C1309" s="8"/>
      <c r="D1309" s="8"/>
      <c r="E1309" s="8"/>
      <c r="F1309" s="8"/>
      <c r="G1309" s="8"/>
      <c r="H1309" s="8"/>
      <c r="I1309" s="9"/>
      <c r="J1309" s="9"/>
      <c r="K1309" s="9"/>
      <c r="L1309" s="9"/>
      <c r="M1309" s="9"/>
      <c r="N1309" s="9"/>
      <c r="O1309" s="9"/>
      <c r="P1309" s="16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</row>
    <row r="1310" spans="1:27" x14ac:dyDescent="0.25">
      <c r="A1310" s="8"/>
      <c r="B1310" s="8"/>
      <c r="C1310" s="8"/>
      <c r="D1310" s="8"/>
      <c r="E1310" s="8"/>
      <c r="F1310" s="8"/>
      <c r="G1310" s="8"/>
      <c r="H1310" s="8"/>
      <c r="I1310" s="9"/>
      <c r="J1310" s="9"/>
      <c r="K1310" s="9"/>
      <c r="L1310" s="9"/>
      <c r="M1310" s="9"/>
      <c r="N1310" s="9"/>
      <c r="O1310" s="9"/>
      <c r="P1310" s="16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 x14ac:dyDescent="0.25">
      <c r="A1311" s="8"/>
      <c r="B1311" s="8"/>
      <c r="C1311" s="8"/>
      <c r="D1311" s="8"/>
      <c r="E1311" s="8"/>
      <c r="F1311" s="8"/>
      <c r="G1311" s="8"/>
      <c r="H1311" s="8"/>
      <c r="I1311" s="9"/>
      <c r="J1311" s="9"/>
      <c r="K1311" s="9"/>
      <c r="L1311" s="9"/>
      <c r="M1311" s="9"/>
      <c r="N1311" s="9"/>
      <c r="O1311" s="9"/>
      <c r="P1311" s="16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</row>
    <row r="1312" spans="1:27" x14ac:dyDescent="0.25">
      <c r="A1312" s="8"/>
      <c r="B1312" s="8"/>
      <c r="C1312" s="8"/>
      <c r="D1312" s="8"/>
      <c r="E1312" s="8"/>
      <c r="F1312" s="8"/>
      <c r="G1312" s="8"/>
      <c r="H1312" s="8"/>
      <c r="I1312" s="9"/>
      <c r="J1312" s="9"/>
      <c r="K1312" s="9"/>
      <c r="L1312" s="9"/>
      <c r="M1312" s="9"/>
      <c r="N1312" s="9"/>
      <c r="O1312" s="9"/>
      <c r="P1312" s="16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</row>
    <row r="1313" spans="1:27" x14ac:dyDescent="0.25">
      <c r="A1313" s="8"/>
      <c r="B1313" s="8"/>
      <c r="C1313" s="8"/>
      <c r="D1313" s="8"/>
      <c r="E1313" s="8"/>
      <c r="F1313" s="8"/>
      <c r="G1313" s="8"/>
      <c r="H1313" s="8"/>
      <c r="I1313" s="9"/>
      <c r="J1313" s="9"/>
      <c r="K1313" s="9"/>
      <c r="L1313" s="9"/>
      <c r="M1313" s="9"/>
      <c r="N1313" s="9"/>
      <c r="O1313" s="9"/>
      <c r="P1313" s="16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</row>
    <row r="1314" spans="1:27" x14ac:dyDescent="0.25">
      <c r="A1314" s="8"/>
      <c r="B1314" s="8"/>
      <c r="C1314" s="8"/>
      <c r="D1314" s="8"/>
      <c r="E1314" s="8"/>
      <c r="F1314" s="8"/>
      <c r="G1314" s="8"/>
      <c r="H1314" s="8"/>
      <c r="I1314" s="9"/>
      <c r="J1314" s="9"/>
      <c r="K1314" s="9"/>
      <c r="L1314" s="9"/>
      <c r="M1314" s="9"/>
      <c r="N1314" s="9"/>
      <c r="O1314" s="9"/>
      <c r="P1314" s="16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 x14ac:dyDescent="0.25">
      <c r="A1315" s="8"/>
      <c r="B1315" s="8"/>
      <c r="C1315" s="8"/>
      <c r="D1315" s="8"/>
      <c r="E1315" s="8"/>
      <c r="F1315" s="8"/>
      <c r="G1315" s="8"/>
      <c r="H1315" s="8"/>
      <c r="I1315" s="9"/>
      <c r="J1315" s="9"/>
      <c r="K1315" s="9"/>
      <c r="L1315" s="9"/>
      <c r="M1315" s="9"/>
      <c r="N1315" s="9"/>
      <c r="O1315" s="9"/>
      <c r="P1315" s="16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</row>
    <row r="1316" spans="1:27" x14ac:dyDescent="0.25">
      <c r="A1316" s="8"/>
      <c r="B1316" s="8"/>
      <c r="C1316" s="8"/>
      <c r="D1316" s="8"/>
      <c r="E1316" s="8"/>
      <c r="F1316" s="8"/>
      <c r="G1316" s="8"/>
      <c r="H1316" s="8"/>
      <c r="I1316" s="9"/>
      <c r="J1316" s="9"/>
      <c r="K1316" s="9"/>
      <c r="L1316" s="9"/>
      <c r="M1316" s="9"/>
      <c r="N1316" s="9"/>
      <c r="O1316" s="9"/>
      <c r="P1316" s="16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</row>
    <row r="1317" spans="1:27" x14ac:dyDescent="0.25">
      <c r="A1317" s="8"/>
      <c r="B1317" s="8"/>
      <c r="C1317" s="8"/>
      <c r="D1317" s="8"/>
      <c r="E1317" s="8"/>
      <c r="F1317" s="8"/>
      <c r="G1317" s="8"/>
      <c r="H1317" s="8"/>
      <c r="I1317" s="9"/>
      <c r="J1317" s="9"/>
      <c r="K1317" s="9"/>
      <c r="L1317" s="9"/>
      <c r="M1317" s="9"/>
      <c r="N1317" s="9"/>
      <c r="O1317" s="9"/>
      <c r="P1317" s="16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</row>
    <row r="1318" spans="1:27" x14ac:dyDescent="0.25">
      <c r="A1318" s="8"/>
      <c r="B1318" s="8"/>
      <c r="C1318" s="8"/>
      <c r="D1318" s="8"/>
      <c r="E1318" s="8"/>
      <c r="F1318" s="8"/>
      <c r="G1318" s="8"/>
      <c r="H1318" s="8"/>
      <c r="I1318" s="9"/>
      <c r="J1318" s="9"/>
      <c r="K1318" s="9"/>
      <c r="L1318" s="9"/>
      <c r="M1318" s="9"/>
      <c r="N1318" s="9"/>
      <c r="O1318" s="9"/>
      <c r="P1318" s="16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</row>
    <row r="1319" spans="1:27" x14ac:dyDescent="0.25">
      <c r="A1319" s="8"/>
      <c r="B1319" s="8"/>
      <c r="C1319" s="8"/>
      <c r="D1319" s="8"/>
      <c r="E1319" s="8"/>
      <c r="F1319" s="8"/>
      <c r="G1319" s="8"/>
      <c r="H1319" s="8"/>
      <c r="I1319" s="9"/>
      <c r="J1319" s="9"/>
      <c r="K1319" s="9"/>
      <c r="L1319" s="9"/>
      <c r="M1319" s="9"/>
      <c r="N1319" s="9"/>
      <c r="O1319" s="9"/>
      <c r="P1319" s="16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</row>
    <row r="1320" spans="1:27" x14ac:dyDescent="0.25">
      <c r="A1320" s="8"/>
      <c r="B1320" s="8"/>
      <c r="C1320" s="8"/>
      <c r="D1320" s="8"/>
      <c r="E1320" s="8"/>
      <c r="F1320" s="8"/>
      <c r="G1320" s="8"/>
      <c r="H1320" s="8"/>
      <c r="I1320" s="9"/>
      <c r="J1320" s="9"/>
      <c r="K1320" s="9"/>
      <c r="L1320" s="9"/>
      <c r="M1320" s="9"/>
      <c r="N1320" s="9"/>
      <c r="O1320" s="9"/>
      <c r="P1320" s="16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</row>
    <row r="1321" spans="1:27" x14ac:dyDescent="0.25">
      <c r="A1321" s="8"/>
      <c r="B1321" s="8"/>
      <c r="C1321" s="8"/>
      <c r="D1321" s="8"/>
      <c r="E1321" s="8"/>
      <c r="F1321" s="8"/>
      <c r="G1321" s="8"/>
      <c r="H1321" s="8"/>
      <c r="I1321" s="9"/>
      <c r="J1321" s="9"/>
      <c r="K1321" s="9"/>
      <c r="L1321" s="9"/>
      <c r="M1321" s="9"/>
      <c r="N1321" s="9"/>
      <c r="O1321" s="9"/>
      <c r="P1321" s="16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</row>
    <row r="1322" spans="1:27" x14ac:dyDescent="0.25">
      <c r="A1322" s="8"/>
      <c r="B1322" s="8"/>
      <c r="C1322" s="8"/>
      <c r="D1322" s="8"/>
      <c r="E1322" s="8"/>
      <c r="F1322" s="8"/>
      <c r="G1322" s="8"/>
      <c r="H1322" s="8"/>
      <c r="I1322" s="9"/>
      <c r="J1322" s="9"/>
      <c r="K1322" s="9"/>
      <c r="L1322" s="9"/>
      <c r="M1322" s="9"/>
      <c r="N1322" s="9"/>
      <c r="O1322" s="9"/>
      <c r="P1322" s="16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</row>
    <row r="1323" spans="1:27" x14ac:dyDescent="0.25">
      <c r="A1323" s="8"/>
      <c r="B1323" s="8"/>
      <c r="C1323" s="8"/>
      <c r="D1323" s="8"/>
      <c r="E1323" s="8"/>
      <c r="F1323" s="8"/>
      <c r="G1323" s="8"/>
      <c r="H1323" s="8"/>
      <c r="I1323" s="9"/>
      <c r="J1323" s="9"/>
      <c r="K1323" s="9"/>
      <c r="L1323" s="9"/>
      <c r="M1323" s="9"/>
      <c r="N1323" s="9"/>
      <c r="O1323" s="9"/>
      <c r="P1323" s="16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</row>
    <row r="1324" spans="1:27" x14ac:dyDescent="0.25">
      <c r="A1324" s="8"/>
      <c r="B1324" s="8"/>
      <c r="C1324" s="8"/>
      <c r="D1324" s="8"/>
      <c r="E1324" s="8"/>
      <c r="F1324" s="8"/>
      <c r="G1324" s="8"/>
      <c r="H1324" s="8"/>
      <c r="I1324" s="9"/>
      <c r="J1324" s="9"/>
      <c r="K1324" s="9"/>
      <c r="L1324" s="9"/>
      <c r="M1324" s="9"/>
      <c r="N1324" s="9"/>
      <c r="O1324" s="9"/>
      <c r="P1324" s="16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</row>
    <row r="1325" spans="1:27" x14ac:dyDescent="0.25">
      <c r="A1325" s="8"/>
      <c r="B1325" s="8"/>
      <c r="C1325" s="8"/>
      <c r="D1325" s="8"/>
      <c r="E1325" s="8"/>
      <c r="F1325" s="8"/>
      <c r="G1325" s="8"/>
      <c r="H1325" s="8"/>
      <c r="I1325" s="9"/>
      <c r="J1325" s="9"/>
      <c r="K1325" s="9"/>
      <c r="L1325" s="9"/>
      <c r="M1325" s="9"/>
      <c r="N1325" s="9"/>
      <c r="O1325" s="9"/>
      <c r="P1325" s="16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</row>
    <row r="1326" spans="1:27" x14ac:dyDescent="0.25">
      <c r="A1326" s="8"/>
      <c r="B1326" s="8"/>
      <c r="C1326" s="8"/>
      <c r="D1326" s="8"/>
      <c r="E1326" s="8"/>
      <c r="F1326" s="8"/>
      <c r="G1326" s="8"/>
      <c r="H1326" s="8"/>
      <c r="I1326" s="9"/>
      <c r="J1326" s="9"/>
      <c r="K1326" s="9"/>
      <c r="L1326" s="9"/>
      <c r="M1326" s="9"/>
      <c r="N1326" s="9"/>
      <c r="O1326" s="9"/>
      <c r="P1326" s="16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</row>
    <row r="1327" spans="1:27" x14ac:dyDescent="0.25">
      <c r="A1327" s="8"/>
      <c r="B1327" s="8"/>
      <c r="C1327" s="8"/>
      <c r="D1327" s="8"/>
      <c r="E1327" s="8"/>
      <c r="F1327" s="8"/>
      <c r="G1327" s="8"/>
      <c r="H1327" s="8"/>
      <c r="I1327" s="9"/>
      <c r="J1327" s="9"/>
      <c r="K1327" s="9"/>
      <c r="L1327" s="9"/>
      <c r="M1327" s="9"/>
      <c r="N1327" s="9"/>
      <c r="O1327" s="9"/>
      <c r="P1327" s="16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</row>
    <row r="1328" spans="1:27" x14ac:dyDescent="0.25">
      <c r="A1328" s="8"/>
      <c r="B1328" s="8"/>
      <c r="C1328" s="8"/>
      <c r="D1328" s="8"/>
      <c r="E1328" s="8"/>
      <c r="F1328" s="8"/>
      <c r="G1328" s="8"/>
      <c r="H1328" s="8"/>
      <c r="I1328" s="9"/>
      <c r="J1328" s="9"/>
      <c r="K1328" s="9"/>
      <c r="L1328" s="9"/>
      <c r="M1328" s="9"/>
      <c r="N1328" s="9"/>
      <c r="O1328" s="9"/>
      <c r="P1328" s="16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</row>
    <row r="1329" spans="1:27" x14ac:dyDescent="0.25">
      <c r="A1329" s="8"/>
      <c r="B1329" s="8"/>
      <c r="C1329" s="8"/>
      <c r="D1329" s="8"/>
      <c r="E1329" s="8"/>
      <c r="F1329" s="8"/>
      <c r="G1329" s="8"/>
      <c r="H1329" s="8"/>
      <c r="I1329" s="9"/>
      <c r="J1329" s="9"/>
      <c r="K1329" s="9"/>
      <c r="L1329" s="9"/>
      <c r="M1329" s="9"/>
      <c r="N1329" s="9"/>
      <c r="O1329" s="9"/>
      <c r="P1329" s="16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</row>
    <row r="1330" spans="1:27" x14ac:dyDescent="0.25">
      <c r="A1330" s="8"/>
      <c r="B1330" s="8"/>
      <c r="C1330" s="8"/>
      <c r="D1330" s="8"/>
      <c r="E1330" s="8"/>
      <c r="F1330" s="8"/>
      <c r="G1330" s="8"/>
      <c r="H1330" s="8"/>
      <c r="I1330" s="9"/>
      <c r="J1330" s="9"/>
      <c r="K1330" s="9"/>
      <c r="L1330" s="9"/>
      <c r="M1330" s="9"/>
      <c r="N1330" s="9"/>
      <c r="O1330" s="9"/>
      <c r="P1330" s="16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</row>
    <row r="1331" spans="1:27" x14ac:dyDescent="0.25">
      <c r="A1331" s="8"/>
      <c r="B1331" s="8"/>
      <c r="C1331" s="8"/>
      <c r="D1331" s="8"/>
      <c r="E1331" s="8"/>
      <c r="F1331" s="8"/>
      <c r="G1331" s="8"/>
      <c r="H1331" s="8"/>
      <c r="I1331" s="9"/>
      <c r="J1331" s="9"/>
      <c r="K1331" s="9"/>
      <c r="L1331" s="9"/>
      <c r="M1331" s="9"/>
      <c r="N1331" s="9"/>
      <c r="O1331" s="9"/>
      <c r="P1331" s="16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</row>
    <row r="1332" spans="1:27" x14ac:dyDescent="0.25">
      <c r="A1332" s="8"/>
      <c r="B1332" s="8"/>
      <c r="C1332" s="8"/>
      <c r="D1332" s="8"/>
      <c r="E1332" s="8"/>
      <c r="F1332" s="8"/>
      <c r="G1332" s="8"/>
      <c r="H1332" s="8"/>
      <c r="I1332" s="9"/>
      <c r="J1332" s="9"/>
      <c r="K1332" s="9"/>
      <c r="L1332" s="9"/>
      <c r="M1332" s="9"/>
      <c r="N1332" s="9"/>
      <c r="O1332" s="9"/>
      <c r="P1332" s="16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</row>
    <row r="1333" spans="1:27" x14ac:dyDescent="0.25">
      <c r="A1333" s="8"/>
      <c r="B1333" s="8"/>
      <c r="C1333" s="8"/>
      <c r="D1333" s="8"/>
      <c r="E1333" s="8"/>
      <c r="F1333" s="8"/>
      <c r="G1333" s="8"/>
      <c r="H1333" s="8"/>
      <c r="I1333" s="9"/>
      <c r="J1333" s="9"/>
      <c r="K1333" s="9"/>
      <c r="L1333" s="9"/>
      <c r="M1333" s="9"/>
      <c r="N1333" s="9"/>
      <c r="O1333" s="9"/>
      <c r="P1333" s="16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</row>
    <row r="1334" spans="1:27" x14ac:dyDescent="0.25">
      <c r="A1334" s="8"/>
      <c r="B1334" s="8"/>
      <c r="C1334" s="8"/>
      <c r="D1334" s="8"/>
      <c r="E1334" s="8"/>
      <c r="F1334" s="8"/>
      <c r="G1334" s="8"/>
      <c r="H1334" s="8"/>
      <c r="I1334" s="9"/>
      <c r="J1334" s="9"/>
      <c r="K1334" s="9"/>
      <c r="L1334" s="9"/>
      <c r="M1334" s="9"/>
      <c r="N1334" s="9"/>
      <c r="O1334" s="9"/>
      <c r="P1334" s="16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</row>
    <row r="1335" spans="1:27" x14ac:dyDescent="0.25">
      <c r="A1335" s="8"/>
      <c r="B1335" s="8"/>
      <c r="C1335" s="8"/>
      <c r="D1335" s="8"/>
      <c r="E1335" s="8"/>
      <c r="F1335" s="8"/>
      <c r="G1335" s="8"/>
      <c r="H1335" s="8"/>
      <c r="I1335" s="9"/>
      <c r="J1335" s="9"/>
      <c r="K1335" s="9"/>
      <c r="L1335" s="9"/>
      <c r="M1335" s="9"/>
      <c r="N1335" s="9"/>
      <c r="O1335" s="9"/>
      <c r="P1335" s="16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</row>
    <row r="1336" spans="1:27" x14ac:dyDescent="0.25">
      <c r="A1336" s="8"/>
      <c r="B1336" s="8"/>
      <c r="C1336" s="8"/>
      <c r="D1336" s="8"/>
      <c r="E1336" s="8"/>
      <c r="F1336" s="8"/>
      <c r="G1336" s="8"/>
      <c r="H1336" s="8"/>
      <c r="I1336" s="9"/>
      <c r="J1336" s="9"/>
      <c r="K1336" s="9"/>
      <c r="L1336" s="9"/>
      <c r="M1336" s="9"/>
      <c r="N1336" s="9"/>
      <c r="O1336" s="9"/>
      <c r="P1336" s="16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</row>
    <row r="1337" spans="1:27" x14ac:dyDescent="0.25">
      <c r="A1337" s="8"/>
      <c r="B1337" s="8"/>
      <c r="C1337" s="8"/>
      <c r="D1337" s="8"/>
      <c r="E1337" s="8"/>
      <c r="F1337" s="8"/>
      <c r="G1337" s="8"/>
      <c r="H1337" s="8"/>
      <c r="I1337" s="9"/>
      <c r="J1337" s="9"/>
      <c r="K1337" s="9"/>
      <c r="L1337" s="9"/>
      <c r="M1337" s="9"/>
      <c r="N1337" s="9"/>
      <c r="O1337" s="9"/>
      <c r="P1337" s="16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</row>
    <row r="1338" spans="1:27" x14ac:dyDescent="0.25">
      <c r="A1338" s="8"/>
      <c r="B1338" s="8"/>
      <c r="C1338" s="8"/>
      <c r="D1338" s="8"/>
      <c r="E1338" s="8"/>
      <c r="F1338" s="8"/>
      <c r="G1338" s="8"/>
      <c r="H1338" s="8"/>
      <c r="I1338" s="9"/>
      <c r="J1338" s="9"/>
      <c r="K1338" s="9"/>
      <c r="L1338" s="9"/>
      <c r="M1338" s="9"/>
      <c r="N1338" s="9"/>
      <c r="O1338" s="9"/>
      <c r="P1338" s="16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</row>
    <row r="1339" spans="1:27" x14ac:dyDescent="0.25">
      <c r="A1339" s="8"/>
      <c r="B1339" s="8"/>
      <c r="C1339" s="8"/>
      <c r="D1339" s="8"/>
      <c r="E1339" s="8"/>
      <c r="F1339" s="8"/>
      <c r="G1339" s="8"/>
      <c r="H1339" s="8"/>
      <c r="I1339" s="9"/>
      <c r="J1339" s="9"/>
      <c r="K1339" s="9"/>
      <c r="L1339" s="9"/>
      <c r="M1339" s="9"/>
      <c r="N1339" s="9"/>
      <c r="O1339" s="9"/>
      <c r="P1339" s="16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</row>
    <row r="1340" spans="1:27" x14ac:dyDescent="0.25">
      <c r="A1340" s="8"/>
      <c r="B1340" s="8"/>
      <c r="C1340" s="8"/>
      <c r="D1340" s="8"/>
      <c r="E1340" s="8"/>
      <c r="F1340" s="8"/>
      <c r="G1340" s="8"/>
      <c r="H1340" s="8"/>
      <c r="I1340" s="9"/>
      <c r="J1340" s="9"/>
      <c r="K1340" s="9"/>
      <c r="L1340" s="9"/>
      <c r="M1340" s="9"/>
      <c r="N1340" s="9"/>
      <c r="O1340" s="9"/>
      <c r="P1340" s="16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</row>
    <row r="1341" spans="1:27" x14ac:dyDescent="0.25">
      <c r="A1341" s="8"/>
      <c r="B1341" s="8"/>
      <c r="C1341" s="8"/>
      <c r="D1341" s="8"/>
      <c r="E1341" s="8"/>
      <c r="F1341" s="8"/>
      <c r="G1341" s="8"/>
      <c r="H1341" s="8"/>
      <c r="I1341" s="9"/>
      <c r="J1341" s="9"/>
      <c r="K1341" s="9"/>
      <c r="L1341" s="9"/>
      <c r="M1341" s="9"/>
      <c r="N1341" s="9"/>
      <c r="O1341" s="9"/>
      <c r="P1341" s="16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</row>
    <row r="1342" spans="1:27" x14ac:dyDescent="0.25">
      <c r="A1342" s="8"/>
      <c r="B1342" s="8"/>
      <c r="C1342" s="8"/>
      <c r="D1342" s="8"/>
      <c r="E1342" s="8"/>
      <c r="F1342" s="8"/>
      <c r="G1342" s="8"/>
      <c r="H1342" s="8"/>
      <c r="I1342" s="9"/>
      <c r="J1342" s="9"/>
      <c r="K1342" s="9"/>
      <c r="L1342" s="9"/>
      <c r="M1342" s="9"/>
      <c r="N1342" s="9"/>
      <c r="O1342" s="9"/>
      <c r="P1342" s="16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</row>
    <row r="1343" spans="1:27" x14ac:dyDescent="0.25">
      <c r="A1343" s="8"/>
      <c r="B1343" s="8"/>
      <c r="C1343" s="8"/>
      <c r="D1343" s="8"/>
      <c r="E1343" s="8"/>
      <c r="F1343" s="8"/>
      <c r="G1343" s="8"/>
      <c r="H1343" s="8"/>
      <c r="I1343" s="9"/>
      <c r="J1343" s="9"/>
      <c r="K1343" s="9"/>
      <c r="L1343" s="9"/>
      <c r="M1343" s="9"/>
      <c r="N1343" s="9"/>
      <c r="O1343" s="9"/>
      <c r="P1343" s="16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</row>
    <row r="1344" spans="1:27" x14ac:dyDescent="0.25">
      <c r="A1344" s="8"/>
      <c r="B1344" s="8"/>
      <c r="C1344" s="8"/>
      <c r="D1344" s="8"/>
      <c r="E1344" s="8"/>
      <c r="F1344" s="8"/>
      <c r="G1344" s="8"/>
      <c r="H1344" s="8"/>
      <c r="I1344" s="9"/>
      <c r="J1344" s="9"/>
      <c r="K1344" s="9"/>
      <c r="L1344" s="9"/>
      <c r="M1344" s="9"/>
      <c r="N1344" s="9"/>
      <c r="O1344" s="9"/>
      <c r="P1344" s="16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</row>
    <row r="1345" spans="1:27" x14ac:dyDescent="0.25">
      <c r="A1345" s="8"/>
      <c r="B1345" s="8"/>
      <c r="C1345" s="8"/>
      <c r="D1345" s="8"/>
      <c r="E1345" s="8"/>
      <c r="F1345" s="8"/>
      <c r="G1345" s="8"/>
      <c r="H1345" s="8"/>
      <c r="I1345" s="9"/>
      <c r="J1345" s="9"/>
      <c r="K1345" s="9"/>
      <c r="L1345" s="9"/>
      <c r="M1345" s="9"/>
      <c r="N1345" s="9"/>
      <c r="O1345" s="9"/>
      <c r="P1345" s="16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</row>
    <row r="1346" spans="1:27" x14ac:dyDescent="0.25">
      <c r="A1346" s="8"/>
      <c r="B1346" s="8"/>
      <c r="C1346" s="8"/>
      <c r="D1346" s="8"/>
      <c r="E1346" s="8"/>
      <c r="F1346" s="8"/>
      <c r="G1346" s="8"/>
      <c r="H1346" s="8"/>
      <c r="I1346" s="9"/>
      <c r="J1346" s="9"/>
      <c r="K1346" s="9"/>
      <c r="L1346" s="9"/>
      <c r="M1346" s="9"/>
      <c r="N1346" s="9"/>
      <c r="O1346" s="9"/>
      <c r="P1346" s="16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</row>
    <row r="1347" spans="1:27" x14ac:dyDescent="0.25">
      <c r="A1347" s="8"/>
      <c r="B1347" s="8"/>
      <c r="C1347" s="8"/>
      <c r="D1347" s="8"/>
      <c r="E1347" s="8"/>
      <c r="F1347" s="8"/>
      <c r="G1347" s="8"/>
      <c r="H1347" s="8"/>
      <c r="I1347" s="9"/>
      <c r="J1347" s="9"/>
      <c r="K1347" s="9"/>
      <c r="L1347" s="9"/>
      <c r="M1347" s="9"/>
      <c r="N1347" s="9"/>
      <c r="O1347" s="9"/>
      <c r="P1347" s="16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</row>
    <row r="1348" spans="1:27" x14ac:dyDescent="0.25">
      <c r="A1348" s="8"/>
      <c r="B1348" s="8"/>
      <c r="C1348" s="8"/>
      <c r="D1348" s="8"/>
      <c r="E1348" s="8"/>
      <c r="F1348" s="8"/>
      <c r="G1348" s="8"/>
      <c r="H1348" s="8"/>
      <c r="I1348" s="9"/>
      <c r="J1348" s="9"/>
      <c r="K1348" s="9"/>
      <c r="L1348" s="9"/>
      <c r="M1348" s="9"/>
      <c r="N1348" s="9"/>
      <c r="O1348" s="9"/>
      <c r="P1348" s="16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</row>
    <row r="1349" spans="1:27" x14ac:dyDescent="0.25">
      <c r="A1349" s="8"/>
      <c r="B1349" s="8"/>
      <c r="C1349" s="8"/>
      <c r="D1349" s="8"/>
      <c r="E1349" s="8"/>
      <c r="F1349" s="8"/>
      <c r="G1349" s="8"/>
      <c r="H1349" s="8"/>
      <c r="I1349" s="9"/>
      <c r="J1349" s="9"/>
      <c r="K1349" s="9"/>
      <c r="L1349" s="9"/>
      <c r="M1349" s="9"/>
      <c r="N1349" s="9"/>
      <c r="O1349" s="9"/>
      <c r="P1349" s="16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</row>
    <row r="1350" spans="1:27" x14ac:dyDescent="0.25">
      <c r="A1350" s="8"/>
      <c r="B1350" s="8"/>
      <c r="C1350" s="8"/>
      <c r="D1350" s="8"/>
      <c r="E1350" s="8"/>
      <c r="F1350" s="8"/>
      <c r="G1350" s="8"/>
      <c r="H1350" s="8"/>
      <c r="I1350" s="9"/>
      <c r="J1350" s="9"/>
      <c r="K1350" s="9"/>
      <c r="L1350" s="9"/>
      <c r="M1350" s="9"/>
      <c r="N1350" s="9"/>
      <c r="O1350" s="9"/>
      <c r="P1350" s="16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</row>
    <row r="1351" spans="1:27" x14ac:dyDescent="0.25">
      <c r="A1351" s="8"/>
      <c r="B1351" s="8"/>
      <c r="C1351" s="8"/>
      <c r="D1351" s="8"/>
      <c r="E1351" s="8"/>
      <c r="F1351" s="8"/>
      <c r="G1351" s="8"/>
      <c r="H1351" s="8"/>
      <c r="I1351" s="9"/>
      <c r="J1351" s="9"/>
      <c r="K1351" s="9"/>
      <c r="L1351" s="9"/>
      <c r="M1351" s="9"/>
      <c r="N1351" s="9"/>
      <c r="O1351" s="9"/>
      <c r="P1351" s="16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</row>
    <row r="1352" spans="1:27" x14ac:dyDescent="0.25">
      <c r="A1352" s="8"/>
      <c r="B1352" s="8"/>
      <c r="C1352" s="8"/>
      <c r="D1352" s="8"/>
      <c r="E1352" s="8"/>
      <c r="F1352" s="8"/>
      <c r="G1352" s="8"/>
      <c r="H1352" s="8"/>
      <c r="I1352" s="9"/>
      <c r="J1352" s="9"/>
      <c r="K1352" s="9"/>
      <c r="L1352" s="9"/>
      <c r="M1352" s="9"/>
      <c r="N1352" s="9"/>
      <c r="O1352" s="9"/>
      <c r="P1352" s="16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</row>
    <row r="1353" spans="1:27" x14ac:dyDescent="0.25">
      <c r="A1353" s="8"/>
      <c r="B1353" s="8"/>
      <c r="C1353" s="8"/>
      <c r="D1353" s="8"/>
      <c r="E1353" s="8"/>
      <c r="F1353" s="8"/>
      <c r="G1353" s="8"/>
      <c r="H1353" s="8"/>
      <c r="I1353" s="9"/>
      <c r="J1353" s="9"/>
      <c r="K1353" s="9"/>
      <c r="L1353" s="9"/>
      <c r="M1353" s="9"/>
      <c r="N1353" s="9"/>
      <c r="O1353" s="9"/>
      <c r="P1353" s="16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</row>
    <row r="1354" spans="1:27" x14ac:dyDescent="0.25">
      <c r="A1354" s="8"/>
      <c r="B1354" s="8"/>
      <c r="C1354" s="8"/>
      <c r="D1354" s="8"/>
      <c r="E1354" s="8"/>
      <c r="F1354" s="8"/>
      <c r="G1354" s="8"/>
      <c r="H1354" s="8"/>
      <c r="I1354" s="9"/>
      <c r="J1354" s="9"/>
      <c r="K1354" s="9"/>
      <c r="L1354" s="9"/>
      <c r="M1354" s="9"/>
      <c r="N1354" s="9"/>
      <c r="O1354" s="9"/>
      <c r="P1354" s="16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</row>
    <row r="1355" spans="1:27" x14ac:dyDescent="0.25">
      <c r="A1355" s="8"/>
      <c r="B1355" s="8"/>
      <c r="C1355" s="8"/>
      <c r="D1355" s="8"/>
      <c r="E1355" s="8"/>
      <c r="F1355" s="8"/>
      <c r="G1355" s="8"/>
      <c r="H1355" s="8"/>
      <c r="I1355" s="9"/>
      <c r="J1355" s="9"/>
      <c r="K1355" s="9"/>
      <c r="L1355" s="9"/>
      <c r="M1355" s="9"/>
      <c r="N1355" s="9"/>
      <c r="O1355" s="9"/>
      <c r="P1355" s="16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</row>
    <row r="1356" spans="1:27" x14ac:dyDescent="0.25">
      <c r="A1356" s="8"/>
      <c r="B1356" s="8"/>
      <c r="C1356" s="8"/>
      <c r="D1356" s="8"/>
      <c r="E1356" s="8"/>
      <c r="F1356" s="8"/>
      <c r="G1356" s="8"/>
      <c r="H1356" s="8"/>
      <c r="I1356" s="9"/>
      <c r="J1356" s="9"/>
      <c r="K1356" s="9"/>
      <c r="L1356" s="9"/>
      <c r="M1356" s="9"/>
      <c r="N1356" s="9"/>
      <c r="O1356" s="9"/>
      <c r="P1356" s="16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</row>
    <row r="1357" spans="1:27" x14ac:dyDescent="0.25">
      <c r="A1357" s="8"/>
      <c r="B1357" s="8"/>
      <c r="C1357" s="8"/>
      <c r="D1357" s="8"/>
      <c r="E1357" s="8"/>
      <c r="F1357" s="8"/>
      <c r="G1357" s="8"/>
      <c r="H1357" s="8"/>
      <c r="I1357" s="9"/>
      <c r="J1357" s="9"/>
      <c r="K1357" s="9"/>
      <c r="L1357" s="9"/>
      <c r="M1357" s="9"/>
      <c r="N1357" s="9"/>
      <c r="O1357" s="9"/>
      <c r="P1357" s="16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</row>
    <row r="1358" spans="1:27" x14ac:dyDescent="0.25">
      <c r="A1358" s="8"/>
      <c r="B1358" s="8"/>
      <c r="C1358" s="8"/>
      <c r="D1358" s="8"/>
      <c r="E1358" s="8"/>
      <c r="F1358" s="8"/>
      <c r="G1358" s="8"/>
      <c r="H1358" s="8"/>
      <c r="I1358" s="9"/>
      <c r="J1358" s="9"/>
      <c r="K1358" s="9"/>
      <c r="L1358" s="9"/>
      <c r="M1358" s="9"/>
      <c r="N1358" s="9"/>
      <c r="O1358" s="9"/>
      <c r="P1358" s="16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</row>
    <row r="1359" spans="1:27" x14ac:dyDescent="0.25">
      <c r="A1359" s="8"/>
      <c r="B1359" s="8"/>
      <c r="C1359" s="8"/>
      <c r="D1359" s="8"/>
      <c r="E1359" s="8"/>
      <c r="F1359" s="8"/>
      <c r="G1359" s="8"/>
      <c r="H1359" s="8"/>
      <c r="I1359" s="9"/>
      <c r="J1359" s="9"/>
      <c r="K1359" s="9"/>
      <c r="L1359" s="9"/>
      <c r="M1359" s="9"/>
      <c r="N1359" s="9"/>
      <c r="O1359" s="9"/>
      <c r="P1359" s="16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</row>
    <row r="1360" spans="1:27" x14ac:dyDescent="0.25">
      <c r="A1360" s="8"/>
      <c r="B1360" s="8"/>
      <c r="C1360" s="8"/>
      <c r="D1360" s="8"/>
      <c r="E1360" s="8"/>
      <c r="F1360" s="8"/>
      <c r="G1360" s="8"/>
      <c r="H1360" s="8"/>
      <c r="I1360" s="9"/>
      <c r="J1360" s="9"/>
      <c r="K1360" s="9"/>
      <c r="L1360" s="9"/>
      <c r="M1360" s="9"/>
      <c r="N1360" s="9"/>
      <c r="O1360" s="9"/>
      <c r="P1360" s="16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</row>
    <row r="1361" spans="1:27" x14ac:dyDescent="0.25">
      <c r="A1361" s="8"/>
      <c r="B1361" s="8"/>
      <c r="C1361" s="8"/>
      <c r="D1361" s="8"/>
      <c r="E1361" s="8"/>
      <c r="F1361" s="8"/>
      <c r="G1361" s="8"/>
      <c r="H1361" s="8"/>
      <c r="I1361" s="9"/>
      <c r="J1361" s="9"/>
      <c r="K1361" s="9"/>
      <c r="L1361" s="9"/>
      <c r="M1361" s="9"/>
      <c r="N1361" s="9"/>
      <c r="O1361" s="9"/>
      <c r="P1361" s="16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</row>
    <row r="1362" spans="1:27" x14ac:dyDescent="0.25">
      <c r="A1362" s="8"/>
      <c r="B1362" s="8"/>
      <c r="C1362" s="8"/>
      <c r="D1362" s="8"/>
      <c r="E1362" s="8"/>
      <c r="F1362" s="8"/>
      <c r="G1362" s="8"/>
      <c r="H1362" s="8"/>
      <c r="I1362" s="9"/>
      <c r="J1362" s="9"/>
      <c r="K1362" s="9"/>
      <c r="L1362" s="9"/>
      <c r="M1362" s="9"/>
      <c r="N1362" s="9"/>
      <c r="O1362" s="9"/>
      <c r="P1362" s="16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</row>
    <row r="1363" spans="1:27" x14ac:dyDescent="0.25">
      <c r="A1363" s="8"/>
      <c r="B1363" s="8"/>
      <c r="C1363" s="8"/>
      <c r="D1363" s="8"/>
      <c r="E1363" s="8"/>
      <c r="F1363" s="8"/>
      <c r="G1363" s="8"/>
      <c r="H1363" s="8"/>
      <c r="I1363" s="9"/>
      <c r="J1363" s="9"/>
      <c r="K1363" s="9"/>
      <c r="L1363" s="9"/>
      <c r="M1363" s="9"/>
      <c r="N1363" s="9"/>
      <c r="O1363" s="9"/>
      <c r="P1363" s="16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</row>
    <row r="1364" spans="1:27" x14ac:dyDescent="0.25">
      <c r="A1364" s="8"/>
      <c r="B1364" s="8"/>
      <c r="C1364" s="8"/>
      <c r="D1364" s="8"/>
      <c r="E1364" s="8"/>
      <c r="F1364" s="8"/>
      <c r="G1364" s="8"/>
      <c r="H1364" s="8"/>
      <c r="I1364" s="9"/>
      <c r="J1364" s="9"/>
      <c r="K1364" s="9"/>
      <c r="L1364" s="9"/>
      <c r="M1364" s="9"/>
      <c r="N1364" s="9"/>
      <c r="O1364" s="9"/>
      <c r="P1364" s="16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</row>
    <row r="1365" spans="1:27" x14ac:dyDescent="0.25">
      <c r="A1365" s="8"/>
      <c r="B1365" s="8"/>
      <c r="C1365" s="8"/>
      <c r="D1365" s="8"/>
      <c r="E1365" s="8"/>
      <c r="F1365" s="8"/>
      <c r="G1365" s="8"/>
      <c r="H1365" s="8"/>
      <c r="I1365" s="9"/>
      <c r="J1365" s="9"/>
      <c r="K1365" s="9"/>
      <c r="L1365" s="9"/>
      <c r="M1365" s="9"/>
      <c r="N1365" s="9"/>
      <c r="O1365" s="9"/>
      <c r="P1365" s="16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</row>
    <row r="1366" spans="1:27" x14ac:dyDescent="0.25">
      <c r="A1366" s="8"/>
      <c r="B1366" s="8"/>
      <c r="C1366" s="8"/>
      <c r="D1366" s="8"/>
      <c r="E1366" s="8"/>
      <c r="F1366" s="8"/>
      <c r="G1366" s="8"/>
      <c r="H1366" s="8"/>
      <c r="I1366" s="9"/>
      <c r="J1366" s="9"/>
      <c r="K1366" s="9"/>
      <c r="L1366" s="9"/>
      <c r="M1366" s="9"/>
      <c r="N1366" s="9"/>
      <c r="O1366" s="9"/>
      <c r="P1366" s="16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</row>
    <row r="1367" spans="1:27" x14ac:dyDescent="0.25">
      <c r="A1367" s="8"/>
      <c r="B1367" s="8"/>
      <c r="C1367" s="8"/>
      <c r="D1367" s="8"/>
      <c r="E1367" s="8"/>
      <c r="F1367" s="8"/>
      <c r="G1367" s="8"/>
      <c r="H1367" s="8"/>
      <c r="I1367" s="9"/>
      <c r="J1367" s="9"/>
      <c r="K1367" s="9"/>
      <c r="L1367" s="9"/>
      <c r="M1367" s="9"/>
      <c r="N1367" s="9"/>
      <c r="O1367" s="9"/>
      <c r="P1367" s="16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</row>
    <row r="1368" spans="1:27" x14ac:dyDescent="0.25">
      <c r="A1368" s="8"/>
      <c r="B1368" s="8"/>
      <c r="C1368" s="8"/>
      <c r="D1368" s="8"/>
      <c r="E1368" s="8"/>
      <c r="F1368" s="8"/>
      <c r="G1368" s="8"/>
      <c r="H1368" s="8"/>
      <c r="I1368" s="9"/>
      <c r="J1368" s="9"/>
      <c r="K1368" s="9"/>
      <c r="L1368" s="9"/>
      <c r="M1368" s="9"/>
      <c r="N1368" s="9"/>
      <c r="O1368" s="9"/>
      <c r="P1368" s="16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</row>
    <row r="1369" spans="1:27" x14ac:dyDescent="0.25">
      <c r="A1369" s="8"/>
      <c r="B1369" s="8"/>
      <c r="C1369" s="8"/>
      <c r="D1369" s="8"/>
      <c r="E1369" s="8"/>
      <c r="F1369" s="8"/>
      <c r="G1369" s="8"/>
      <c r="H1369" s="8"/>
      <c r="I1369" s="9"/>
      <c r="J1369" s="9"/>
      <c r="K1369" s="9"/>
      <c r="L1369" s="9"/>
      <c r="M1369" s="9"/>
      <c r="N1369" s="9"/>
      <c r="O1369" s="9"/>
      <c r="P1369" s="16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</row>
    <row r="1370" spans="1:27" x14ac:dyDescent="0.25">
      <c r="A1370" s="8"/>
      <c r="B1370" s="8"/>
      <c r="C1370" s="8"/>
      <c r="D1370" s="8"/>
      <c r="E1370" s="8"/>
      <c r="F1370" s="8"/>
      <c r="G1370" s="8"/>
      <c r="H1370" s="8"/>
      <c r="I1370" s="9"/>
      <c r="J1370" s="9"/>
      <c r="K1370" s="9"/>
      <c r="L1370" s="9"/>
      <c r="M1370" s="9"/>
      <c r="N1370" s="9"/>
      <c r="O1370" s="9"/>
      <c r="P1370" s="16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</row>
    <row r="1371" spans="1:27" x14ac:dyDescent="0.25">
      <c r="A1371" s="8"/>
      <c r="B1371" s="8"/>
      <c r="C1371" s="8"/>
      <c r="D1371" s="8"/>
      <c r="E1371" s="8"/>
      <c r="F1371" s="8"/>
      <c r="G1371" s="8"/>
      <c r="H1371" s="8"/>
      <c r="I1371" s="9"/>
      <c r="J1371" s="9"/>
      <c r="K1371" s="9"/>
      <c r="L1371" s="9"/>
      <c r="M1371" s="9"/>
      <c r="N1371" s="9"/>
      <c r="O1371" s="9"/>
      <c r="P1371" s="16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</row>
    <row r="1372" spans="1:27" x14ac:dyDescent="0.25">
      <c r="A1372" s="8"/>
      <c r="B1372" s="8"/>
      <c r="C1372" s="8"/>
      <c r="D1372" s="8"/>
      <c r="E1372" s="8"/>
      <c r="F1372" s="8"/>
      <c r="G1372" s="8"/>
      <c r="H1372" s="8"/>
      <c r="I1372" s="9"/>
      <c r="J1372" s="9"/>
      <c r="K1372" s="9"/>
      <c r="L1372" s="9"/>
      <c r="M1372" s="9"/>
      <c r="N1372" s="9"/>
      <c r="O1372" s="9"/>
      <c r="P1372" s="16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</row>
    <row r="1373" spans="1:27" x14ac:dyDescent="0.25">
      <c r="A1373" s="8"/>
      <c r="B1373" s="8"/>
      <c r="C1373" s="8"/>
      <c r="D1373" s="8"/>
      <c r="E1373" s="8"/>
      <c r="F1373" s="8"/>
      <c r="G1373" s="8"/>
      <c r="H1373" s="8"/>
      <c r="I1373" s="9"/>
      <c r="J1373" s="9"/>
      <c r="K1373" s="9"/>
      <c r="L1373" s="9"/>
      <c r="M1373" s="9"/>
      <c r="N1373" s="9"/>
      <c r="O1373" s="9"/>
      <c r="P1373" s="16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</row>
    <row r="1374" spans="1:27" x14ac:dyDescent="0.25">
      <c r="A1374" s="8"/>
      <c r="B1374" s="8"/>
      <c r="C1374" s="8"/>
      <c r="D1374" s="8"/>
      <c r="E1374" s="8"/>
      <c r="F1374" s="8"/>
      <c r="G1374" s="8"/>
      <c r="H1374" s="8"/>
      <c r="I1374" s="9"/>
      <c r="J1374" s="9"/>
      <c r="K1374" s="9"/>
      <c r="L1374" s="9"/>
      <c r="M1374" s="9"/>
      <c r="N1374" s="9"/>
      <c r="O1374" s="9"/>
      <c r="P1374" s="16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</row>
    <row r="1375" spans="1:27" x14ac:dyDescent="0.25">
      <c r="A1375" s="8"/>
      <c r="B1375" s="8"/>
      <c r="C1375" s="8"/>
      <c r="D1375" s="8"/>
      <c r="E1375" s="8"/>
      <c r="F1375" s="8"/>
      <c r="G1375" s="8"/>
      <c r="H1375" s="8"/>
      <c r="I1375" s="9"/>
      <c r="J1375" s="9"/>
      <c r="K1375" s="9"/>
      <c r="L1375" s="9"/>
      <c r="M1375" s="9"/>
      <c r="N1375" s="9"/>
      <c r="O1375" s="9"/>
      <c r="P1375" s="16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</row>
    <row r="1376" spans="1:27" x14ac:dyDescent="0.25">
      <c r="A1376" s="8"/>
      <c r="B1376" s="8"/>
      <c r="C1376" s="8"/>
      <c r="D1376" s="8"/>
      <c r="E1376" s="8"/>
      <c r="F1376" s="8"/>
      <c r="G1376" s="8"/>
      <c r="H1376" s="8"/>
      <c r="I1376" s="9"/>
      <c r="J1376" s="9"/>
      <c r="K1376" s="9"/>
      <c r="L1376" s="9"/>
      <c r="M1376" s="9"/>
      <c r="N1376" s="9"/>
      <c r="O1376" s="9"/>
      <c r="P1376" s="16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</row>
    <row r="1377" spans="1:27" x14ac:dyDescent="0.25">
      <c r="A1377" s="8"/>
      <c r="B1377" s="8"/>
      <c r="C1377" s="8"/>
      <c r="D1377" s="8"/>
      <c r="E1377" s="8"/>
      <c r="F1377" s="8"/>
      <c r="G1377" s="8"/>
      <c r="H1377" s="8"/>
      <c r="I1377" s="9"/>
      <c r="J1377" s="9"/>
      <c r="K1377" s="9"/>
      <c r="L1377" s="9"/>
      <c r="M1377" s="9"/>
      <c r="N1377" s="9"/>
      <c r="O1377" s="9"/>
      <c r="P1377" s="16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</row>
    <row r="1378" spans="1:27" x14ac:dyDescent="0.25">
      <c r="A1378" s="8"/>
      <c r="B1378" s="8"/>
      <c r="C1378" s="8"/>
      <c r="D1378" s="8"/>
      <c r="E1378" s="8"/>
      <c r="F1378" s="8"/>
      <c r="G1378" s="8"/>
      <c r="H1378" s="8"/>
      <c r="I1378" s="9"/>
      <c r="J1378" s="9"/>
      <c r="K1378" s="9"/>
      <c r="L1378" s="9"/>
      <c r="M1378" s="9"/>
      <c r="N1378" s="9"/>
      <c r="O1378" s="9"/>
      <c r="P1378" s="16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</row>
    <row r="1379" spans="1:27" x14ac:dyDescent="0.25">
      <c r="A1379" s="8"/>
      <c r="B1379" s="8"/>
      <c r="C1379" s="8"/>
      <c r="D1379" s="8"/>
      <c r="E1379" s="8"/>
      <c r="F1379" s="8"/>
      <c r="G1379" s="8"/>
      <c r="H1379" s="8"/>
      <c r="I1379" s="9"/>
      <c r="J1379" s="9"/>
      <c r="K1379" s="9"/>
      <c r="L1379" s="9"/>
      <c r="M1379" s="9"/>
      <c r="N1379" s="9"/>
      <c r="O1379" s="9"/>
      <c r="P1379" s="16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</row>
    <row r="1380" spans="1:27" x14ac:dyDescent="0.25">
      <c r="A1380" s="8"/>
      <c r="B1380" s="8"/>
      <c r="C1380" s="8"/>
      <c r="D1380" s="8"/>
      <c r="E1380" s="8"/>
      <c r="F1380" s="8"/>
      <c r="G1380" s="8"/>
      <c r="H1380" s="8"/>
      <c r="I1380" s="9"/>
      <c r="J1380" s="9"/>
      <c r="K1380" s="9"/>
      <c r="L1380" s="9"/>
      <c r="M1380" s="9"/>
      <c r="N1380" s="9"/>
      <c r="O1380" s="9"/>
      <c r="P1380" s="16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</row>
    <row r="1381" spans="1:27" x14ac:dyDescent="0.25">
      <c r="A1381" s="8"/>
      <c r="B1381" s="8"/>
      <c r="C1381" s="8"/>
      <c r="D1381" s="8"/>
      <c r="E1381" s="8"/>
      <c r="F1381" s="8"/>
      <c r="G1381" s="8"/>
      <c r="H1381" s="8"/>
      <c r="I1381" s="9"/>
      <c r="J1381" s="9"/>
      <c r="K1381" s="9"/>
      <c r="L1381" s="9"/>
      <c r="M1381" s="9"/>
      <c r="N1381" s="9"/>
      <c r="O1381" s="9"/>
      <c r="P1381" s="16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</row>
    <row r="1382" spans="1:27" x14ac:dyDescent="0.25">
      <c r="A1382" s="8"/>
      <c r="B1382" s="8"/>
      <c r="C1382" s="8"/>
      <c r="D1382" s="8"/>
      <c r="E1382" s="8"/>
      <c r="F1382" s="8"/>
      <c r="G1382" s="8"/>
      <c r="H1382" s="8"/>
      <c r="I1382" s="9"/>
      <c r="J1382" s="9"/>
      <c r="K1382" s="9"/>
      <c r="L1382" s="9"/>
      <c r="M1382" s="9"/>
      <c r="N1382" s="9"/>
      <c r="O1382" s="9"/>
      <c r="P1382" s="16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</row>
    <row r="1383" spans="1:27" x14ac:dyDescent="0.25">
      <c r="A1383" s="8"/>
      <c r="B1383" s="8"/>
      <c r="C1383" s="8"/>
      <c r="D1383" s="8"/>
      <c r="E1383" s="8"/>
      <c r="F1383" s="8"/>
      <c r="G1383" s="8"/>
      <c r="H1383" s="8"/>
      <c r="I1383" s="9"/>
      <c r="J1383" s="9"/>
      <c r="K1383" s="9"/>
      <c r="L1383" s="9"/>
      <c r="M1383" s="9"/>
      <c r="N1383" s="9"/>
      <c r="O1383" s="9"/>
      <c r="P1383" s="16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</row>
    <row r="1384" spans="1:27" x14ac:dyDescent="0.25">
      <c r="A1384" s="8"/>
      <c r="B1384" s="8"/>
      <c r="C1384" s="8"/>
      <c r="D1384" s="8"/>
      <c r="E1384" s="8"/>
      <c r="F1384" s="8"/>
      <c r="G1384" s="8"/>
      <c r="H1384" s="8"/>
      <c r="I1384" s="9"/>
      <c r="J1384" s="9"/>
      <c r="K1384" s="9"/>
      <c r="L1384" s="9"/>
      <c r="M1384" s="9"/>
      <c r="N1384" s="9"/>
      <c r="O1384" s="9"/>
      <c r="P1384" s="16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</row>
    <row r="1385" spans="1:27" x14ac:dyDescent="0.25">
      <c r="A1385" s="8"/>
      <c r="B1385" s="8"/>
      <c r="C1385" s="8"/>
      <c r="D1385" s="8"/>
      <c r="E1385" s="8"/>
      <c r="F1385" s="8"/>
      <c r="G1385" s="8"/>
      <c r="H1385" s="8"/>
      <c r="I1385" s="9"/>
      <c r="J1385" s="9"/>
      <c r="K1385" s="9"/>
      <c r="L1385" s="9"/>
      <c r="M1385" s="9"/>
      <c r="N1385" s="9"/>
      <c r="O1385" s="9"/>
      <c r="P1385" s="16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</row>
    <row r="1386" spans="1:27" x14ac:dyDescent="0.25">
      <c r="A1386" s="8"/>
      <c r="B1386" s="8"/>
      <c r="C1386" s="8"/>
      <c r="D1386" s="8"/>
      <c r="E1386" s="8"/>
      <c r="F1386" s="8"/>
      <c r="G1386" s="8"/>
      <c r="H1386" s="8"/>
      <c r="I1386" s="9"/>
      <c r="J1386" s="9"/>
      <c r="K1386" s="9"/>
      <c r="L1386" s="9"/>
      <c r="M1386" s="9"/>
      <c r="N1386" s="9"/>
      <c r="O1386" s="9"/>
      <c r="P1386" s="16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</row>
    <row r="1387" spans="1:27" x14ac:dyDescent="0.25">
      <c r="A1387" s="8"/>
      <c r="B1387" s="8"/>
      <c r="C1387" s="8"/>
      <c r="D1387" s="8"/>
      <c r="E1387" s="8"/>
      <c r="F1387" s="8"/>
      <c r="G1387" s="8"/>
      <c r="H1387" s="8"/>
      <c r="I1387" s="9"/>
      <c r="J1387" s="9"/>
      <c r="K1387" s="9"/>
      <c r="L1387" s="9"/>
      <c r="M1387" s="9"/>
      <c r="N1387" s="9"/>
      <c r="O1387" s="9"/>
      <c r="P1387" s="16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</row>
    <row r="1388" spans="1:27" x14ac:dyDescent="0.25">
      <c r="A1388" s="8"/>
      <c r="B1388" s="8"/>
      <c r="C1388" s="8"/>
      <c r="D1388" s="8"/>
      <c r="E1388" s="8"/>
      <c r="F1388" s="8"/>
      <c r="G1388" s="8"/>
      <c r="H1388" s="8"/>
      <c r="I1388" s="9"/>
      <c r="J1388" s="9"/>
      <c r="K1388" s="9"/>
      <c r="L1388" s="9"/>
      <c r="M1388" s="9"/>
      <c r="N1388" s="9"/>
      <c r="O1388" s="9"/>
      <c r="P1388" s="16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</row>
    <row r="1389" spans="1:27" x14ac:dyDescent="0.25">
      <c r="A1389" s="8"/>
      <c r="B1389" s="8"/>
      <c r="C1389" s="8"/>
      <c r="D1389" s="8"/>
      <c r="E1389" s="8"/>
      <c r="F1389" s="8"/>
      <c r="G1389" s="8"/>
      <c r="H1389" s="8"/>
      <c r="I1389" s="9"/>
      <c r="J1389" s="9"/>
      <c r="K1389" s="9"/>
      <c r="L1389" s="9"/>
      <c r="M1389" s="9"/>
      <c r="N1389" s="9"/>
      <c r="O1389" s="9"/>
      <c r="P1389" s="16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</row>
    <row r="1390" spans="1:27" x14ac:dyDescent="0.25">
      <c r="A1390" s="8"/>
      <c r="B1390" s="8"/>
      <c r="C1390" s="8"/>
      <c r="D1390" s="8"/>
      <c r="E1390" s="8"/>
      <c r="F1390" s="8"/>
      <c r="G1390" s="8"/>
      <c r="H1390" s="8"/>
      <c r="I1390" s="9"/>
      <c r="J1390" s="9"/>
      <c r="K1390" s="9"/>
      <c r="L1390" s="9"/>
      <c r="M1390" s="9"/>
      <c r="N1390" s="9"/>
      <c r="O1390" s="9"/>
      <c r="P1390" s="16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</row>
    <row r="1391" spans="1:27" x14ac:dyDescent="0.25">
      <c r="A1391" s="8"/>
      <c r="B1391" s="8"/>
      <c r="C1391" s="8"/>
      <c r="D1391" s="8"/>
      <c r="E1391" s="8"/>
      <c r="F1391" s="8"/>
      <c r="G1391" s="8"/>
      <c r="H1391" s="8"/>
      <c r="I1391" s="9"/>
      <c r="J1391" s="9"/>
      <c r="K1391" s="9"/>
      <c r="L1391" s="9"/>
      <c r="M1391" s="9"/>
      <c r="N1391" s="9"/>
      <c r="O1391" s="9"/>
      <c r="P1391" s="16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</row>
    <row r="1392" spans="1:27" x14ac:dyDescent="0.25">
      <c r="A1392" s="8"/>
      <c r="B1392" s="8"/>
      <c r="C1392" s="8"/>
      <c r="D1392" s="8"/>
      <c r="E1392" s="8"/>
      <c r="F1392" s="8"/>
      <c r="G1392" s="8"/>
      <c r="H1392" s="8"/>
      <c r="I1392" s="9"/>
      <c r="J1392" s="9"/>
      <c r="K1392" s="9"/>
      <c r="L1392" s="9"/>
      <c r="M1392" s="9"/>
      <c r="N1392" s="9"/>
      <c r="O1392" s="9"/>
      <c r="P1392" s="16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</row>
    <row r="1393" spans="1:27" x14ac:dyDescent="0.25">
      <c r="A1393" s="8"/>
      <c r="B1393" s="8"/>
      <c r="C1393" s="8"/>
      <c r="D1393" s="8"/>
      <c r="E1393" s="8"/>
      <c r="F1393" s="8"/>
      <c r="G1393" s="8"/>
      <c r="H1393" s="8"/>
      <c r="I1393" s="9"/>
      <c r="J1393" s="9"/>
      <c r="K1393" s="9"/>
      <c r="L1393" s="9"/>
      <c r="M1393" s="9"/>
      <c r="N1393" s="9"/>
      <c r="O1393" s="9"/>
      <c r="P1393" s="16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</row>
    <row r="1394" spans="1:27" x14ac:dyDescent="0.25">
      <c r="A1394" s="8"/>
      <c r="B1394" s="8"/>
      <c r="C1394" s="8"/>
      <c r="D1394" s="8"/>
      <c r="E1394" s="8"/>
      <c r="F1394" s="8"/>
      <c r="G1394" s="8"/>
      <c r="H1394" s="8"/>
      <c r="I1394" s="9"/>
      <c r="J1394" s="9"/>
      <c r="K1394" s="9"/>
      <c r="L1394" s="9"/>
      <c r="M1394" s="9"/>
      <c r="N1394" s="9"/>
      <c r="O1394" s="9"/>
      <c r="P1394" s="16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</row>
    <row r="1395" spans="1:27" x14ac:dyDescent="0.25">
      <c r="A1395" s="8"/>
      <c r="B1395" s="8"/>
      <c r="C1395" s="8"/>
      <c r="D1395" s="8"/>
      <c r="E1395" s="8"/>
      <c r="F1395" s="8"/>
      <c r="G1395" s="8"/>
      <c r="H1395" s="8"/>
      <c r="I1395" s="9"/>
      <c r="J1395" s="9"/>
      <c r="K1395" s="9"/>
      <c r="L1395" s="9"/>
      <c r="M1395" s="9"/>
      <c r="N1395" s="9"/>
      <c r="O1395" s="9"/>
      <c r="P1395" s="16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</row>
    <row r="1396" spans="1:27" x14ac:dyDescent="0.25">
      <c r="A1396" s="8"/>
      <c r="B1396" s="8"/>
      <c r="C1396" s="8"/>
      <c r="D1396" s="8"/>
      <c r="E1396" s="8"/>
      <c r="F1396" s="8"/>
      <c r="G1396" s="8"/>
      <c r="H1396" s="8"/>
      <c r="I1396" s="9"/>
      <c r="J1396" s="9"/>
      <c r="K1396" s="9"/>
      <c r="L1396" s="9"/>
      <c r="M1396" s="9"/>
      <c r="N1396" s="9"/>
      <c r="O1396" s="9"/>
      <c r="P1396" s="16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</row>
    <row r="1397" spans="1:27" x14ac:dyDescent="0.25">
      <c r="A1397" s="8"/>
      <c r="B1397" s="8"/>
      <c r="C1397" s="8"/>
      <c r="D1397" s="8"/>
      <c r="E1397" s="8"/>
      <c r="F1397" s="8"/>
      <c r="G1397" s="8"/>
      <c r="H1397" s="8"/>
      <c r="I1397" s="9"/>
      <c r="J1397" s="9"/>
      <c r="K1397" s="9"/>
      <c r="L1397" s="9"/>
      <c r="M1397" s="9"/>
      <c r="N1397" s="9"/>
      <c r="O1397" s="9"/>
      <c r="P1397" s="16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</row>
    <row r="1398" spans="1:27" x14ac:dyDescent="0.25">
      <c r="A1398" s="8"/>
      <c r="B1398" s="8"/>
      <c r="C1398" s="8"/>
      <c r="D1398" s="8"/>
      <c r="E1398" s="8"/>
      <c r="F1398" s="8"/>
      <c r="G1398" s="8"/>
      <c r="H1398" s="8"/>
      <c r="I1398" s="9"/>
      <c r="J1398" s="9"/>
      <c r="K1398" s="9"/>
      <c r="L1398" s="9"/>
      <c r="M1398" s="9"/>
      <c r="N1398" s="9"/>
      <c r="O1398" s="9"/>
      <c r="P1398" s="16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</row>
    <row r="1399" spans="1:27" x14ac:dyDescent="0.25">
      <c r="A1399" s="8"/>
      <c r="B1399" s="8"/>
      <c r="C1399" s="8"/>
      <c r="D1399" s="8"/>
      <c r="E1399" s="8"/>
      <c r="F1399" s="8"/>
      <c r="G1399" s="8"/>
      <c r="H1399" s="8"/>
      <c r="I1399" s="9"/>
      <c r="J1399" s="9"/>
      <c r="K1399" s="9"/>
      <c r="L1399" s="9"/>
      <c r="M1399" s="9"/>
      <c r="N1399" s="9"/>
      <c r="O1399" s="9"/>
      <c r="P1399" s="16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</row>
    <row r="1400" spans="1:27" x14ac:dyDescent="0.25">
      <c r="A1400" s="8"/>
      <c r="B1400" s="8"/>
      <c r="C1400" s="8"/>
      <c r="D1400" s="8"/>
      <c r="E1400" s="8"/>
      <c r="F1400" s="8"/>
      <c r="G1400" s="8"/>
      <c r="H1400" s="8"/>
      <c r="I1400" s="9"/>
      <c r="J1400" s="9"/>
      <c r="K1400" s="9"/>
      <c r="L1400" s="9"/>
      <c r="M1400" s="9"/>
      <c r="N1400" s="9"/>
      <c r="O1400" s="9"/>
      <c r="P1400" s="16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</row>
    <row r="1401" spans="1:27" x14ac:dyDescent="0.25">
      <c r="A1401" s="8"/>
      <c r="B1401" s="8"/>
      <c r="C1401" s="8"/>
      <c r="D1401" s="8"/>
      <c r="E1401" s="8"/>
      <c r="F1401" s="8"/>
      <c r="G1401" s="8"/>
      <c r="H1401" s="8"/>
      <c r="I1401" s="9"/>
      <c r="J1401" s="9"/>
      <c r="K1401" s="9"/>
      <c r="L1401" s="9"/>
      <c r="M1401" s="9"/>
      <c r="N1401" s="9"/>
      <c r="O1401" s="9"/>
      <c r="P1401" s="16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</row>
    <row r="1402" spans="1:27" x14ac:dyDescent="0.25">
      <c r="A1402" s="8"/>
      <c r="B1402" s="8"/>
      <c r="C1402" s="8"/>
      <c r="D1402" s="8"/>
      <c r="E1402" s="8"/>
      <c r="F1402" s="8"/>
      <c r="G1402" s="8"/>
      <c r="H1402" s="8"/>
      <c r="I1402" s="9"/>
      <c r="J1402" s="9"/>
      <c r="K1402" s="9"/>
      <c r="L1402" s="9"/>
      <c r="M1402" s="9"/>
      <c r="N1402" s="9"/>
      <c r="O1402" s="9"/>
      <c r="P1402" s="16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</row>
    <row r="1403" spans="1:27" x14ac:dyDescent="0.25">
      <c r="A1403" s="8"/>
      <c r="B1403" s="8"/>
      <c r="C1403" s="8"/>
      <c r="D1403" s="8"/>
      <c r="E1403" s="8"/>
      <c r="F1403" s="8"/>
      <c r="G1403" s="8"/>
      <c r="H1403" s="8"/>
      <c r="I1403" s="9"/>
      <c r="J1403" s="9"/>
      <c r="K1403" s="9"/>
      <c r="L1403" s="9"/>
      <c r="M1403" s="9"/>
      <c r="N1403" s="9"/>
      <c r="O1403" s="9"/>
      <c r="P1403" s="16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</row>
    <row r="1404" spans="1:27" x14ac:dyDescent="0.25">
      <c r="A1404" s="8"/>
      <c r="B1404" s="8"/>
      <c r="C1404" s="8"/>
      <c r="D1404" s="8"/>
      <c r="E1404" s="8"/>
      <c r="F1404" s="8"/>
      <c r="G1404" s="8"/>
      <c r="H1404" s="8"/>
      <c r="I1404" s="9"/>
      <c r="J1404" s="9"/>
      <c r="K1404" s="9"/>
      <c r="L1404" s="9"/>
      <c r="M1404" s="9"/>
      <c r="N1404" s="9"/>
      <c r="O1404" s="9"/>
      <c r="P1404" s="16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</row>
    <row r="1405" spans="1:27" x14ac:dyDescent="0.25">
      <c r="A1405" s="8"/>
      <c r="B1405" s="8"/>
      <c r="C1405" s="8"/>
      <c r="D1405" s="8"/>
      <c r="E1405" s="8"/>
      <c r="F1405" s="8"/>
      <c r="G1405" s="8"/>
      <c r="H1405" s="8"/>
      <c r="I1405" s="9"/>
      <c r="J1405" s="9"/>
      <c r="K1405" s="9"/>
      <c r="L1405" s="9"/>
      <c r="M1405" s="9"/>
      <c r="N1405" s="9"/>
      <c r="O1405" s="9"/>
      <c r="P1405" s="16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</row>
    <row r="1406" spans="1:27" x14ac:dyDescent="0.25">
      <c r="A1406" s="8"/>
      <c r="B1406" s="8"/>
      <c r="C1406" s="8"/>
      <c r="D1406" s="8"/>
      <c r="E1406" s="8"/>
      <c r="F1406" s="8"/>
      <c r="G1406" s="8"/>
      <c r="H1406" s="8"/>
      <c r="I1406" s="9"/>
      <c r="J1406" s="9"/>
      <c r="K1406" s="9"/>
      <c r="L1406" s="9"/>
      <c r="M1406" s="9"/>
      <c r="N1406" s="9"/>
      <c r="O1406" s="9"/>
      <c r="P1406" s="16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</row>
    <row r="1407" spans="1:27" x14ac:dyDescent="0.25">
      <c r="A1407" s="8"/>
      <c r="B1407" s="8"/>
      <c r="C1407" s="8"/>
      <c r="D1407" s="8"/>
      <c r="E1407" s="8"/>
      <c r="F1407" s="8"/>
      <c r="G1407" s="8"/>
      <c r="H1407" s="8"/>
      <c r="I1407" s="9"/>
      <c r="J1407" s="9"/>
      <c r="K1407" s="9"/>
      <c r="L1407" s="9"/>
      <c r="M1407" s="9"/>
      <c r="N1407" s="9"/>
      <c r="O1407" s="9"/>
      <c r="P1407" s="16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</row>
    <row r="1408" spans="1:27" x14ac:dyDescent="0.25">
      <c r="A1408" s="8"/>
      <c r="B1408" s="8"/>
      <c r="C1408" s="8"/>
      <c r="D1408" s="8"/>
      <c r="E1408" s="8"/>
      <c r="F1408" s="8"/>
      <c r="G1408" s="8"/>
      <c r="H1408" s="8"/>
      <c r="I1408" s="9"/>
      <c r="J1408" s="9"/>
      <c r="K1408" s="9"/>
      <c r="L1408" s="9"/>
      <c r="M1408" s="9"/>
      <c r="N1408" s="9"/>
      <c r="O1408" s="9"/>
      <c r="P1408" s="16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</row>
    <row r="1409" spans="1:27" x14ac:dyDescent="0.25">
      <c r="A1409" s="8"/>
      <c r="B1409" s="8"/>
      <c r="C1409" s="8"/>
      <c r="D1409" s="8"/>
      <c r="E1409" s="8"/>
      <c r="F1409" s="8"/>
      <c r="G1409" s="8"/>
      <c r="H1409" s="8"/>
      <c r="I1409" s="9"/>
      <c r="J1409" s="9"/>
      <c r="K1409" s="9"/>
      <c r="L1409" s="9"/>
      <c r="M1409" s="9"/>
      <c r="N1409" s="9"/>
      <c r="O1409" s="9"/>
      <c r="P1409" s="16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</row>
    <row r="1410" spans="1:27" x14ac:dyDescent="0.25">
      <c r="A1410" s="8"/>
      <c r="B1410" s="8"/>
      <c r="C1410" s="8"/>
      <c r="D1410" s="8"/>
      <c r="E1410" s="8"/>
      <c r="F1410" s="8"/>
      <c r="G1410" s="8"/>
      <c r="H1410" s="8"/>
      <c r="I1410" s="9"/>
      <c r="J1410" s="9"/>
      <c r="K1410" s="9"/>
      <c r="L1410" s="9"/>
      <c r="M1410" s="9"/>
      <c r="N1410" s="9"/>
      <c r="O1410" s="9"/>
      <c r="P1410" s="16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</row>
    <row r="1411" spans="1:27" x14ac:dyDescent="0.25">
      <c r="A1411" s="8"/>
      <c r="B1411" s="8"/>
      <c r="C1411" s="8"/>
      <c r="D1411" s="8"/>
      <c r="E1411" s="8"/>
      <c r="F1411" s="8"/>
      <c r="G1411" s="8"/>
      <c r="H1411" s="8"/>
      <c r="I1411" s="9"/>
      <c r="J1411" s="9"/>
      <c r="K1411" s="9"/>
      <c r="L1411" s="9"/>
      <c r="M1411" s="9"/>
      <c r="N1411" s="9"/>
      <c r="O1411" s="9"/>
      <c r="P1411" s="16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</row>
    <row r="1412" spans="1:27" x14ac:dyDescent="0.25">
      <c r="A1412" s="8"/>
      <c r="B1412" s="8"/>
      <c r="C1412" s="8"/>
      <c r="D1412" s="8"/>
      <c r="E1412" s="8"/>
      <c r="F1412" s="8"/>
      <c r="G1412" s="8"/>
      <c r="H1412" s="8"/>
      <c r="I1412" s="9"/>
      <c r="J1412" s="9"/>
      <c r="K1412" s="9"/>
      <c r="L1412" s="9"/>
      <c r="M1412" s="9"/>
      <c r="N1412" s="9"/>
      <c r="O1412" s="9"/>
      <c r="P1412" s="16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</row>
    <row r="1413" spans="1:27" x14ac:dyDescent="0.25">
      <c r="A1413" s="8"/>
      <c r="B1413" s="8"/>
      <c r="C1413" s="8"/>
      <c r="D1413" s="8"/>
      <c r="E1413" s="8"/>
      <c r="F1413" s="8"/>
      <c r="G1413" s="8"/>
      <c r="H1413" s="8"/>
      <c r="I1413" s="9"/>
      <c r="J1413" s="9"/>
      <c r="K1413" s="9"/>
      <c r="L1413" s="9"/>
      <c r="M1413" s="9"/>
      <c r="N1413" s="9"/>
      <c r="O1413" s="9"/>
      <c r="P1413" s="16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</row>
    <row r="1414" spans="1:27" x14ac:dyDescent="0.25">
      <c r="A1414" s="8"/>
      <c r="B1414" s="8"/>
      <c r="C1414" s="8"/>
      <c r="D1414" s="8"/>
      <c r="E1414" s="8"/>
      <c r="F1414" s="8"/>
      <c r="G1414" s="8"/>
      <c r="H1414" s="8"/>
      <c r="I1414" s="9"/>
      <c r="J1414" s="9"/>
      <c r="K1414" s="9"/>
      <c r="L1414" s="9"/>
      <c r="M1414" s="9"/>
      <c r="N1414" s="9"/>
      <c r="O1414" s="9"/>
      <c r="P1414" s="16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</row>
    <row r="1415" spans="1:27" x14ac:dyDescent="0.25">
      <c r="A1415" s="8"/>
      <c r="B1415" s="8"/>
      <c r="C1415" s="8"/>
      <c r="D1415" s="8"/>
      <c r="E1415" s="8"/>
      <c r="F1415" s="8"/>
      <c r="G1415" s="8"/>
      <c r="H1415" s="8"/>
      <c r="I1415" s="9"/>
      <c r="J1415" s="9"/>
      <c r="K1415" s="9"/>
      <c r="L1415" s="9"/>
      <c r="M1415" s="9"/>
      <c r="N1415" s="9"/>
      <c r="O1415" s="9"/>
      <c r="P1415" s="16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</row>
    <row r="1416" spans="1:27" x14ac:dyDescent="0.25">
      <c r="A1416" s="8"/>
      <c r="B1416" s="8"/>
      <c r="C1416" s="8"/>
      <c r="D1416" s="8"/>
      <c r="E1416" s="8"/>
      <c r="F1416" s="8"/>
      <c r="G1416" s="8"/>
      <c r="H1416" s="8"/>
      <c r="I1416" s="9"/>
      <c r="J1416" s="9"/>
      <c r="K1416" s="9"/>
      <c r="L1416" s="9"/>
      <c r="M1416" s="9"/>
      <c r="N1416" s="9"/>
      <c r="O1416" s="9"/>
      <c r="P1416" s="16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</row>
    <row r="1417" spans="1:27" x14ac:dyDescent="0.25">
      <c r="A1417" s="8"/>
      <c r="B1417" s="8"/>
      <c r="C1417" s="8"/>
      <c r="D1417" s="8"/>
      <c r="E1417" s="8"/>
      <c r="F1417" s="8"/>
      <c r="G1417" s="8"/>
      <c r="H1417" s="8"/>
      <c r="I1417" s="9"/>
      <c r="J1417" s="9"/>
      <c r="K1417" s="9"/>
      <c r="L1417" s="9"/>
      <c r="M1417" s="9"/>
      <c r="N1417" s="9"/>
      <c r="O1417" s="9"/>
      <c r="P1417" s="16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</row>
    <row r="1418" spans="1:27" x14ac:dyDescent="0.25">
      <c r="A1418" s="8"/>
      <c r="B1418" s="8"/>
      <c r="C1418" s="8"/>
      <c r="D1418" s="8"/>
      <c r="E1418" s="8"/>
      <c r="F1418" s="8"/>
      <c r="G1418" s="8"/>
      <c r="H1418" s="8"/>
      <c r="I1418" s="9"/>
      <c r="J1418" s="9"/>
      <c r="K1418" s="9"/>
      <c r="L1418" s="9"/>
      <c r="M1418" s="9"/>
      <c r="N1418" s="9"/>
      <c r="O1418" s="9"/>
      <c r="P1418" s="16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</row>
    <row r="1419" spans="1:27" x14ac:dyDescent="0.25">
      <c r="A1419" s="8"/>
      <c r="B1419" s="8"/>
      <c r="C1419" s="8"/>
      <c r="D1419" s="8"/>
      <c r="E1419" s="8"/>
      <c r="F1419" s="8"/>
      <c r="G1419" s="8"/>
      <c r="H1419" s="8"/>
      <c r="I1419" s="9"/>
      <c r="J1419" s="9"/>
      <c r="K1419" s="9"/>
      <c r="L1419" s="9"/>
      <c r="M1419" s="9"/>
      <c r="N1419" s="9"/>
      <c r="O1419" s="9"/>
      <c r="P1419" s="16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</row>
    <row r="1420" spans="1:27" x14ac:dyDescent="0.25">
      <c r="A1420" s="8"/>
      <c r="B1420" s="8"/>
      <c r="C1420" s="8"/>
      <c r="D1420" s="8"/>
      <c r="E1420" s="8"/>
      <c r="F1420" s="8"/>
      <c r="G1420" s="8"/>
      <c r="H1420" s="8"/>
      <c r="I1420" s="9"/>
      <c r="J1420" s="9"/>
      <c r="K1420" s="9"/>
      <c r="L1420" s="9"/>
      <c r="M1420" s="9"/>
      <c r="N1420" s="9"/>
      <c r="O1420" s="9"/>
      <c r="P1420" s="16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</row>
    <row r="1421" spans="1:27" x14ac:dyDescent="0.25">
      <c r="A1421" s="8"/>
      <c r="B1421" s="8"/>
      <c r="C1421" s="8"/>
      <c r="D1421" s="8"/>
      <c r="E1421" s="8"/>
      <c r="F1421" s="8"/>
      <c r="G1421" s="8"/>
      <c r="H1421" s="8"/>
      <c r="I1421" s="9"/>
      <c r="J1421" s="9"/>
      <c r="K1421" s="9"/>
      <c r="L1421" s="9"/>
      <c r="M1421" s="9"/>
      <c r="N1421" s="9"/>
      <c r="O1421" s="9"/>
      <c r="P1421" s="16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</row>
    <row r="1422" spans="1:27" x14ac:dyDescent="0.25">
      <c r="A1422" s="8"/>
      <c r="B1422" s="8"/>
      <c r="C1422" s="8"/>
      <c r="D1422" s="8"/>
      <c r="E1422" s="8"/>
      <c r="F1422" s="8"/>
      <c r="G1422" s="8"/>
      <c r="H1422" s="8"/>
      <c r="I1422" s="9"/>
      <c r="J1422" s="9"/>
      <c r="K1422" s="9"/>
      <c r="L1422" s="9"/>
      <c r="M1422" s="9"/>
      <c r="N1422" s="9"/>
      <c r="O1422" s="9"/>
      <c r="P1422" s="16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</row>
    <row r="1423" spans="1:27" x14ac:dyDescent="0.25">
      <c r="A1423" s="8"/>
      <c r="B1423" s="8"/>
      <c r="C1423" s="8"/>
      <c r="D1423" s="8"/>
      <c r="E1423" s="8"/>
      <c r="F1423" s="8"/>
      <c r="G1423" s="8"/>
      <c r="H1423" s="8"/>
      <c r="I1423" s="9"/>
      <c r="J1423" s="9"/>
      <c r="K1423" s="9"/>
      <c r="L1423" s="9"/>
      <c r="M1423" s="9"/>
      <c r="N1423" s="9"/>
      <c r="O1423" s="9"/>
      <c r="P1423" s="16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</row>
    <row r="1424" spans="1:27" x14ac:dyDescent="0.25">
      <c r="A1424" s="8"/>
      <c r="B1424" s="8"/>
      <c r="C1424" s="8"/>
      <c r="D1424" s="8"/>
      <c r="E1424" s="8"/>
      <c r="F1424" s="8"/>
      <c r="G1424" s="8"/>
      <c r="H1424" s="8"/>
      <c r="I1424" s="9"/>
      <c r="J1424" s="9"/>
      <c r="K1424" s="9"/>
      <c r="L1424" s="9"/>
      <c r="M1424" s="9"/>
      <c r="N1424" s="9"/>
      <c r="O1424" s="9"/>
      <c r="P1424" s="16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</row>
    <row r="1425" spans="1:27" x14ac:dyDescent="0.25">
      <c r="A1425" s="8"/>
      <c r="B1425" s="8"/>
      <c r="C1425" s="8"/>
      <c r="D1425" s="8"/>
      <c r="E1425" s="8"/>
      <c r="F1425" s="8"/>
      <c r="G1425" s="8"/>
      <c r="H1425" s="8"/>
      <c r="I1425" s="9"/>
      <c r="J1425" s="9"/>
      <c r="K1425" s="9"/>
      <c r="L1425" s="9"/>
      <c r="M1425" s="9"/>
      <c r="N1425" s="9"/>
      <c r="O1425" s="9"/>
      <c r="P1425" s="16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</row>
    <row r="1426" spans="1:27" x14ac:dyDescent="0.25">
      <c r="A1426" s="8"/>
      <c r="B1426" s="8"/>
      <c r="C1426" s="8"/>
      <c r="D1426" s="8"/>
      <c r="E1426" s="8"/>
      <c r="F1426" s="8"/>
      <c r="G1426" s="8"/>
      <c r="H1426" s="8"/>
      <c r="I1426" s="9"/>
      <c r="J1426" s="9"/>
      <c r="K1426" s="9"/>
      <c r="L1426" s="9"/>
      <c r="M1426" s="9"/>
      <c r="N1426" s="9"/>
      <c r="O1426" s="9"/>
      <c r="P1426" s="16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</row>
    <row r="1427" spans="1:27" x14ac:dyDescent="0.25">
      <c r="A1427" s="8"/>
      <c r="B1427" s="8"/>
      <c r="C1427" s="8"/>
      <c r="D1427" s="8"/>
      <c r="E1427" s="8"/>
      <c r="F1427" s="8"/>
      <c r="G1427" s="8"/>
      <c r="H1427" s="8"/>
      <c r="I1427" s="9"/>
      <c r="J1427" s="9"/>
      <c r="K1427" s="9"/>
      <c r="L1427" s="9"/>
      <c r="M1427" s="9"/>
      <c r="N1427" s="9"/>
      <c r="O1427" s="9"/>
      <c r="P1427" s="16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</row>
    <row r="1428" spans="1:27" x14ac:dyDescent="0.25">
      <c r="A1428" s="8"/>
      <c r="B1428" s="8"/>
      <c r="C1428" s="8"/>
      <c r="D1428" s="8"/>
      <c r="E1428" s="8"/>
      <c r="F1428" s="8"/>
      <c r="G1428" s="8"/>
      <c r="H1428" s="8"/>
      <c r="I1428" s="9"/>
      <c r="J1428" s="9"/>
      <c r="K1428" s="9"/>
      <c r="L1428" s="9"/>
      <c r="M1428" s="9"/>
      <c r="N1428" s="9"/>
      <c r="O1428" s="9"/>
      <c r="P1428" s="16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</row>
    <row r="1429" spans="1:27" x14ac:dyDescent="0.25">
      <c r="A1429" s="8"/>
      <c r="B1429" s="8"/>
      <c r="C1429" s="8"/>
      <c r="D1429" s="8"/>
      <c r="E1429" s="8"/>
      <c r="F1429" s="8"/>
      <c r="G1429" s="8"/>
      <c r="H1429" s="8"/>
      <c r="I1429" s="9"/>
      <c r="J1429" s="9"/>
      <c r="K1429" s="9"/>
      <c r="L1429" s="9"/>
      <c r="M1429" s="9"/>
      <c r="N1429" s="9"/>
      <c r="O1429" s="9"/>
      <c r="P1429" s="16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</row>
    <row r="1430" spans="1:27" x14ac:dyDescent="0.25">
      <c r="A1430" s="8"/>
      <c r="B1430" s="8"/>
      <c r="C1430" s="8"/>
      <c r="D1430" s="8"/>
      <c r="E1430" s="8"/>
      <c r="F1430" s="8"/>
      <c r="G1430" s="8"/>
      <c r="H1430" s="8"/>
      <c r="I1430" s="9"/>
      <c r="J1430" s="9"/>
      <c r="K1430" s="9"/>
      <c r="L1430" s="9"/>
      <c r="M1430" s="9"/>
      <c r="N1430" s="9"/>
      <c r="O1430" s="9"/>
      <c r="P1430" s="16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</row>
    <row r="1431" spans="1:27" x14ac:dyDescent="0.25">
      <c r="A1431" s="8"/>
      <c r="B1431" s="8"/>
      <c r="C1431" s="8"/>
      <c r="D1431" s="8"/>
      <c r="E1431" s="8"/>
      <c r="F1431" s="8"/>
      <c r="G1431" s="8"/>
      <c r="H1431" s="8"/>
      <c r="I1431" s="9"/>
      <c r="J1431" s="9"/>
      <c r="K1431" s="9"/>
      <c r="L1431" s="9"/>
      <c r="M1431" s="9"/>
      <c r="N1431" s="9"/>
      <c r="O1431" s="9"/>
      <c r="P1431" s="16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</row>
    <row r="1432" spans="1:27" x14ac:dyDescent="0.25">
      <c r="A1432" s="8"/>
      <c r="B1432" s="8"/>
      <c r="C1432" s="8"/>
      <c r="D1432" s="8"/>
      <c r="E1432" s="8"/>
      <c r="F1432" s="8"/>
      <c r="G1432" s="8"/>
      <c r="H1432" s="8"/>
      <c r="I1432" s="9"/>
      <c r="J1432" s="9"/>
      <c r="K1432" s="9"/>
      <c r="L1432" s="9"/>
      <c r="M1432" s="9"/>
      <c r="N1432" s="9"/>
      <c r="O1432" s="9"/>
      <c r="P1432" s="16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</row>
    <row r="1433" spans="1:27" x14ac:dyDescent="0.25">
      <c r="A1433" s="8"/>
      <c r="B1433" s="8"/>
      <c r="C1433" s="8"/>
      <c r="D1433" s="8"/>
      <c r="E1433" s="8"/>
      <c r="F1433" s="8"/>
      <c r="G1433" s="8"/>
      <c r="H1433" s="8"/>
      <c r="I1433" s="9"/>
      <c r="J1433" s="9"/>
      <c r="K1433" s="9"/>
      <c r="L1433" s="9"/>
      <c r="M1433" s="9"/>
      <c r="N1433" s="9"/>
      <c r="O1433" s="9"/>
      <c r="P1433" s="16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</row>
    <row r="1434" spans="1:27" x14ac:dyDescent="0.25">
      <c r="A1434" s="8"/>
      <c r="B1434" s="8"/>
      <c r="C1434" s="8"/>
      <c r="D1434" s="8"/>
      <c r="E1434" s="8"/>
      <c r="F1434" s="8"/>
      <c r="G1434" s="8"/>
      <c r="H1434" s="8"/>
      <c r="I1434" s="9"/>
      <c r="J1434" s="9"/>
      <c r="K1434" s="9"/>
      <c r="L1434" s="9"/>
      <c r="M1434" s="9"/>
      <c r="N1434" s="9"/>
      <c r="O1434" s="9"/>
      <c r="P1434" s="16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</row>
    <row r="1435" spans="1:27" x14ac:dyDescent="0.25">
      <c r="A1435" s="8"/>
      <c r="B1435" s="8"/>
      <c r="C1435" s="8"/>
      <c r="D1435" s="8"/>
      <c r="E1435" s="8"/>
      <c r="F1435" s="8"/>
      <c r="G1435" s="8"/>
      <c r="H1435" s="8"/>
      <c r="I1435" s="9"/>
      <c r="J1435" s="9"/>
      <c r="K1435" s="9"/>
      <c r="L1435" s="9"/>
      <c r="M1435" s="9"/>
      <c r="N1435" s="9"/>
      <c r="O1435" s="9"/>
      <c r="P1435" s="16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</row>
    <row r="1436" spans="1:27" x14ac:dyDescent="0.25">
      <c r="A1436" s="8"/>
      <c r="B1436" s="8"/>
      <c r="C1436" s="8"/>
      <c r="D1436" s="8"/>
      <c r="E1436" s="8"/>
      <c r="F1436" s="8"/>
      <c r="G1436" s="8"/>
      <c r="H1436" s="8"/>
      <c r="I1436" s="9"/>
      <c r="J1436" s="9"/>
      <c r="K1436" s="9"/>
      <c r="L1436" s="9"/>
      <c r="M1436" s="9"/>
      <c r="N1436" s="9"/>
      <c r="O1436" s="9"/>
      <c r="P1436" s="16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</row>
    <row r="1437" spans="1:27" x14ac:dyDescent="0.25">
      <c r="A1437" s="8"/>
      <c r="B1437" s="8"/>
      <c r="C1437" s="8"/>
      <c r="D1437" s="8"/>
      <c r="E1437" s="8"/>
      <c r="F1437" s="8"/>
      <c r="G1437" s="8"/>
      <c r="H1437" s="8"/>
      <c r="I1437" s="9"/>
      <c r="J1437" s="9"/>
      <c r="K1437" s="9"/>
      <c r="L1437" s="9"/>
      <c r="M1437" s="9"/>
      <c r="N1437" s="9"/>
      <c r="O1437" s="9"/>
      <c r="P1437" s="16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</row>
    <row r="1438" spans="1:27" x14ac:dyDescent="0.25">
      <c r="A1438" s="8"/>
      <c r="B1438" s="8"/>
      <c r="C1438" s="8"/>
      <c r="D1438" s="8"/>
      <c r="E1438" s="8"/>
      <c r="F1438" s="8"/>
      <c r="G1438" s="8"/>
      <c r="H1438" s="8"/>
      <c r="I1438" s="9"/>
      <c r="J1438" s="9"/>
      <c r="K1438" s="9"/>
      <c r="L1438" s="9"/>
      <c r="M1438" s="9"/>
      <c r="N1438" s="9"/>
      <c r="O1438" s="9"/>
      <c r="P1438" s="16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</row>
    <row r="1439" spans="1:27" x14ac:dyDescent="0.25">
      <c r="A1439" s="8"/>
      <c r="B1439" s="8"/>
      <c r="C1439" s="8"/>
      <c r="D1439" s="8"/>
      <c r="E1439" s="8"/>
      <c r="F1439" s="8"/>
      <c r="G1439" s="8"/>
      <c r="H1439" s="8"/>
      <c r="I1439" s="9"/>
      <c r="J1439" s="9"/>
      <c r="K1439" s="9"/>
      <c r="L1439" s="9"/>
      <c r="M1439" s="9"/>
      <c r="N1439" s="9"/>
      <c r="O1439" s="9"/>
      <c r="P1439" s="16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</row>
    <row r="1440" spans="1:27" x14ac:dyDescent="0.25">
      <c r="A1440" s="8"/>
      <c r="B1440" s="8"/>
      <c r="C1440" s="8"/>
      <c r="D1440" s="8"/>
      <c r="E1440" s="8"/>
      <c r="F1440" s="8"/>
      <c r="G1440" s="8"/>
      <c r="H1440" s="8"/>
      <c r="I1440" s="9"/>
      <c r="J1440" s="9"/>
      <c r="K1440" s="9"/>
      <c r="L1440" s="9"/>
      <c r="M1440" s="9"/>
      <c r="N1440" s="9"/>
      <c r="O1440" s="9"/>
      <c r="P1440" s="16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</row>
    <row r="1441" spans="1:27" x14ac:dyDescent="0.25">
      <c r="A1441" s="8"/>
      <c r="B1441" s="8"/>
      <c r="C1441" s="8"/>
      <c r="D1441" s="8"/>
      <c r="E1441" s="8"/>
      <c r="F1441" s="8"/>
      <c r="G1441" s="8"/>
      <c r="H1441" s="8"/>
      <c r="I1441" s="9"/>
      <c r="J1441" s="9"/>
      <c r="K1441" s="9"/>
      <c r="L1441" s="9"/>
      <c r="M1441" s="9"/>
      <c r="N1441" s="9"/>
      <c r="O1441" s="9"/>
      <c r="P1441" s="16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</row>
    <row r="1442" spans="1:27" x14ac:dyDescent="0.25">
      <c r="A1442" s="8"/>
      <c r="B1442" s="8"/>
      <c r="C1442" s="8"/>
      <c r="D1442" s="8"/>
      <c r="E1442" s="8"/>
      <c r="F1442" s="8"/>
      <c r="G1442" s="8"/>
      <c r="H1442" s="8"/>
      <c r="I1442" s="9"/>
      <c r="J1442" s="9"/>
      <c r="K1442" s="9"/>
      <c r="L1442" s="9"/>
      <c r="M1442" s="9"/>
      <c r="N1442" s="9"/>
      <c r="O1442" s="9"/>
      <c r="P1442" s="16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</row>
    <row r="1443" spans="1:27" x14ac:dyDescent="0.25">
      <c r="A1443" s="8"/>
      <c r="B1443" s="8"/>
      <c r="C1443" s="8"/>
      <c r="D1443" s="8"/>
      <c r="E1443" s="8"/>
      <c r="F1443" s="8"/>
      <c r="G1443" s="8"/>
      <c r="H1443" s="8"/>
      <c r="I1443" s="9"/>
      <c r="J1443" s="9"/>
      <c r="K1443" s="9"/>
      <c r="L1443" s="9"/>
      <c r="M1443" s="9"/>
      <c r="N1443" s="9"/>
      <c r="O1443" s="9"/>
      <c r="P1443" s="16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</row>
    <row r="1444" spans="1:27" x14ac:dyDescent="0.25">
      <c r="A1444" s="8"/>
      <c r="B1444" s="8"/>
      <c r="C1444" s="8"/>
      <c r="D1444" s="8"/>
      <c r="E1444" s="8"/>
      <c r="F1444" s="8"/>
      <c r="G1444" s="8"/>
      <c r="H1444" s="8"/>
      <c r="I1444" s="9"/>
      <c r="J1444" s="9"/>
      <c r="K1444" s="9"/>
      <c r="L1444" s="9"/>
      <c r="M1444" s="9"/>
      <c r="N1444" s="9"/>
      <c r="O1444" s="9"/>
      <c r="P1444" s="16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</row>
    <row r="1445" spans="1:27" x14ac:dyDescent="0.25">
      <c r="A1445" s="8"/>
      <c r="B1445" s="8"/>
      <c r="C1445" s="8"/>
      <c r="D1445" s="8"/>
      <c r="E1445" s="8"/>
      <c r="F1445" s="8"/>
      <c r="G1445" s="8"/>
      <c r="H1445" s="8"/>
      <c r="I1445" s="9"/>
      <c r="J1445" s="9"/>
      <c r="K1445" s="9"/>
      <c r="L1445" s="9"/>
      <c r="M1445" s="9"/>
      <c r="N1445" s="9"/>
      <c r="O1445" s="9"/>
      <c r="P1445" s="16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</row>
    <row r="1446" spans="1:27" x14ac:dyDescent="0.25">
      <c r="A1446" s="8"/>
      <c r="B1446" s="8"/>
      <c r="C1446" s="8"/>
      <c r="D1446" s="8"/>
      <c r="E1446" s="8"/>
      <c r="F1446" s="8"/>
      <c r="G1446" s="8"/>
      <c r="H1446" s="8"/>
      <c r="I1446" s="9"/>
      <c r="J1446" s="9"/>
      <c r="K1446" s="9"/>
      <c r="L1446" s="9"/>
      <c r="M1446" s="9"/>
      <c r="N1446" s="9"/>
      <c r="O1446" s="9"/>
      <c r="P1446" s="16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</row>
    <row r="1447" spans="1:27" x14ac:dyDescent="0.25">
      <c r="A1447" s="8"/>
      <c r="B1447" s="8"/>
      <c r="C1447" s="8"/>
      <c r="D1447" s="8"/>
      <c r="E1447" s="8"/>
      <c r="F1447" s="8"/>
      <c r="G1447" s="8"/>
      <c r="H1447" s="8"/>
      <c r="I1447" s="9"/>
      <c r="J1447" s="9"/>
      <c r="K1447" s="9"/>
      <c r="L1447" s="9"/>
      <c r="M1447" s="9"/>
      <c r="N1447" s="9"/>
      <c r="O1447" s="9"/>
      <c r="P1447" s="16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</row>
    <row r="1448" spans="1:27" x14ac:dyDescent="0.25">
      <c r="A1448" s="8"/>
      <c r="B1448" s="8"/>
      <c r="C1448" s="8"/>
      <c r="D1448" s="8"/>
      <c r="E1448" s="8"/>
      <c r="F1448" s="8"/>
      <c r="G1448" s="8"/>
      <c r="H1448" s="8"/>
      <c r="I1448" s="9"/>
      <c r="J1448" s="9"/>
      <c r="K1448" s="9"/>
      <c r="L1448" s="9"/>
      <c r="M1448" s="9"/>
      <c r="N1448" s="9"/>
      <c r="O1448" s="9"/>
      <c r="P1448" s="16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</row>
    <row r="1449" spans="1:27" x14ac:dyDescent="0.25">
      <c r="A1449" s="8"/>
      <c r="B1449" s="8"/>
      <c r="C1449" s="8"/>
      <c r="D1449" s="8"/>
      <c r="E1449" s="8"/>
      <c r="F1449" s="8"/>
      <c r="G1449" s="8"/>
      <c r="H1449" s="8"/>
      <c r="I1449" s="9"/>
      <c r="J1449" s="9"/>
      <c r="K1449" s="9"/>
      <c r="L1449" s="9"/>
      <c r="M1449" s="9"/>
      <c r="N1449" s="9"/>
      <c r="O1449" s="9"/>
      <c r="P1449" s="16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</row>
    <row r="1450" spans="1:27" x14ac:dyDescent="0.25">
      <c r="A1450" s="8"/>
      <c r="B1450" s="8"/>
      <c r="C1450" s="8"/>
      <c r="D1450" s="8"/>
      <c r="E1450" s="8"/>
      <c r="F1450" s="8"/>
      <c r="G1450" s="8"/>
      <c r="H1450" s="8"/>
      <c r="I1450" s="9"/>
      <c r="J1450" s="9"/>
      <c r="K1450" s="9"/>
      <c r="L1450" s="9"/>
      <c r="M1450" s="9"/>
      <c r="N1450" s="9"/>
      <c r="O1450" s="9"/>
      <c r="P1450" s="16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</row>
    <row r="1451" spans="1:27" x14ac:dyDescent="0.25">
      <c r="A1451" s="8"/>
      <c r="B1451" s="8"/>
      <c r="C1451" s="8"/>
      <c r="D1451" s="8"/>
      <c r="E1451" s="8"/>
      <c r="F1451" s="8"/>
      <c r="G1451" s="8"/>
      <c r="H1451" s="8"/>
      <c r="I1451" s="9"/>
      <c r="J1451" s="9"/>
      <c r="K1451" s="9"/>
      <c r="L1451" s="9"/>
      <c r="M1451" s="9"/>
      <c r="N1451" s="9"/>
      <c r="O1451" s="9"/>
      <c r="P1451" s="16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</row>
    <row r="1452" spans="1:27" x14ac:dyDescent="0.25">
      <c r="A1452" s="8"/>
      <c r="B1452" s="8"/>
      <c r="C1452" s="8"/>
      <c r="D1452" s="8"/>
      <c r="E1452" s="8"/>
      <c r="F1452" s="8"/>
      <c r="G1452" s="8"/>
      <c r="H1452" s="8"/>
      <c r="I1452" s="9"/>
      <c r="J1452" s="9"/>
      <c r="K1452" s="9"/>
      <c r="L1452" s="9"/>
      <c r="M1452" s="9"/>
      <c r="N1452" s="9"/>
      <c r="O1452" s="9"/>
      <c r="P1452" s="16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</row>
    <row r="1453" spans="1:27" x14ac:dyDescent="0.25">
      <c r="A1453" s="8"/>
      <c r="B1453" s="8"/>
      <c r="C1453" s="8"/>
      <c r="D1453" s="8"/>
      <c r="E1453" s="8"/>
      <c r="F1453" s="8"/>
      <c r="G1453" s="8"/>
      <c r="H1453" s="8"/>
      <c r="I1453" s="9"/>
      <c r="J1453" s="9"/>
      <c r="K1453" s="9"/>
      <c r="L1453" s="9"/>
      <c r="M1453" s="9"/>
      <c r="N1453" s="9"/>
      <c r="O1453" s="9"/>
      <c r="P1453" s="16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</row>
    <row r="1454" spans="1:27" x14ac:dyDescent="0.25">
      <c r="A1454" s="8"/>
      <c r="B1454" s="8"/>
      <c r="C1454" s="8"/>
      <c r="D1454" s="8"/>
      <c r="E1454" s="8"/>
      <c r="F1454" s="8"/>
      <c r="G1454" s="8"/>
      <c r="H1454" s="8"/>
      <c r="I1454" s="9"/>
      <c r="J1454" s="9"/>
      <c r="K1454" s="9"/>
      <c r="L1454" s="9"/>
      <c r="M1454" s="9"/>
      <c r="N1454" s="9"/>
      <c r="O1454" s="9"/>
      <c r="P1454" s="16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</row>
    <row r="1455" spans="1:27" x14ac:dyDescent="0.25">
      <c r="A1455" s="8"/>
      <c r="B1455" s="8"/>
      <c r="C1455" s="8"/>
      <c r="D1455" s="8"/>
      <c r="E1455" s="8"/>
      <c r="F1455" s="8"/>
      <c r="G1455" s="8"/>
      <c r="H1455" s="8"/>
      <c r="I1455" s="9"/>
      <c r="J1455" s="9"/>
      <c r="K1455" s="9"/>
      <c r="L1455" s="9"/>
      <c r="M1455" s="9"/>
      <c r="N1455" s="9"/>
      <c r="O1455" s="9"/>
      <c r="P1455" s="16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</row>
    <row r="1456" spans="1:27" x14ac:dyDescent="0.25">
      <c r="A1456" s="8"/>
      <c r="B1456" s="8"/>
      <c r="C1456" s="8"/>
      <c r="D1456" s="8"/>
      <c r="E1456" s="8"/>
      <c r="F1456" s="8"/>
      <c r="G1456" s="8"/>
      <c r="H1456" s="8"/>
      <c r="I1456" s="9"/>
      <c r="J1456" s="9"/>
      <c r="K1456" s="9"/>
      <c r="L1456" s="9"/>
      <c r="M1456" s="9"/>
      <c r="N1456" s="9"/>
      <c r="O1456" s="9"/>
      <c r="P1456" s="16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</row>
    <row r="1457" spans="1:27" x14ac:dyDescent="0.25">
      <c r="A1457" s="8"/>
      <c r="B1457" s="8"/>
      <c r="C1457" s="8"/>
      <c r="D1457" s="8"/>
      <c r="E1457" s="8"/>
      <c r="F1457" s="8"/>
      <c r="G1457" s="8"/>
      <c r="H1457" s="8"/>
      <c r="I1457" s="9"/>
      <c r="J1457" s="9"/>
      <c r="K1457" s="9"/>
      <c r="L1457" s="9"/>
      <c r="M1457" s="9"/>
      <c r="N1457" s="9"/>
      <c r="O1457" s="9"/>
      <c r="P1457" s="16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</row>
    <row r="1458" spans="1:27" x14ac:dyDescent="0.25">
      <c r="A1458" s="8"/>
      <c r="B1458" s="8"/>
      <c r="C1458" s="8"/>
      <c r="D1458" s="8"/>
      <c r="E1458" s="8"/>
      <c r="F1458" s="8"/>
      <c r="G1458" s="8"/>
      <c r="H1458" s="8"/>
      <c r="I1458" s="9"/>
      <c r="J1458" s="9"/>
      <c r="K1458" s="9"/>
      <c r="L1458" s="9"/>
      <c r="M1458" s="9"/>
      <c r="N1458" s="9"/>
      <c r="O1458" s="9"/>
      <c r="P1458" s="16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</row>
    <row r="1459" spans="1:27" x14ac:dyDescent="0.25">
      <c r="A1459" s="8"/>
      <c r="B1459" s="8"/>
      <c r="C1459" s="8"/>
      <c r="D1459" s="8"/>
      <c r="E1459" s="8"/>
      <c r="F1459" s="8"/>
      <c r="G1459" s="8"/>
      <c r="H1459" s="8"/>
      <c r="I1459" s="9"/>
      <c r="J1459" s="9"/>
      <c r="K1459" s="9"/>
      <c r="L1459" s="9"/>
      <c r="M1459" s="9"/>
      <c r="N1459" s="9"/>
      <c r="O1459" s="9"/>
      <c r="P1459" s="16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</row>
    <row r="1460" spans="1:27" x14ac:dyDescent="0.25">
      <c r="A1460" s="8"/>
      <c r="B1460" s="8"/>
      <c r="C1460" s="8"/>
      <c r="D1460" s="8"/>
      <c r="E1460" s="8"/>
      <c r="F1460" s="8"/>
      <c r="G1460" s="8"/>
      <c r="H1460" s="8"/>
      <c r="I1460" s="9"/>
      <c r="J1460" s="9"/>
      <c r="K1460" s="9"/>
      <c r="L1460" s="9"/>
      <c r="M1460" s="9"/>
      <c r="N1460" s="9"/>
      <c r="O1460" s="9"/>
      <c r="P1460" s="16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</row>
    <row r="1461" spans="1:27" x14ac:dyDescent="0.25">
      <c r="A1461" s="8"/>
      <c r="B1461" s="8"/>
      <c r="C1461" s="8"/>
      <c r="D1461" s="8"/>
      <c r="E1461" s="8"/>
      <c r="F1461" s="8"/>
      <c r="G1461" s="8"/>
      <c r="H1461" s="8"/>
      <c r="I1461" s="9"/>
      <c r="J1461" s="9"/>
      <c r="K1461" s="9"/>
      <c r="L1461" s="9"/>
      <c r="M1461" s="9"/>
      <c r="N1461" s="9"/>
      <c r="O1461" s="9"/>
      <c r="P1461" s="16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</row>
    <row r="1462" spans="1:27" x14ac:dyDescent="0.25">
      <c r="A1462" s="8"/>
      <c r="B1462" s="8"/>
      <c r="C1462" s="8"/>
      <c r="D1462" s="8"/>
      <c r="E1462" s="8"/>
      <c r="F1462" s="8"/>
      <c r="G1462" s="8"/>
      <c r="H1462" s="8"/>
      <c r="I1462" s="9"/>
      <c r="J1462" s="9"/>
      <c r="K1462" s="9"/>
      <c r="L1462" s="9"/>
      <c r="M1462" s="9"/>
      <c r="N1462" s="9"/>
      <c r="O1462" s="9"/>
      <c r="P1462" s="16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</row>
    <row r="1463" spans="1:27" x14ac:dyDescent="0.25">
      <c r="A1463" s="8"/>
      <c r="B1463" s="8"/>
      <c r="C1463" s="8"/>
      <c r="D1463" s="8"/>
      <c r="E1463" s="8"/>
      <c r="F1463" s="8"/>
      <c r="G1463" s="8"/>
      <c r="H1463" s="8"/>
      <c r="I1463" s="9"/>
      <c r="J1463" s="9"/>
      <c r="K1463" s="9"/>
      <c r="L1463" s="9"/>
      <c r="M1463" s="9"/>
      <c r="N1463" s="9"/>
      <c r="O1463" s="9"/>
      <c r="P1463" s="16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</row>
    <row r="1464" spans="1:27" x14ac:dyDescent="0.25">
      <c r="A1464" s="8"/>
      <c r="B1464" s="8"/>
      <c r="C1464" s="8"/>
      <c r="D1464" s="8"/>
      <c r="E1464" s="8"/>
      <c r="F1464" s="8"/>
      <c r="G1464" s="8"/>
      <c r="H1464" s="8"/>
      <c r="I1464" s="9"/>
      <c r="J1464" s="9"/>
      <c r="K1464" s="9"/>
      <c r="L1464" s="9"/>
      <c r="M1464" s="9"/>
      <c r="N1464" s="9"/>
      <c r="O1464" s="9"/>
      <c r="P1464" s="16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</row>
    <row r="1465" spans="1:27" x14ac:dyDescent="0.25">
      <c r="A1465" s="8"/>
      <c r="B1465" s="8"/>
      <c r="C1465" s="8"/>
      <c r="D1465" s="8"/>
      <c r="E1465" s="8"/>
      <c r="F1465" s="8"/>
      <c r="G1465" s="8"/>
      <c r="H1465" s="8"/>
      <c r="I1465" s="9"/>
      <c r="J1465" s="9"/>
      <c r="K1465" s="9"/>
      <c r="L1465" s="9"/>
      <c r="M1465" s="9"/>
      <c r="N1465" s="9"/>
      <c r="O1465" s="9"/>
      <c r="P1465" s="16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</row>
    <row r="1466" spans="1:27" x14ac:dyDescent="0.25">
      <c r="A1466" s="8"/>
      <c r="B1466" s="8"/>
      <c r="C1466" s="8"/>
      <c r="D1466" s="8"/>
      <c r="E1466" s="8"/>
      <c r="F1466" s="8"/>
      <c r="G1466" s="8"/>
      <c r="H1466" s="8"/>
      <c r="I1466" s="9"/>
      <c r="J1466" s="9"/>
      <c r="K1466" s="9"/>
      <c r="L1466" s="9"/>
      <c r="M1466" s="9"/>
      <c r="N1466" s="9"/>
      <c r="O1466" s="9"/>
      <c r="P1466" s="16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</row>
    <row r="1467" spans="1:27" x14ac:dyDescent="0.25">
      <c r="A1467" s="8"/>
      <c r="B1467" s="8"/>
      <c r="C1467" s="8"/>
      <c r="D1467" s="8"/>
      <c r="E1467" s="8"/>
      <c r="F1467" s="8"/>
      <c r="G1467" s="8"/>
      <c r="H1467" s="8"/>
      <c r="I1467" s="9"/>
      <c r="J1467" s="9"/>
      <c r="K1467" s="9"/>
      <c r="L1467" s="9"/>
      <c r="M1467" s="9"/>
      <c r="N1467" s="9"/>
      <c r="O1467" s="9"/>
      <c r="P1467" s="16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</row>
    <row r="1468" spans="1:27" x14ac:dyDescent="0.25">
      <c r="A1468" s="8"/>
      <c r="B1468" s="8"/>
      <c r="C1468" s="8"/>
      <c r="D1468" s="8"/>
      <c r="E1468" s="8"/>
      <c r="F1468" s="8"/>
      <c r="G1468" s="8"/>
      <c r="H1468" s="8"/>
      <c r="I1468" s="9"/>
      <c r="J1468" s="9"/>
      <c r="K1468" s="9"/>
      <c r="L1468" s="9"/>
      <c r="M1468" s="9"/>
      <c r="N1468" s="9"/>
      <c r="O1468" s="9"/>
      <c r="P1468" s="16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</row>
    <row r="1469" spans="1:27" x14ac:dyDescent="0.25">
      <c r="A1469" s="8"/>
      <c r="B1469" s="8"/>
      <c r="C1469" s="8"/>
      <c r="D1469" s="8"/>
      <c r="E1469" s="8"/>
      <c r="F1469" s="8"/>
      <c r="G1469" s="8"/>
      <c r="H1469" s="8"/>
      <c r="I1469" s="9"/>
      <c r="J1469" s="9"/>
      <c r="K1469" s="9"/>
      <c r="L1469" s="9"/>
      <c r="M1469" s="9"/>
      <c r="N1469" s="9"/>
      <c r="O1469" s="9"/>
      <c r="P1469" s="16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</row>
    <row r="1470" spans="1:27" x14ac:dyDescent="0.25">
      <c r="A1470" s="8"/>
      <c r="B1470" s="8"/>
      <c r="C1470" s="8"/>
      <c r="D1470" s="8"/>
      <c r="E1470" s="8"/>
      <c r="F1470" s="8"/>
      <c r="G1470" s="8"/>
      <c r="H1470" s="8"/>
      <c r="I1470" s="9"/>
      <c r="J1470" s="9"/>
      <c r="K1470" s="9"/>
      <c r="L1470" s="9"/>
      <c r="M1470" s="9"/>
      <c r="N1470" s="9"/>
      <c r="O1470" s="9"/>
      <c r="P1470" s="16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</row>
    <row r="1471" spans="1:27" x14ac:dyDescent="0.25">
      <c r="A1471" s="8"/>
      <c r="B1471" s="8"/>
      <c r="C1471" s="8"/>
      <c r="D1471" s="8"/>
      <c r="E1471" s="8"/>
      <c r="F1471" s="8"/>
      <c r="G1471" s="8"/>
      <c r="H1471" s="8"/>
      <c r="I1471" s="9"/>
      <c r="J1471" s="9"/>
      <c r="K1471" s="9"/>
      <c r="L1471" s="9"/>
      <c r="M1471" s="9"/>
      <c r="N1471" s="9"/>
      <c r="O1471" s="9"/>
      <c r="P1471" s="16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</row>
    <row r="1472" spans="1:27" x14ac:dyDescent="0.25">
      <c r="A1472" s="8"/>
      <c r="B1472" s="8"/>
      <c r="C1472" s="8"/>
      <c r="D1472" s="8"/>
      <c r="E1472" s="8"/>
      <c r="F1472" s="8"/>
      <c r="G1472" s="8"/>
      <c r="H1472" s="8"/>
      <c r="I1472" s="9"/>
      <c r="J1472" s="9"/>
      <c r="K1472" s="9"/>
      <c r="L1472" s="9"/>
      <c r="M1472" s="9"/>
      <c r="N1472" s="9"/>
      <c r="O1472" s="9"/>
      <c r="P1472" s="16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</row>
    <row r="1473" spans="1:27" x14ac:dyDescent="0.25">
      <c r="A1473" s="8"/>
      <c r="B1473" s="8"/>
      <c r="C1473" s="8"/>
      <c r="D1473" s="8"/>
      <c r="E1473" s="8"/>
      <c r="F1473" s="8"/>
      <c r="G1473" s="8"/>
      <c r="H1473" s="8"/>
      <c r="I1473" s="9"/>
      <c r="J1473" s="9"/>
      <c r="K1473" s="9"/>
      <c r="L1473" s="9"/>
      <c r="M1473" s="9"/>
      <c r="N1473" s="9"/>
      <c r="O1473" s="9"/>
      <c r="P1473" s="16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</row>
    <row r="1474" spans="1:27" x14ac:dyDescent="0.25">
      <c r="A1474" s="8"/>
      <c r="B1474" s="8"/>
      <c r="C1474" s="8"/>
      <c r="D1474" s="8"/>
      <c r="E1474" s="8"/>
      <c r="F1474" s="8"/>
      <c r="G1474" s="8"/>
      <c r="H1474" s="8"/>
      <c r="I1474" s="9"/>
      <c r="J1474" s="9"/>
      <c r="K1474" s="9"/>
      <c r="L1474" s="9"/>
      <c r="M1474" s="9"/>
      <c r="N1474" s="9"/>
      <c r="O1474" s="9"/>
      <c r="P1474" s="16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</row>
    <row r="1475" spans="1:27" x14ac:dyDescent="0.25">
      <c r="A1475" s="8"/>
      <c r="B1475" s="8"/>
      <c r="C1475" s="8"/>
      <c r="D1475" s="8"/>
      <c r="E1475" s="8"/>
      <c r="F1475" s="8"/>
      <c r="G1475" s="8"/>
      <c r="H1475" s="8"/>
      <c r="I1475" s="9"/>
      <c r="J1475" s="9"/>
      <c r="K1475" s="9"/>
      <c r="L1475" s="9"/>
      <c r="M1475" s="9"/>
      <c r="N1475" s="9"/>
      <c r="O1475" s="9"/>
      <c r="P1475" s="16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</row>
    <row r="1476" spans="1:27" x14ac:dyDescent="0.25">
      <c r="A1476" s="8"/>
      <c r="B1476" s="8"/>
      <c r="C1476" s="8"/>
      <c r="D1476" s="8"/>
      <c r="E1476" s="8"/>
      <c r="F1476" s="8"/>
      <c r="G1476" s="8"/>
      <c r="H1476" s="8"/>
      <c r="I1476" s="9"/>
      <c r="J1476" s="9"/>
      <c r="K1476" s="9"/>
      <c r="L1476" s="9"/>
      <c r="M1476" s="9"/>
      <c r="N1476" s="9"/>
      <c r="O1476" s="9"/>
      <c r="P1476" s="16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</row>
    <row r="1477" spans="1:27" x14ac:dyDescent="0.25">
      <c r="A1477" s="8"/>
      <c r="B1477" s="8"/>
      <c r="C1477" s="8"/>
      <c r="D1477" s="8"/>
      <c r="E1477" s="8"/>
      <c r="F1477" s="8"/>
      <c r="G1477" s="8"/>
      <c r="H1477" s="8"/>
      <c r="I1477" s="9"/>
      <c r="J1477" s="9"/>
      <c r="K1477" s="9"/>
      <c r="L1477" s="9"/>
      <c r="M1477" s="9"/>
      <c r="N1477" s="9"/>
      <c r="O1477" s="9"/>
      <c r="P1477" s="16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</row>
    <row r="1478" spans="1:27" x14ac:dyDescent="0.25">
      <c r="A1478" s="8"/>
      <c r="B1478" s="8"/>
      <c r="C1478" s="8"/>
      <c r="D1478" s="8"/>
      <c r="E1478" s="8"/>
      <c r="F1478" s="8"/>
      <c r="G1478" s="8"/>
      <c r="H1478" s="8"/>
      <c r="I1478" s="9"/>
      <c r="J1478" s="9"/>
      <c r="K1478" s="9"/>
      <c r="L1478" s="9"/>
      <c r="M1478" s="9"/>
      <c r="N1478" s="9"/>
      <c r="O1478" s="9"/>
      <c r="P1478" s="16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</row>
    <row r="1479" spans="1:27" x14ac:dyDescent="0.25">
      <c r="A1479" s="8"/>
      <c r="B1479" s="8"/>
      <c r="C1479" s="8"/>
      <c r="D1479" s="8"/>
      <c r="E1479" s="8"/>
      <c r="F1479" s="8"/>
      <c r="G1479" s="8"/>
      <c r="H1479" s="8"/>
      <c r="I1479" s="9"/>
      <c r="J1479" s="9"/>
      <c r="K1479" s="9"/>
      <c r="L1479" s="9"/>
      <c r="M1479" s="9"/>
      <c r="N1479" s="9"/>
      <c r="O1479" s="9"/>
      <c r="P1479" s="16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</row>
    <row r="1480" spans="1:27" x14ac:dyDescent="0.25">
      <c r="A1480" s="8"/>
      <c r="B1480" s="8"/>
      <c r="C1480" s="8"/>
      <c r="D1480" s="8"/>
      <c r="E1480" s="8"/>
      <c r="F1480" s="8"/>
      <c r="G1480" s="8"/>
      <c r="H1480" s="8"/>
      <c r="I1480" s="9"/>
      <c r="J1480" s="9"/>
      <c r="K1480" s="9"/>
      <c r="L1480" s="9"/>
      <c r="M1480" s="9"/>
      <c r="N1480" s="9"/>
      <c r="O1480" s="9"/>
      <c r="P1480" s="16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</row>
    <row r="1481" spans="1:27" x14ac:dyDescent="0.25">
      <c r="A1481" s="8"/>
      <c r="B1481" s="8"/>
      <c r="C1481" s="8"/>
      <c r="D1481" s="8"/>
      <c r="E1481" s="8"/>
      <c r="F1481" s="8"/>
      <c r="G1481" s="8"/>
      <c r="H1481" s="8"/>
      <c r="I1481" s="9"/>
      <c r="J1481" s="9"/>
      <c r="K1481" s="9"/>
      <c r="L1481" s="9"/>
      <c r="M1481" s="9"/>
      <c r="N1481" s="9"/>
      <c r="O1481" s="9"/>
      <c r="P1481" s="16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</row>
    <row r="1482" spans="1:27" x14ac:dyDescent="0.25">
      <c r="A1482" s="8"/>
      <c r="B1482" s="8"/>
      <c r="C1482" s="8"/>
      <c r="D1482" s="8"/>
      <c r="E1482" s="8"/>
      <c r="F1482" s="8"/>
      <c r="G1482" s="8"/>
      <c r="H1482" s="8"/>
      <c r="I1482" s="9"/>
      <c r="J1482" s="9"/>
      <c r="K1482" s="9"/>
      <c r="L1482" s="9"/>
      <c r="M1482" s="9"/>
      <c r="N1482" s="9"/>
      <c r="O1482" s="9"/>
      <c r="P1482" s="16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</row>
    <row r="1483" spans="1:27" x14ac:dyDescent="0.25">
      <c r="A1483" s="8"/>
      <c r="B1483" s="8"/>
      <c r="C1483" s="8"/>
      <c r="D1483" s="8"/>
      <c r="E1483" s="8"/>
      <c r="F1483" s="8"/>
      <c r="G1483" s="8"/>
      <c r="H1483" s="8"/>
      <c r="I1483" s="9"/>
      <c r="J1483" s="9"/>
      <c r="K1483" s="9"/>
      <c r="L1483" s="9"/>
      <c r="M1483" s="9"/>
      <c r="N1483" s="9"/>
      <c r="O1483" s="9"/>
      <c r="P1483" s="16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</row>
    <row r="1484" spans="1:27" x14ac:dyDescent="0.25">
      <c r="A1484" s="8"/>
      <c r="B1484" s="8"/>
      <c r="C1484" s="8"/>
      <c r="D1484" s="8"/>
      <c r="E1484" s="8"/>
      <c r="F1484" s="8"/>
      <c r="G1484" s="8"/>
      <c r="H1484" s="8"/>
      <c r="I1484" s="9"/>
      <c r="J1484" s="9"/>
      <c r="K1484" s="9"/>
      <c r="L1484" s="9"/>
      <c r="M1484" s="9"/>
      <c r="N1484" s="9"/>
      <c r="O1484" s="9"/>
      <c r="P1484" s="16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</row>
    <row r="1485" spans="1:27" x14ac:dyDescent="0.25">
      <c r="A1485" s="8"/>
      <c r="B1485" s="8"/>
      <c r="C1485" s="8"/>
      <c r="D1485" s="8"/>
      <c r="E1485" s="8"/>
      <c r="F1485" s="8"/>
      <c r="G1485" s="8"/>
      <c r="H1485" s="8"/>
      <c r="I1485" s="9"/>
      <c r="J1485" s="9"/>
      <c r="K1485" s="9"/>
      <c r="L1485" s="9"/>
      <c r="M1485" s="9"/>
      <c r="N1485" s="9"/>
      <c r="O1485" s="9"/>
      <c r="P1485" s="16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</row>
    <row r="1486" spans="1:27" x14ac:dyDescent="0.25">
      <c r="A1486" s="8"/>
      <c r="B1486" s="8"/>
      <c r="C1486" s="8"/>
      <c r="D1486" s="8"/>
      <c r="E1486" s="8"/>
      <c r="F1486" s="8"/>
      <c r="G1486" s="8"/>
      <c r="H1486" s="8"/>
      <c r="I1486" s="9"/>
      <c r="J1486" s="9"/>
      <c r="K1486" s="9"/>
      <c r="L1486" s="9"/>
      <c r="M1486" s="9"/>
      <c r="N1486" s="9"/>
      <c r="O1486" s="9"/>
      <c r="P1486" s="16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</row>
    <row r="1487" spans="1:27" x14ac:dyDescent="0.25">
      <c r="A1487" s="8"/>
      <c r="B1487" s="8"/>
      <c r="C1487" s="8"/>
      <c r="D1487" s="8"/>
      <c r="E1487" s="8"/>
      <c r="F1487" s="8"/>
      <c r="G1487" s="8"/>
      <c r="H1487" s="8"/>
      <c r="I1487" s="9"/>
      <c r="J1487" s="9"/>
      <c r="K1487" s="9"/>
      <c r="L1487" s="9"/>
      <c r="M1487" s="9"/>
      <c r="N1487" s="9"/>
      <c r="O1487" s="9"/>
      <c r="P1487" s="16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</row>
    <row r="1488" spans="1:27" x14ac:dyDescent="0.25">
      <c r="A1488" s="8"/>
      <c r="B1488" s="8"/>
      <c r="C1488" s="8"/>
      <c r="D1488" s="8"/>
      <c r="E1488" s="8"/>
      <c r="F1488" s="8"/>
      <c r="G1488" s="8"/>
      <c r="H1488" s="8"/>
      <c r="I1488" s="9"/>
      <c r="J1488" s="9"/>
      <c r="K1488" s="9"/>
      <c r="L1488" s="9"/>
      <c r="M1488" s="9"/>
      <c r="N1488" s="9"/>
      <c r="O1488" s="9"/>
      <c r="P1488" s="16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</row>
    <row r="1489" spans="1:27" x14ac:dyDescent="0.25">
      <c r="A1489" s="8"/>
      <c r="B1489" s="8"/>
      <c r="C1489" s="8"/>
      <c r="D1489" s="8"/>
      <c r="E1489" s="8"/>
      <c r="F1489" s="8"/>
      <c r="G1489" s="8"/>
      <c r="H1489" s="8"/>
      <c r="I1489" s="9"/>
      <c r="J1489" s="9"/>
      <c r="K1489" s="9"/>
      <c r="L1489" s="9"/>
      <c r="M1489" s="9"/>
      <c r="N1489" s="9"/>
      <c r="O1489" s="9"/>
      <c r="P1489" s="16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</row>
    <row r="1490" spans="1:27" x14ac:dyDescent="0.25">
      <c r="A1490" s="8"/>
      <c r="B1490" s="8"/>
      <c r="C1490" s="8"/>
      <c r="D1490" s="8"/>
      <c r="E1490" s="8"/>
      <c r="F1490" s="8"/>
      <c r="G1490" s="8"/>
      <c r="H1490" s="8"/>
      <c r="I1490" s="9"/>
      <c r="J1490" s="9"/>
      <c r="K1490" s="9"/>
      <c r="L1490" s="9"/>
      <c r="M1490" s="9"/>
      <c r="N1490" s="9"/>
      <c r="O1490" s="9"/>
      <c r="P1490" s="16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</row>
    <row r="1491" spans="1:27" x14ac:dyDescent="0.25">
      <c r="A1491" s="8"/>
      <c r="B1491" s="8"/>
      <c r="C1491" s="8"/>
      <c r="D1491" s="8"/>
      <c r="E1491" s="8"/>
      <c r="F1491" s="8"/>
      <c r="G1491" s="8"/>
      <c r="H1491" s="8"/>
      <c r="I1491" s="9"/>
      <c r="J1491" s="9"/>
      <c r="K1491" s="9"/>
      <c r="L1491" s="9"/>
      <c r="M1491" s="9"/>
      <c r="N1491" s="9"/>
      <c r="O1491" s="9"/>
      <c r="P1491" s="16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</row>
    <row r="1492" spans="1:27" x14ac:dyDescent="0.25">
      <c r="A1492" s="8"/>
      <c r="B1492" s="8"/>
      <c r="C1492" s="8"/>
      <c r="D1492" s="8"/>
      <c r="E1492" s="8"/>
      <c r="F1492" s="8"/>
      <c r="G1492" s="8"/>
      <c r="H1492" s="8"/>
      <c r="I1492" s="9"/>
      <c r="J1492" s="9"/>
      <c r="K1492" s="9"/>
      <c r="L1492" s="9"/>
      <c r="M1492" s="9"/>
      <c r="N1492" s="9"/>
      <c r="O1492" s="9"/>
      <c r="P1492" s="16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</row>
    <row r="1493" spans="1:27" x14ac:dyDescent="0.25">
      <c r="A1493" s="8"/>
      <c r="B1493" s="8"/>
      <c r="C1493" s="8"/>
      <c r="D1493" s="8"/>
      <c r="E1493" s="8"/>
      <c r="F1493" s="8"/>
      <c r="G1493" s="8"/>
      <c r="H1493" s="8"/>
      <c r="I1493" s="9"/>
      <c r="J1493" s="9"/>
      <c r="K1493" s="9"/>
      <c r="L1493" s="9"/>
      <c r="M1493" s="9"/>
      <c r="N1493" s="9"/>
      <c r="O1493" s="9"/>
      <c r="P1493" s="16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</row>
    <row r="1494" spans="1:27" x14ac:dyDescent="0.25">
      <c r="A1494" s="8"/>
      <c r="B1494" s="8"/>
      <c r="C1494" s="8"/>
      <c r="D1494" s="8"/>
      <c r="E1494" s="8"/>
      <c r="F1494" s="8"/>
      <c r="G1494" s="8"/>
      <c r="H1494" s="8"/>
      <c r="I1494" s="9"/>
      <c r="J1494" s="9"/>
      <c r="K1494" s="9"/>
      <c r="L1494" s="9"/>
      <c r="M1494" s="9"/>
      <c r="N1494" s="9"/>
      <c r="O1494" s="9"/>
      <c r="P1494" s="16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</row>
    <row r="1495" spans="1:27" x14ac:dyDescent="0.25">
      <c r="A1495" s="8"/>
      <c r="B1495" s="8"/>
      <c r="C1495" s="8"/>
      <c r="D1495" s="8"/>
      <c r="E1495" s="8"/>
      <c r="F1495" s="8"/>
      <c r="G1495" s="8"/>
      <c r="H1495" s="8"/>
      <c r="I1495" s="9"/>
      <c r="J1495" s="9"/>
      <c r="K1495" s="9"/>
      <c r="L1495" s="9"/>
      <c r="M1495" s="9"/>
      <c r="N1495" s="9"/>
      <c r="O1495" s="9"/>
      <c r="P1495" s="16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</row>
    <row r="1496" spans="1:27" x14ac:dyDescent="0.25">
      <c r="A1496" s="8"/>
      <c r="B1496" s="8"/>
      <c r="C1496" s="8"/>
      <c r="D1496" s="8"/>
      <c r="E1496" s="8"/>
      <c r="F1496" s="8"/>
      <c r="G1496" s="8"/>
      <c r="H1496" s="8"/>
      <c r="I1496" s="9"/>
      <c r="J1496" s="9"/>
      <c r="K1496" s="9"/>
      <c r="L1496" s="9"/>
      <c r="M1496" s="9"/>
      <c r="N1496" s="9"/>
      <c r="O1496" s="9"/>
      <c r="P1496" s="16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</row>
    <row r="1497" spans="1:27" x14ac:dyDescent="0.25">
      <c r="A1497" s="8"/>
      <c r="B1497" s="8"/>
      <c r="C1497" s="8"/>
      <c r="D1497" s="8"/>
      <c r="E1497" s="8"/>
      <c r="F1497" s="8"/>
      <c r="G1497" s="8"/>
      <c r="H1497" s="8"/>
      <c r="I1497" s="9"/>
      <c r="J1497" s="9"/>
      <c r="K1497" s="9"/>
      <c r="L1497" s="9"/>
      <c r="M1497" s="9"/>
      <c r="N1497" s="9"/>
      <c r="O1497" s="9"/>
      <c r="P1497" s="16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</row>
    <row r="1498" spans="1:27" x14ac:dyDescent="0.25">
      <c r="A1498" s="8"/>
      <c r="B1498" s="8"/>
      <c r="C1498" s="8"/>
      <c r="D1498" s="8"/>
      <c r="E1498" s="8"/>
      <c r="F1498" s="8"/>
      <c r="G1498" s="8"/>
      <c r="H1498" s="8"/>
      <c r="I1498" s="9"/>
      <c r="J1498" s="9"/>
      <c r="K1498" s="9"/>
      <c r="L1498" s="9"/>
      <c r="M1498" s="9"/>
      <c r="N1498" s="9"/>
      <c r="O1498" s="9"/>
      <c r="P1498" s="16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</row>
    <row r="1499" spans="1:27" x14ac:dyDescent="0.25">
      <c r="A1499" s="8"/>
      <c r="B1499" s="8"/>
      <c r="C1499" s="8"/>
      <c r="D1499" s="8"/>
      <c r="E1499" s="8"/>
      <c r="F1499" s="8"/>
      <c r="G1499" s="8"/>
      <c r="H1499" s="8"/>
      <c r="I1499" s="9"/>
      <c r="J1499" s="9"/>
      <c r="K1499" s="9"/>
      <c r="L1499" s="9"/>
      <c r="M1499" s="9"/>
      <c r="N1499" s="9"/>
      <c r="O1499" s="9"/>
      <c r="P1499" s="16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</row>
    <row r="1500" spans="1:27" x14ac:dyDescent="0.25">
      <c r="A1500" s="8"/>
      <c r="B1500" s="8"/>
      <c r="C1500" s="8"/>
      <c r="D1500" s="8"/>
      <c r="E1500" s="8"/>
      <c r="F1500" s="8"/>
      <c r="G1500" s="8"/>
      <c r="H1500" s="8"/>
      <c r="I1500" s="9"/>
      <c r="J1500" s="9"/>
      <c r="K1500" s="9"/>
      <c r="L1500" s="9"/>
      <c r="M1500" s="9"/>
      <c r="N1500" s="9"/>
      <c r="O1500" s="9"/>
      <c r="P1500" s="16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</row>
    <row r="1501" spans="1:27" x14ac:dyDescent="0.25">
      <c r="A1501" s="8"/>
      <c r="B1501" s="8"/>
      <c r="C1501" s="8"/>
      <c r="D1501" s="8"/>
      <c r="E1501" s="8"/>
      <c r="F1501" s="8"/>
      <c r="G1501" s="8"/>
      <c r="H1501" s="8"/>
      <c r="I1501" s="9"/>
      <c r="J1501" s="9"/>
      <c r="K1501" s="9"/>
      <c r="L1501" s="9"/>
      <c r="M1501" s="9"/>
      <c r="N1501" s="9"/>
      <c r="O1501" s="9"/>
      <c r="P1501" s="16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</row>
    <row r="1502" spans="1:27" x14ac:dyDescent="0.25">
      <c r="A1502" s="8"/>
      <c r="B1502" s="8"/>
      <c r="C1502" s="8"/>
      <c r="D1502" s="8"/>
      <c r="E1502" s="8"/>
      <c r="F1502" s="8"/>
      <c r="G1502" s="8"/>
      <c r="H1502" s="8"/>
      <c r="I1502" s="9"/>
      <c r="J1502" s="9"/>
      <c r="K1502" s="9"/>
      <c r="L1502" s="9"/>
      <c r="M1502" s="9"/>
      <c r="N1502" s="9"/>
      <c r="O1502" s="9"/>
      <c r="P1502" s="16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</row>
    <row r="1503" spans="1:27" x14ac:dyDescent="0.25">
      <c r="A1503" s="8"/>
      <c r="B1503" s="8"/>
      <c r="C1503" s="8"/>
      <c r="D1503" s="8"/>
      <c r="E1503" s="8"/>
      <c r="F1503" s="8"/>
      <c r="G1503" s="8"/>
      <c r="H1503" s="8"/>
      <c r="I1503" s="9"/>
      <c r="J1503" s="9"/>
      <c r="K1503" s="9"/>
      <c r="L1503" s="9"/>
      <c r="M1503" s="9"/>
      <c r="N1503" s="9"/>
      <c r="O1503" s="9"/>
      <c r="P1503" s="16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</row>
    <row r="1504" spans="1:27" x14ac:dyDescent="0.25">
      <c r="A1504" s="8"/>
      <c r="B1504" s="8"/>
      <c r="C1504" s="8"/>
      <c r="D1504" s="8"/>
      <c r="E1504" s="8"/>
      <c r="F1504" s="8"/>
      <c r="G1504" s="8"/>
      <c r="H1504" s="8"/>
      <c r="I1504" s="9"/>
      <c r="J1504" s="9"/>
      <c r="K1504" s="9"/>
      <c r="L1504" s="9"/>
      <c r="M1504" s="9"/>
      <c r="N1504" s="9"/>
      <c r="O1504" s="9"/>
      <c r="P1504" s="16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</row>
    <row r="1505" spans="1:27" x14ac:dyDescent="0.25">
      <c r="A1505" s="8"/>
      <c r="B1505" s="8"/>
      <c r="C1505" s="8"/>
      <c r="D1505" s="8"/>
      <c r="E1505" s="8"/>
      <c r="F1505" s="8"/>
      <c r="G1505" s="8"/>
      <c r="H1505" s="8"/>
      <c r="I1505" s="9"/>
      <c r="J1505" s="9"/>
      <c r="K1505" s="9"/>
      <c r="L1505" s="9"/>
      <c r="M1505" s="9"/>
      <c r="N1505" s="9"/>
      <c r="O1505" s="9"/>
      <c r="P1505" s="16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</row>
    <row r="1506" spans="1:27" x14ac:dyDescent="0.25">
      <c r="A1506" s="8"/>
      <c r="B1506" s="8"/>
      <c r="C1506" s="8"/>
      <c r="D1506" s="8"/>
      <c r="E1506" s="8"/>
      <c r="F1506" s="8"/>
      <c r="G1506" s="8"/>
      <c r="H1506" s="8"/>
      <c r="I1506" s="9"/>
      <c r="J1506" s="9"/>
      <c r="K1506" s="9"/>
      <c r="L1506" s="9"/>
      <c r="M1506" s="9"/>
      <c r="N1506" s="9"/>
      <c r="O1506" s="9"/>
      <c r="P1506" s="16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</row>
    <row r="1507" spans="1:27" x14ac:dyDescent="0.25">
      <c r="A1507" s="8"/>
      <c r="B1507" s="8"/>
      <c r="C1507" s="8"/>
      <c r="D1507" s="8"/>
      <c r="E1507" s="8"/>
      <c r="F1507" s="8"/>
      <c r="G1507" s="8"/>
      <c r="H1507" s="8"/>
      <c r="I1507" s="9"/>
      <c r="J1507" s="9"/>
      <c r="K1507" s="9"/>
      <c r="L1507" s="9"/>
      <c r="M1507" s="9"/>
      <c r="N1507" s="9"/>
      <c r="O1507" s="9"/>
      <c r="P1507" s="16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</row>
    <row r="1508" spans="1:27" x14ac:dyDescent="0.25">
      <c r="A1508" s="8"/>
      <c r="B1508" s="8"/>
      <c r="C1508" s="8"/>
      <c r="D1508" s="8"/>
      <c r="E1508" s="8"/>
      <c r="F1508" s="8"/>
      <c r="G1508" s="8"/>
      <c r="H1508" s="8"/>
      <c r="I1508" s="9"/>
      <c r="J1508" s="9"/>
      <c r="K1508" s="9"/>
      <c r="L1508" s="9"/>
      <c r="M1508" s="9"/>
      <c r="N1508" s="9"/>
      <c r="O1508" s="9"/>
      <c r="P1508" s="16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</row>
    <row r="1509" spans="1:27" x14ac:dyDescent="0.25">
      <c r="A1509" s="8"/>
      <c r="B1509" s="8"/>
      <c r="C1509" s="8"/>
      <c r="D1509" s="8"/>
      <c r="E1509" s="8"/>
      <c r="F1509" s="8"/>
      <c r="G1509" s="8"/>
      <c r="H1509" s="8"/>
      <c r="I1509" s="9"/>
      <c r="J1509" s="9"/>
      <c r="K1509" s="9"/>
      <c r="L1509" s="9"/>
      <c r="M1509" s="9"/>
      <c r="N1509" s="9"/>
      <c r="O1509" s="9"/>
      <c r="P1509" s="16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</row>
    <row r="1510" spans="1:27" x14ac:dyDescent="0.25">
      <c r="A1510" s="8"/>
      <c r="B1510" s="8"/>
      <c r="C1510" s="8"/>
      <c r="D1510" s="8"/>
      <c r="E1510" s="8"/>
      <c r="F1510" s="8"/>
      <c r="G1510" s="8"/>
      <c r="H1510" s="8"/>
      <c r="I1510" s="9"/>
      <c r="J1510" s="9"/>
      <c r="K1510" s="9"/>
      <c r="L1510" s="9"/>
      <c r="M1510" s="9"/>
      <c r="N1510" s="9"/>
      <c r="O1510" s="9"/>
      <c r="P1510" s="16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</row>
    <row r="1511" spans="1:27" x14ac:dyDescent="0.25">
      <c r="A1511" s="8"/>
      <c r="B1511" s="8"/>
      <c r="C1511" s="8"/>
      <c r="D1511" s="8"/>
      <c r="E1511" s="8"/>
      <c r="F1511" s="8"/>
      <c r="G1511" s="8"/>
      <c r="H1511" s="8"/>
      <c r="I1511" s="9"/>
      <c r="J1511" s="9"/>
      <c r="K1511" s="9"/>
      <c r="L1511" s="9"/>
      <c r="M1511" s="9"/>
      <c r="N1511" s="9"/>
      <c r="O1511" s="9"/>
      <c r="P1511" s="16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</row>
    <row r="1512" spans="1:27" x14ac:dyDescent="0.25">
      <c r="A1512" s="8"/>
      <c r="B1512" s="8"/>
      <c r="C1512" s="8"/>
      <c r="D1512" s="8"/>
      <c r="E1512" s="8"/>
      <c r="F1512" s="8"/>
      <c r="G1512" s="8"/>
      <c r="H1512" s="8"/>
      <c r="I1512" s="9"/>
      <c r="J1512" s="9"/>
      <c r="K1512" s="9"/>
      <c r="L1512" s="9"/>
      <c r="M1512" s="9"/>
      <c r="N1512" s="9"/>
      <c r="O1512" s="9"/>
      <c r="P1512" s="16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</row>
    <row r="1513" spans="1:27" x14ac:dyDescent="0.25">
      <c r="A1513" s="8"/>
      <c r="B1513" s="8"/>
      <c r="C1513" s="8"/>
      <c r="D1513" s="8"/>
      <c r="E1513" s="8"/>
      <c r="F1513" s="8"/>
      <c r="G1513" s="8"/>
      <c r="H1513" s="8"/>
      <c r="I1513" s="9"/>
      <c r="J1513" s="9"/>
      <c r="K1513" s="9"/>
      <c r="L1513" s="9"/>
      <c r="M1513" s="9"/>
      <c r="N1513" s="9"/>
      <c r="O1513" s="9"/>
      <c r="P1513" s="16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</row>
    <row r="1514" spans="1:27" x14ac:dyDescent="0.25">
      <c r="A1514" s="8"/>
      <c r="B1514" s="8"/>
      <c r="C1514" s="8"/>
      <c r="D1514" s="8"/>
      <c r="E1514" s="8"/>
      <c r="F1514" s="8"/>
      <c r="G1514" s="8"/>
      <c r="H1514" s="8"/>
      <c r="I1514" s="9"/>
      <c r="J1514" s="9"/>
      <c r="K1514" s="9"/>
      <c r="L1514" s="9"/>
      <c r="M1514" s="9"/>
      <c r="N1514" s="9"/>
      <c r="O1514" s="9"/>
      <c r="P1514" s="16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</row>
    <row r="1515" spans="1:27" x14ac:dyDescent="0.25">
      <c r="A1515" s="8"/>
      <c r="B1515" s="8"/>
      <c r="C1515" s="8"/>
      <c r="D1515" s="8"/>
      <c r="E1515" s="8"/>
      <c r="F1515" s="8"/>
      <c r="G1515" s="8"/>
      <c r="H1515" s="8"/>
      <c r="I1515" s="9"/>
      <c r="J1515" s="9"/>
      <c r="K1515" s="9"/>
      <c r="L1515" s="9"/>
      <c r="M1515" s="9"/>
      <c r="N1515" s="9"/>
      <c r="O1515" s="9"/>
      <c r="P1515" s="16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</row>
    <row r="1516" spans="1:27" x14ac:dyDescent="0.25">
      <c r="A1516" s="8"/>
      <c r="B1516" s="8"/>
      <c r="C1516" s="8"/>
      <c r="D1516" s="8"/>
      <c r="E1516" s="8"/>
      <c r="F1516" s="8"/>
      <c r="G1516" s="8"/>
      <c r="H1516" s="8"/>
      <c r="I1516" s="9"/>
      <c r="J1516" s="9"/>
      <c r="K1516" s="9"/>
      <c r="L1516" s="9"/>
      <c r="M1516" s="9"/>
      <c r="N1516" s="9"/>
      <c r="O1516" s="9"/>
      <c r="P1516" s="16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</row>
    <row r="1517" spans="1:27" x14ac:dyDescent="0.25">
      <c r="A1517" s="8"/>
      <c r="B1517" s="8"/>
      <c r="C1517" s="8"/>
      <c r="D1517" s="8"/>
      <c r="E1517" s="8"/>
      <c r="F1517" s="8"/>
      <c r="G1517" s="8"/>
      <c r="H1517" s="8"/>
      <c r="I1517" s="9"/>
      <c r="J1517" s="9"/>
      <c r="K1517" s="9"/>
      <c r="L1517" s="9"/>
      <c r="M1517" s="9"/>
      <c r="N1517" s="9"/>
      <c r="O1517" s="9"/>
      <c r="P1517" s="16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</row>
    <row r="1518" spans="1:27" x14ac:dyDescent="0.25">
      <c r="A1518" s="8"/>
      <c r="B1518" s="8"/>
      <c r="C1518" s="8"/>
      <c r="D1518" s="8"/>
      <c r="E1518" s="8"/>
      <c r="F1518" s="8"/>
      <c r="G1518" s="8"/>
      <c r="H1518" s="8"/>
      <c r="I1518" s="9"/>
      <c r="J1518" s="9"/>
      <c r="K1518" s="9"/>
      <c r="L1518" s="9"/>
      <c r="M1518" s="9"/>
      <c r="N1518" s="9"/>
      <c r="O1518" s="9"/>
      <c r="P1518" s="16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</row>
    <row r="1519" spans="1:27" x14ac:dyDescent="0.25">
      <c r="A1519" s="8"/>
      <c r="B1519" s="8"/>
      <c r="C1519" s="8"/>
      <c r="D1519" s="8"/>
      <c r="E1519" s="8"/>
      <c r="F1519" s="8"/>
      <c r="G1519" s="8"/>
      <c r="H1519" s="8"/>
      <c r="I1519" s="9"/>
      <c r="J1519" s="9"/>
      <c r="K1519" s="9"/>
      <c r="L1519" s="9"/>
      <c r="M1519" s="9"/>
      <c r="N1519" s="9"/>
      <c r="O1519" s="9"/>
      <c r="P1519" s="16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</row>
    <row r="1520" spans="1:27" x14ac:dyDescent="0.25">
      <c r="A1520" s="8"/>
      <c r="B1520" s="8"/>
      <c r="C1520" s="8"/>
      <c r="D1520" s="8"/>
      <c r="E1520" s="8"/>
      <c r="F1520" s="8"/>
      <c r="G1520" s="8"/>
      <c r="H1520" s="8"/>
      <c r="I1520" s="9"/>
      <c r="J1520" s="9"/>
      <c r="K1520" s="9"/>
      <c r="L1520" s="9"/>
      <c r="M1520" s="9"/>
      <c r="N1520" s="9"/>
      <c r="O1520" s="9"/>
      <c r="P1520" s="16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</row>
    <row r="1521" spans="1:27" x14ac:dyDescent="0.25">
      <c r="A1521" s="8"/>
      <c r="B1521" s="8"/>
      <c r="C1521" s="8"/>
      <c r="D1521" s="8"/>
      <c r="E1521" s="8"/>
      <c r="F1521" s="8"/>
      <c r="G1521" s="8"/>
      <c r="H1521" s="8"/>
      <c r="I1521" s="9"/>
      <c r="J1521" s="9"/>
      <c r="K1521" s="9"/>
      <c r="L1521" s="9"/>
      <c r="M1521" s="9"/>
      <c r="N1521" s="9"/>
      <c r="O1521" s="9"/>
      <c r="P1521" s="16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</row>
    <row r="1522" spans="1:27" x14ac:dyDescent="0.25">
      <c r="A1522" s="8"/>
      <c r="B1522" s="8"/>
      <c r="C1522" s="8"/>
      <c r="D1522" s="8"/>
      <c r="E1522" s="8"/>
      <c r="F1522" s="8"/>
      <c r="G1522" s="8"/>
      <c r="H1522" s="8"/>
      <c r="I1522" s="9"/>
      <c r="J1522" s="9"/>
      <c r="K1522" s="9"/>
      <c r="L1522" s="9"/>
      <c r="M1522" s="9"/>
      <c r="N1522" s="9"/>
      <c r="O1522" s="9"/>
      <c r="P1522" s="16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</row>
    <row r="1523" spans="1:27" x14ac:dyDescent="0.25">
      <c r="A1523" s="8"/>
      <c r="B1523" s="8"/>
      <c r="C1523" s="8"/>
      <c r="D1523" s="8"/>
      <c r="E1523" s="8"/>
      <c r="F1523" s="8"/>
      <c r="G1523" s="8"/>
      <c r="H1523" s="8"/>
      <c r="I1523" s="9"/>
      <c r="J1523" s="9"/>
      <c r="K1523" s="9"/>
      <c r="L1523" s="9"/>
      <c r="M1523" s="9"/>
      <c r="N1523" s="9"/>
      <c r="O1523" s="9"/>
      <c r="P1523" s="16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</row>
    <row r="1524" spans="1:27" x14ac:dyDescent="0.25">
      <c r="A1524" s="8"/>
      <c r="B1524" s="8"/>
      <c r="C1524" s="8"/>
      <c r="D1524" s="8"/>
      <c r="E1524" s="8"/>
      <c r="F1524" s="8"/>
      <c r="G1524" s="8"/>
      <c r="H1524" s="8"/>
      <c r="I1524" s="9"/>
      <c r="J1524" s="9"/>
      <c r="K1524" s="9"/>
      <c r="L1524" s="9"/>
      <c r="M1524" s="9"/>
      <c r="N1524" s="9"/>
      <c r="O1524" s="9"/>
      <c r="P1524" s="16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</row>
    <row r="1525" spans="1:27" x14ac:dyDescent="0.25">
      <c r="A1525" s="8"/>
      <c r="B1525" s="8"/>
      <c r="C1525" s="8"/>
      <c r="D1525" s="8"/>
      <c r="E1525" s="8"/>
      <c r="F1525" s="8"/>
      <c r="G1525" s="8"/>
      <c r="H1525" s="8"/>
      <c r="I1525" s="9"/>
      <c r="J1525" s="9"/>
      <c r="K1525" s="9"/>
      <c r="L1525" s="9"/>
      <c r="M1525" s="9"/>
      <c r="N1525" s="9"/>
      <c r="O1525" s="9"/>
      <c r="P1525" s="16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</row>
    <row r="1526" spans="1:27" x14ac:dyDescent="0.25">
      <c r="A1526" s="8"/>
      <c r="B1526" s="8"/>
      <c r="C1526" s="8"/>
      <c r="D1526" s="8"/>
      <c r="E1526" s="8"/>
      <c r="F1526" s="8"/>
      <c r="G1526" s="8"/>
      <c r="H1526" s="8"/>
      <c r="I1526" s="9"/>
      <c r="J1526" s="9"/>
      <c r="K1526" s="9"/>
      <c r="L1526" s="9"/>
      <c r="M1526" s="9"/>
      <c r="N1526" s="9"/>
      <c r="O1526" s="9"/>
      <c r="P1526" s="16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</row>
    <row r="1527" spans="1:27" x14ac:dyDescent="0.25">
      <c r="A1527" s="8"/>
      <c r="B1527" s="8"/>
      <c r="C1527" s="8"/>
      <c r="D1527" s="8"/>
      <c r="E1527" s="8"/>
      <c r="F1527" s="8"/>
      <c r="G1527" s="8"/>
      <c r="H1527" s="8"/>
      <c r="I1527" s="9"/>
      <c r="J1527" s="9"/>
      <c r="K1527" s="9"/>
      <c r="L1527" s="9"/>
      <c r="M1527" s="9"/>
      <c r="N1527" s="9"/>
      <c r="O1527" s="9"/>
      <c r="P1527" s="16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</row>
    <row r="1528" spans="1:27" x14ac:dyDescent="0.25">
      <c r="A1528" s="8"/>
      <c r="B1528" s="8"/>
      <c r="C1528" s="8"/>
      <c r="D1528" s="8"/>
      <c r="E1528" s="8"/>
      <c r="F1528" s="8"/>
      <c r="G1528" s="8"/>
      <c r="H1528" s="8"/>
      <c r="I1528" s="9"/>
      <c r="J1528" s="9"/>
      <c r="K1528" s="9"/>
      <c r="L1528" s="9"/>
      <c r="M1528" s="9"/>
      <c r="N1528" s="9"/>
      <c r="O1528" s="9"/>
      <c r="P1528" s="16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</row>
    <row r="1529" spans="1:27" x14ac:dyDescent="0.25">
      <c r="A1529" s="8"/>
      <c r="B1529" s="8"/>
      <c r="C1529" s="8"/>
      <c r="D1529" s="8"/>
      <c r="E1529" s="8"/>
      <c r="F1529" s="8"/>
      <c r="G1529" s="8"/>
      <c r="H1529" s="8"/>
      <c r="I1529" s="9"/>
      <c r="J1529" s="9"/>
      <c r="K1529" s="9"/>
      <c r="L1529" s="9"/>
      <c r="M1529" s="9"/>
      <c r="N1529" s="9"/>
      <c r="O1529" s="9"/>
      <c r="P1529" s="16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</row>
    <row r="1530" spans="1:27" x14ac:dyDescent="0.25">
      <c r="A1530" s="8"/>
      <c r="B1530" s="8"/>
      <c r="C1530" s="8"/>
      <c r="D1530" s="8"/>
      <c r="E1530" s="8"/>
      <c r="F1530" s="8"/>
      <c r="G1530" s="8"/>
      <c r="H1530" s="8"/>
      <c r="I1530" s="9"/>
      <c r="J1530" s="9"/>
      <c r="K1530" s="9"/>
      <c r="L1530" s="9"/>
      <c r="M1530" s="9"/>
      <c r="N1530" s="9"/>
      <c r="O1530" s="9"/>
      <c r="P1530" s="16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</row>
    <row r="1531" spans="1:27" x14ac:dyDescent="0.25">
      <c r="A1531" s="8"/>
      <c r="B1531" s="8"/>
      <c r="C1531" s="8"/>
      <c r="D1531" s="8"/>
      <c r="E1531" s="8"/>
      <c r="F1531" s="8"/>
      <c r="G1531" s="8"/>
      <c r="H1531" s="8"/>
      <c r="I1531" s="9"/>
      <c r="J1531" s="9"/>
      <c r="K1531" s="9"/>
      <c r="L1531" s="9"/>
      <c r="M1531" s="9"/>
      <c r="N1531" s="9"/>
      <c r="O1531" s="9"/>
      <c r="P1531" s="16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</row>
    <row r="1532" spans="1:27" x14ac:dyDescent="0.25">
      <c r="A1532" s="8"/>
      <c r="B1532" s="8"/>
      <c r="C1532" s="8"/>
      <c r="D1532" s="8"/>
      <c r="E1532" s="8"/>
      <c r="F1532" s="8"/>
      <c r="G1532" s="8"/>
      <c r="H1532" s="8"/>
      <c r="I1532" s="9"/>
      <c r="J1532" s="9"/>
      <c r="K1532" s="9"/>
      <c r="L1532" s="9"/>
      <c r="M1532" s="9"/>
      <c r="N1532" s="9"/>
      <c r="O1532" s="9"/>
      <c r="P1532" s="16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</row>
    <row r="1533" spans="1:27" x14ac:dyDescent="0.25">
      <c r="A1533" s="8"/>
      <c r="B1533" s="8"/>
      <c r="C1533" s="8"/>
      <c r="D1533" s="8"/>
      <c r="E1533" s="8"/>
      <c r="F1533" s="8"/>
      <c r="G1533" s="8"/>
      <c r="H1533" s="8"/>
      <c r="I1533" s="9"/>
      <c r="J1533" s="9"/>
      <c r="K1533" s="9"/>
      <c r="L1533" s="9"/>
      <c r="M1533" s="9"/>
      <c r="N1533" s="9"/>
      <c r="O1533" s="9"/>
      <c r="P1533" s="16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</row>
    <row r="1534" spans="1:27" x14ac:dyDescent="0.25">
      <c r="A1534" s="8"/>
      <c r="B1534" s="8"/>
      <c r="C1534" s="8"/>
      <c r="D1534" s="8"/>
      <c r="E1534" s="8"/>
      <c r="F1534" s="8"/>
      <c r="G1534" s="8"/>
      <c r="H1534" s="8"/>
      <c r="I1534" s="9"/>
      <c r="J1534" s="9"/>
      <c r="K1534" s="9"/>
      <c r="L1534" s="9"/>
      <c r="M1534" s="9"/>
      <c r="N1534" s="9"/>
      <c r="O1534" s="9"/>
      <c r="P1534" s="16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</row>
    <row r="1535" spans="1:27" x14ac:dyDescent="0.25">
      <c r="A1535" s="8"/>
      <c r="B1535" s="8"/>
      <c r="C1535" s="8"/>
      <c r="D1535" s="8"/>
      <c r="E1535" s="8"/>
      <c r="F1535" s="8"/>
      <c r="G1535" s="8"/>
      <c r="H1535" s="8"/>
      <c r="I1535" s="9"/>
      <c r="J1535" s="9"/>
      <c r="K1535" s="9"/>
      <c r="L1535" s="9"/>
      <c r="M1535" s="9"/>
      <c r="N1535" s="9"/>
      <c r="O1535" s="9"/>
      <c r="P1535" s="16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</row>
    <row r="1536" spans="1:27" x14ac:dyDescent="0.25">
      <c r="A1536" s="8"/>
      <c r="B1536" s="8"/>
      <c r="C1536" s="8"/>
      <c r="D1536" s="8"/>
      <c r="E1536" s="8"/>
      <c r="F1536" s="8"/>
      <c r="G1536" s="8"/>
      <c r="H1536" s="8"/>
      <c r="I1536" s="9"/>
      <c r="J1536" s="9"/>
      <c r="K1536" s="9"/>
      <c r="L1536" s="9"/>
      <c r="M1536" s="9"/>
      <c r="N1536" s="9"/>
      <c r="O1536" s="9"/>
      <c r="P1536" s="16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</row>
    <row r="1537" spans="1:27" x14ac:dyDescent="0.25">
      <c r="A1537" s="8"/>
      <c r="B1537" s="8"/>
      <c r="C1537" s="8"/>
      <c r="D1537" s="8"/>
      <c r="E1537" s="8"/>
      <c r="F1537" s="8"/>
      <c r="G1537" s="8"/>
      <c r="H1537" s="8"/>
      <c r="I1537" s="9"/>
      <c r="J1537" s="9"/>
      <c r="K1537" s="9"/>
      <c r="L1537" s="9"/>
      <c r="M1537" s="9"/>
      <c r="N1537" s="9"/>
      <c r="O1537" s="9"/>
      <c r="P1537" s="16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</row>
    <row r="1538" spans="1:27" x14ac:dyDescent="0.25">
      <c r="A1538" s="8"/>
      <c r="B1538" s="8"/>
      <c r="C1538" s="8"/>
      <c r="D1538" s="8"/>
      <c r="E1538" s="8"/>
      <c r="F1538" s="8"/>
      <c r="G1538" s="8"/>
      <c r="H1538" s="8"/>
      <c r="I1538" s="9"/>
      <c r="J1538" s="9"/>
      <c r="K1538" s="9"/>
      <c r="L1538" s="9"/>
      <c r="M1538" s="9"/>
      <c r="N1538" s="9"/>
      <c r="O1538" s="9"/>
      <c r="P1538" s="16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</row>
    <row r="1539" spans="1:27" x14ac:dyDescent="0.25">
      <c r="A1539" s="8"/>
      <c r="B1539" s="8"/>
      <c r="C1539" s="8"/>
      <c r="D1539" s="8"/>
      <c r="E1539" s="8"/>
      <c r="F1539" s="8"/>
      <c r="G1539" s="8"/>
      <c r="H1539" s="8"/>
      <c r="I1539" s="9"/>
      <c r="J1539" s="9"/>
      <c r="K1539" s="9"/>
      <c r="L1539" s="9"/>
      <c r="M1539" s="9"/>
      <c r="N1539" s="9"/>
      <c r="O1539" s="9"/>
      <c r="P1539" s="16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</row>
    <row r="1540" spans="1:27" x14ac:dyDescent="0.25">
      <c r="A1540" s="8"/>
      <c r="B1540" s="8"/>
      <c r="C1540" s="8"/>
      <c r="D1540" s="8"/>
      <c r="E1540" s="8"/>
      <c r="F1540" s="8"/>
      <c r="G1540" s="8"/>
      <c r="H1540" s="8"/>
      <c r="I1540" s="9"/>
      <c r="J1540" s="9"/>
      <c r="K1540" s="9"/>
      <c r="L1540" s="9"/>
      <c r="M1540" s="9"/>
      <c r="N1540" s="9"/>
      <c r="O1540" s="9"/>
      <c r="P1540" s="16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</row>
    <row r="1541" spans="1:27" x14ac:dyDescent="0.25">
      <c r="A1541" s="8"/>
      <c r="B1541" s="8"/>
      <c r="C1541" s="8"/>
      <c r="D1541" s="8"/>
      <c r="E1541" s="8"/>
      <c r="F1541" s="8"/>
      <c r="G1541" s="8"/>
      <c r="H1541" s="8"/>
      <c r="I1541" s="9"/>
      <c r="J1541" s="9"/>
      <c r="K1541" s="9"/>
      <c r="L1541" s="9"/>
      <c r="M1541" s="9"/>
      <c r="N1541" s="9"/>
      <c r="O1541" s="9"/>
      <c r="P1541" s="16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</row>
    <row r="1542" spans="1:27" x14ac:dyDescent="0.25">
      <c r="A1542" s="8"/>
      <c r="B1542" s="8"/>
      <c r="C1542" s="8"/>
      <c r="D1542" s="8"/>
      <c r="E1542" s="8"/>
      <c r="F1542" s="8"/>
      <c r="G1542" s="8"/>
      <c r="H1542" s="8"/>
      <c r="I1542" s="9"/>
      <c r="J1542" s="9"/>
      <c r="K1542" s="9"/>
      <c r="L1542" s="9"/>
      <c r="M1542" s="9"/>
      <c r="N1542" s="9"/>
      <c r="O1542" s="9"/>
      <c r="P1542" s="16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</row>
    <row r="1543" spans="1:27" x14ac:dyDescent="0.25">
      <c r="A1543" s="8"/>
      <c r="B1543" s="8"/>
      <c r="C1543" s="8"/>
      <c r="D1543" s="8"/>
      <c r="E1543" s="8"/>
      <c r="F1543" s="8"/>
      <c r="G1543" s="8"/>
      <c r="H1543" s="8"/>
      <c r="I1543" s="9"/>
      <c r="J1543" s="9"/>
      <c r="K1543" s="9"/>
      <c r="L1543" s="9"/>
      <c r="M1543" s="9"/>
      <c r="N1543" s="9"/>
      <c r="O1543" s="9"/>
      <c r="P1543" s="16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</row>
    <row r="1544" spans="1:27" x14ac:dyDescent="0.25">
      <c r="A1544" s="8"/>
      <c r="B1544" s="8"/>
      <c r="C1544" s="8"/>
      <c r="D1544" s="8"/>
      <c r="E1544" s="8"/>
      <c r="F1544" s="8"/>
      <c r="G1544" s="8"/>
      <c r="H1544" s="8"/>
      <c r="I1544" s="9"/>
      <c r="J1544" s="9"/>
      <c r="K1544" s="9"/>
      <c r="L1544" s="9"/>
      <c r="M1544" s="9"/>
      <c r="N1544" s="9"/>
      <c r="O1544" s="9"/>
      <c r="P1544" s="16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</row>
    <row r="1545" spans="1:27" x14ac:dyDescent="0.25">
      <c r="A1545" s="8"/>
      <c r="B1545" s="8"/>
      <c r="C1545" s="8"/>
      <c r="D1545" s="8"/>
      <c r="E1545" s="8"/>
      <c r="F1545" s="8"/>
      <c r="G1545" s="8"/>
      <c r="H1545" s="8"/>
      <c r="I1545" s="9"/>
      <c r="J1545" s="9"/>
      <c r="K1545" s="9"/>
      <c r="L1545" s="9"/>
      <c r="M1545" s="9"/>
      <c r="N1545" s="9"/>
      <c r="O1545" s="9"/>
      <c r="P1545" s="16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</row>
    <row r="1546" spans="1:27" x14ac:dyDescent="0.25">
      <c r="A1546" s="8"/>
      <c r="B1546" s="8"/>
      <c r="C1546" s="8"/>
      <c r="D1546" s="8"/>
      <c r="E1546" s="8"/>
      <c r="F1546" s="8"/>
      <c r="G1546" s="8"/>
      <c r="H1546" s="8"/>
      <c r="I1546" s="9"/>
      <c r="J1546" s="9"/>
      <c r="K1546" s="9"/>
      <c r="L1546" s="9"/>
      <c r="M1546" s="9"/>
      <c r="N1546" s="9"/>
      <c r="O1546" s="9"/>
      <c r="P1546" s="16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</row>
    <row r="1547" spans="1:27" x14ac:dyDescent="0.25">
      <c r="A1547" s="8"/>
      <c r="B1547" s="8"/>
      <c r="C1547" s="8"/>
      <c r="D1547" s="8"/>
      <c r="E1547" s="8"/>
      <c r="F1547" s="8"/>
      <c r="G1547" s="8"/>
      <c r="H1547" s="8"/>
      <c r="I1547" s="9"/>
      <c r="J1547" s="9"/>
      <c r="K1547" s="9"/>
      <c r="L1547" s="9"/>
      <c r="M1547" s="9"/>
      <c r="N1547" s="9"/>
      <c r="O1547" s="9"/>
      <c r="P1547" s="16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</row>
    <row r="1548" spans="1:27" x14ac:dyDescent="0.25">
      <c r="A1548" s="8"/>
      <c r="B1548" s="8"/>
      <c r="C1548" s="8"/>
      <c r="D1548" s="8"/>
      <c r="E1548" s="8"/>
      <c r="F1548" s="8"/>
      <c r="G1548" s="8"/>
      <c r="H1548" s="8"/>
      <c r="I1548" s="9"/>
      <c r="J1548" s="9"/>
      <c r="K1548" s="9"/>
      <c r="L1548" s="9"/>
      <c r="M1548" s="9"/>
      <c r="N1548" s="9"/>
      <c r="O1548" s="9"/>
      <c r="P1548" s="16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</row>
    <row r="1549" spans="1:27" x14ac:dyDescent="0.25">
      <c r="A1549" s="8"/>
      <c r="B1549" s="8"/>
      <c r="C1549" s="8"/>
      <c r="D1549" s="8"/>
      <c r="E1549" s="8"/>
      <c r="F1549" s="8"/>
      <c r="G1549" s="8"/>
      <c r="H1549" s="8"/>
      <c r="I1549" s="9"/>
      <c r="J1549" s="9"/>
      <c r="K1549" s="9"/>
      <c r="L1549" s="9"/>
      <c r="M1549" s="9"/>
      <c r="N1549" s="9"/>
      <c r="O1549" s="9"/>
      <c r="P1549" s="16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</row>
    <row r="1550" spans="1:27" x14ac:dyDescent="0.25">
      <c r="A1550" s="8"/>
      <c r="B1550" s="8"/>
      <c r="C1550" s="8"/>
      <c r="D1550" s="8"/>
      <c r="E1550" s="8"/>
      <c r="F1550" s="8"/>
      <c r="G1550" s="8"/>
      <c r="H1550" s="8"/>
      <c r="I1550" s="9"/>
      <c r="J1550" s="9"/>
      <c r="K1550" s="9"/>
      <c r="L1550" s="9"/>
      <c r="M1550" s="9"/>
      <c r="N1550" s="9"/>
      <c r="O1550" s="9"/>
      <c r="P1550" s="16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</row>
    <row r="1551" spans="1:27" x14ac:dyDescent="0.25">
      <c r="A1551" s="8"/>
      <c r="B1551" s="8"/>
      <c r="C1551" s="8"/>
      <c r="D1551" s="8"/>
      <c r="E1551" s="8"/>
      <c r="F1551" s="8"/>
      <c r="G1551" s="8"/>
      <c r="H1551" s="8"/>
      <c r="I1551" s="9"/>
      <c r="J1551" s="9"/>
      <c r="K1551" s="9"/>
      <c r="L1551" s="9"/>
      <c r="M1551" s="9"/>
      <c r="N1551" s="9"/>
      <c r="O1551" s="9"/>
      <c r="P1551" s="16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</row>
    <row r="1552" spans="1:27" x14ac:dyDescent="0.25">
      <c r="A1552" s="8"/>
      <c r="B1552" s="8"/>
      <c r="C1552" s="8"/>
      <c r="D1552" s="8"/>
      <c r="E1552" s="8"/>
      <c r="F1552" s="8"/>
      <c r="G1552" s="8"/>
      <c r="H1552" s="8"/>
      <c r="I1552" s="9"/>
      <c r="J1552" s="9"/>
      <c r="K1552" s="9"/>
      <c r="L1552" s="9"/>
      <c r="M1552" s="9"/>
      <c r="N1552" s="9"/>
      <c r="O1552" s="9"/>
      <c r="P1552" s="16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</row>
    <row r="1553" spans="1:27" x14ac:dyDescent="0.25">
      <c r="A1553" s="8"/>
      <c r="B1553" s="8"/>
      <c r="C1553" s="8"/>
      <c r="D1553" s="8"/>
      <c r="E1553" s="8"/>
      <c r="F1553" s="8"/>
      <c r="G1553" s="8"/>
      <c r="H1553" s="8"/>
      <c r="I1553" s="9"/>
      <c r="J1553" s="9"/>
      <c r="K1553" s="9"/>
      <c r="L1553" s="9"/>
      <c r="M1553" s="9"/>
      <c r="N1553" s="9"/>
      <c r="O1553" s="9"/>
      <c r="P1553" s="16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</row>
    <row r="1554" spans="1:27" x14ac:dyDescent="0.25">
      <c r="A1554" s="8"/>
      <c r="B1554" s="8"/>
      <c r="C1554" s="8"/>
      <c r="D1554" s="8"/>
      <c r="E1554" s="8"/>
      <c r="F1554" s="8"/>
      <c r="G1554" s="8"/>
      <c r="H1554" s="8"/>
      <c r="I1554" s="9"/>
      <c r="J1554" s="9"/>
      <c r="K1554" s="9"/>
      <c r="L1554" s="9"/>
      <c r="M1554" s="9"/>
      <c r="N1554" s="9"/>
      <c r="O1554" s="9"/>
      <c r="P1554" s="16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</row>
    <row r="1555" spans="1:27" x14ac:dyDescent="0.25">
      <c r="A1555" s="8"/>
      <c r="B1555" s="8"/>
      <c r="C1555" s="8"/>
      <c r="D1555" s="8"/>
      <c r="E1555" s="8"/>
      <c r="F1555" s="8"/>
      <c r="G1555" s="8"/>
      <c r="H1555" s="8"/>
      <c r="I1555" s="9"/>
      <c r="J1555" s="9"/>
      <c r="K1555" s="9"/>
      <c r="L1555" s="9"/>
      <c r="M1555" s="9"/>
      <c r="N1555" s="9"/>
      <c r="O1555" s="9"/>
      <c r="P1555" s="16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</row>
    <row r="1556" spans="1:27" x14ac:dyDescent="0.25">
      <c r="A1556" s="8"/>
      <c r="B1556" s="8"/>
      <c r="C1556" s="8"/>
      <c r="D1556" s="8"/>
      <c r="E1556" s="8"/>
      <c r="F1556" s="8"/>
      <c r="G1556" s="8"/>
      <c r="H1556" s="8"/>
      <c r="I1556" s="9"/>
      <c r="J1556" s="9"/>
      <c r="K1556" s="9"/>
      <c r="L1556" s="9"/>
      <c r="M1556" s="9"/>
      <c r="N1556" s="9"/>
      <c r="O1556" s="9"/>
      <c r="P1556" s="16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</row>
    <row r="1557" spans="1:27" x14ac:dyDescent="0.25">
      <c r="A1557" s="8"/>
      <c r="B1557" s="8"/>
      <c r="C1557" s="8"/>
      <c r="D1557" s="8"/>
      <c r="E1557" s="8"/>
      <c r="F1557" s="8"/>
      <c r="G1557" s="8"/>
      <c r="H1557" s="8"/>
      <c r="I1557" s="9"/>
      <c r="J1557" s="9"/>
      <c r="K1557" s="9"/>
      <c r="L1557" s="9"/>
      <c r="M1557" s="9"/>
      <c r="N1557" s="9"/>
      <c r="O1557" s="9"/>
      <c r="P1557" s="16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</row>
    <row r="1558" spans="1:27" x14ac:dyDescent="0.25">
      <c r="A1558" s="8"/>
      <c r="B1558" s="8"/>
      <c r="C1558" s="8"/>
      <c r="D1558" s="8"/>
      <c r="E1558" s="8"/>
      <c r="F1558" s="8"/>
      <c r="G1558" s="8"/>
      <c r="H1558" s="8"/>
      <c r="I1558" s="9"/>
      <c r="J1558" s="9"/>
      <c r="K1558" s="9"/>
      <c r="L1558" s="9"/>
      <c r="M1558" s="9"/>
      <c r="N1558" s="9"/>
      <c r="O1558" s="9"/>
      <c r="P1558" s="16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</row>
    <row r="1559" spans="1:27" x14ac:dyDescent="0.25">
      <c r="A1559" s="8"/>
      <c r="B1559" s="8"/>
      <c r="C1559" s="8"/>
      <c r="D1559" s="8"/>
      <c r="E1559" s="8"/>
      <c r="F1559" s="8"/>
      <c r="G1559" s="8"/>
      <c r="H1559" s="8"/>
      <c r="I1559" s="9"/>
      <c r="J1559" s="9"/>
      <c r="K1559" s="9"/>
      <c r="L1559" s="9"/>
      <c r="M1559" s="9"/>
      <c r="N1559" s="9"/>
      <c r="O1559" s="9"/>
      <c r="P1559" s="16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</row>
    <row r="1560" spans="1:27" x14ac:dyDescent="0.25">
      <c r="A1560" s="8"/>
      <c r="B1560" s="8"/>
      <c r="C1560" s="8"/>
      <c r="D1560" s="8"/>
      <c r="E1560" s="8"/>
      <c r="F1560" s="8"/>
      <c r="G1560" s="8"/>
      <c r="H1560" s="8"/>
      <c r="I1560" s="9"/>
      <c r="J1560" s="9"/>
      <c r="K1560" s="9"/>
      <c r="L1560" s="9"/>
      <c r="M1560" s="9"/>
      <c r="N1560" s="9"/>
      <c r="O1560" s="9"/>
      <c r="P1560" s="16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</row>
    <row r="1561" spans="1:27" x14ac:dyDescent="0.25">
      <c r="A1561" s="8"/>
      <c r="B1561" s="8"/>
      <c r="C1561" s="8"/>
      <c r="D1561" s="8"/>
      <c r="E1561" s="8"/>
      <c r="F1561" s="8"/>
      <c r="G1561" s="8"/>
      <c r="H1561" s="8"/>
      <c r="I1561" s="9"/>
      <c r="J1561" s="9"/>
      <c r="K1561" s="9"/>
      <c r="L1561" s="9"/>
      <c r="M1561" s="9"/>
      <c r="N1561" s="9"/>
      <c r="O1561" s="9"/>
      <c r="P1561" s="16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</row>
    <row r="1562" spans="1:27" x14ac:dyDescent="0.25">
      <c r="A1562" s="8"/>
      <c r="B1562" s="8"/>
      <c r="C1562" s="8"/>
      <c r="D1562" s="8"/>
      <c r="E1562" s="8"/>
      <c r="F1562" s="8"/>
      <c r="G1562" s="8"/>
      <c r="H1562" s="8"/>
      <c r="I1562" s="9"/>
      <c r="J1562" s="9"/>
      <c r="K1562" s="9"/>
      <c r="L1562" s="9"/>
      <c r="M1562" s="9"/>
      <c r="N1562" s="9"/>
      <c r="O1562" s="9"/>
      <c r="P1562" s="16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</row>
    <row r="1563" spans="1:27" x14ac:dyDescent="0.25">
      <c r="A1563" s="8"/>
      <c r="B1563" s="8"/>
      <c r="C1563" s="8"/>
      <c r="D1563" s="8"/>
      <c r="E1563" s="8"/>
      <c r="F1563" s="8"/>
      <c r="G1563" s="8"/>
      <c r="H1563" s="8"/>
      <c r="I1563" s="9"/>
      <c r="J1563" s="9"/>
      <c r="K1563" s="9"/>
      <c r="L1563" s="9"/>
      <c r="M1563" s="9"/>
      <c r="N1563" s="9"/>
      <c r="O1563" s="9"/>
      <c r="P1563" s="16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</row>
    <row r="1564" spans="1:27" x14ac:dyDescent="0.25">
      <c r="A1564" s="8"/>
      <c r="B1564" s="8"/>
      <c r="C1564" s="8"/>
      <c r="D1564" s="8"/>
      <c r="E1564" s="8"/>
      <c r="F1564" s="8"/>
      <c r="G1564" s="8"/>
      <c r="H1564" s="8"/>
      <c r="I1564" s="9"/>
      <c r="J1564" s="9"/>
      <c r="K1564" s="9"/>
      <c r="L1564" s="9"/>
      <c r="M1564" s="9"/>
      <c r="N1564" s="9"/>
      <c r="O1564" s="9"/>
      <c r="P1564" s="16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</row>
    <row r="1565" spans="1:27" x14ac:dyDescent="0.25">
      <c r="A1565" s="8"/>
      <c r="B1565" s="8"/>
      <c r="C1565" s="8"/>
      <c r="D1565" s="8"/>
      <c r="E1565" s="8"/>
      <c r="F1565" s="8"/>
      <c r="G1565" s="8"/>
      <c r="H1565" s="8"/>
      <c r="I1565" s="9"/>
      <c r="J1565" s="9"/>
      <c r="K1565" s="9"/>
      <c r="L1565" s="9"/>
      <c r="M1565" s="9"/>
      <c r="N1565" s="9"/>
      <c r="O1565" s="9"/>
      <c r="P1565" s="16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</row>
    <row r="1566" spans="1:27" x14ac:dyDescent="0.25">
      <c r="A1566" s="8"/>
      <c r="B1566" s="8"/>
      <c r="C1566" s="8"/>
      <c r="D1566" s="8"/>
      <c r="E1566" s="8"/>
      <c r="F1566" s="8"/>
      <c r="G1566" s="8"/>
      <c r="H1566" s="8"/>
      <c r="I1566" s="9"/>
      <c r="J1566" s="9"/>
      <c r="K1566" s="9"/>
      <c r="L1566" s="9"/>
      <c r="M1566" s="9"/>
      <c r="N1566" s="9"/>
      <c r="O1566" s="9"/>
      <c r="P1566" s="16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</row>
    <row r="1567" spans="1:27" x14ac:dyDescent="0.25">
      <c r="A1567" s="8"/>
      <c r="B1567" s="8"/>
      <c r="C1567" s="8"/>
      <c r="D1567" s="8"/>
      <c r="E1567" s="8"/>
      <c r="F1567" s="8"/>
      <c r="G1567" s="8"/>
      <c r="H1567" s="8"/>
      <c r="I1567" s="9"/>
      <c r="J1567" s="9"/>
      <c r="K1567" s="9"/>
      <c r="L1567" s="9"/>
      <c r="M1567" s="9"/>
      <c r="N1567" s="9"/>
      <c r="O1567" s="9"/>
      <c r="P1567" s="16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</row>
    <row r="1568" spans="1:27" x14ac:dyDescent="0.25">
      <c r="A1568" s="8"/>
      <c r="B1568" s="8"/>
      <c r="C1568" s="8"/>
      <c r="D1568" s="8"/>
      <c r="E1568" s="8"/>
      <c r="F1568" s="8"/>
      <c r="G1568" s="8"/>
      <c r="H1568" s="8"/>
      <c r="I1568" s="9"/>
      <c r="J1568" s="9"/>
      <c r="K1568" s="9"/>
      <c r="L1568" s="9"/>
      <c r="M1568" s="9"/>
      <c r="N1568" s="9"/>
      <c r="O1568" s="9"/>
      <c r="P1568" s="16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</row>
    <row r="1569" spans="1:27" x14ac:dyDescent="0.25">
      <c r="A1569" s="8"/>
      <c r="B1569" s="8"/>
      <c r="C1569" s="8"/>
      <c r="D1569" s="8"/>
      <c r="E1569" s="8"/>
      <c r="F1569" s="8"/>
      <c r="G1569" s="8"/>
      <c r="H1569" s="8"/>
      <c r="I1569" s="9"/>
      <c r="J1569" s="9"/>
      <c r="K1569" s="9"/>
      <c r="L1569" s="9"/>
      <c r="M1569" s="9"/>
      <c r="N1569" s="9"/>
      <c r="O1569" s="9"/>
      <c r="P1569" s="16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</row>
    <row r="1570" spans="1:27" x14ac:dyDescent="0.25">
      <c r="A1570" s="8"/>
      <c r="B1570" s="8"/>
      <c r="C1570" s="8"/>
      <c r="D1570" s="8"/>
      <c r="E1570" s="8"/>
      <c r="F1570" s="8"/>
      <c r="G1570" s="8"/>
      <c r="H1570" s="8"/>
      <c r="I1570" s="9"/>
      <c r="J1570" s="9"/>
      <c r="K1570" s="9"/>
      <c r="L1570" s="9"/>
      <c r="M1570" s="9"/>
      <c r="N1570" s="9"/>
      <c r="O1570" s="9"/>
      <c r="P1570" s="16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</row>
    <row r="1571" spans="1:27" x14ac:dyDescent="0.25">
      <c r="A1571" s="8"/>
      <c r="B1571" s="8"/>
      <c r="C1571" s="8"/>
      <c r="D1571" s="8"/>
      <c r="E1571" s="8"/>
      <c r="F1571" s="8"/>
      <c r="G1571" s="8"/>
      <c r="H1571" s="8"/>
      <c r="I1571" s="9"/>
      <c r="J1571" s="9"/>
      <c r="K1571" s="9"/>
      <c r="L1571" s="9"/>
      <c r="M1571" s="9"/>
      <c r="N1571" s="9"/>
      <c r="O1571" s="9"/>
      <c r="P1571" s="16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</row>
    <row r="1572" spans="1:27" x14ac:dyDescent="0.25">
      <c r="A1572" s="8"/>
      <c r="B1572" s="8"/>
      <c r="C1572" s="8"/>
      <c r="D1572" s="8"/>
      <c r="E1572" s="8"/>
      <c r="F1572" s="8"/>
      <c r="G1572" s="8"/>
      <c r="H1572" s="8"/>
      <c r="I1572" s="9"/>
      <c r="J1572" s="9"/>
      <c r="K1572" s="9"/>
      <c r="L1572" s="9"/>
      <c r="M1572" s="9"/>
      <c r="N1572" s="9"/>
      <c r="O1572" s="9"/>
      <c r="P1572" s="16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</row>
    <row r="1573" spans="1:27" x14ac:dyDescent="0.25">
      <c r="A1573" s="8"/>
      <c r="B1573" s="8"/>
      <c r="C1573" s="8"/>
      <c r="D1573" s="8"/>
      <c r="E1573" s="8"/>
      <c r="F1573" s="8"/>
      <c r="G1573" s="8"/>
      <c r="H1573" s="8"/>
      <c r="I1573" s="9"/>
      <c r="J1573" s="9"/>
      <c r="K1573" s="9"/>
      <c r="L1573" s="9"/>
      <c r="M1573" s="9"/>
      <c r="N1573" s="9"/>
      <c r="O1573" s="9"/>
      <c r="P1573" s="16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</row>
    <row r="1574" spans="1:27" x14ac:dyDescent="0.25">
      <c r="A1574" s="8"/>
      <c r="B1574" s="8"/>
      <c r="C1574" s="8"/>
      <c r="D1574" s="8"/>
      <c r="E1574" s="8"/>
      <c r="F1574" s="8"/>
      <c r="G1574" s="8"/>
      <c r="H1574" s="8"/>
      <c r="I1574" s="9"/>
      <c r="J1574" s="9"/>
      <c r="K1574" s="9"/>
      <c r="L1574" s="9"/>
      <c r="M1574" s="9"/>
      <c r="N1574" s="9"/>
      <c r="O1574" s="9"/>
      <c r="P1574" s="16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</row>
    <row r="1575" spans="1:27" x14ac:dyDescent="0.25">
      <c r="A1575" s="8"/>
      <c r="B1575" s="8"/>
      <c r="C1575" s="8"/>
      <c r="D1575" s="8"/>
      <c r="E1575" s="8"/>
      <c r="F1575" s="8"/>
      <c r="G1575" s="8"/>
      <c r="H1575" s="8"/>
      <c r="I1575" s="9"/>
      <c r="J1575" s="9"/>
      <c r="K1575" s="9"/>
      <c r="L1575" s="9"/>
      <c r="M1575" s="9"/>
      <c r="N1575" s="9"/>
      <c r="O1575" s="9"/>
      <c r="P1575" s="16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</row>
    <row r="1576" spans="1:27" x14ac:dyDescent="0.25">
      <c r="A1576" s="8"/>
      <c r="B1576" s="8"/>
      <c r="C1576" s="8"/>
      <c r="D1576" s="8"/>
      <c r="E1576" s="8"/>
      <c r="F1576" s="8"/>
      <c r="G1576" s="8"/>
      <c r="H1576" s="8"/>
      <c r="I1576" s="9"/>
      <c r="J1576" s="9"/>
      <c r="K1576" s="9"/>
      <c r="L1576" s="9"/>
      <c r="M1576" s="9"/>
      <c r="N1576" s="9"/>
      <c r="O1576" s="9"/>
      <c r="P1576" s="16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</row>
    <row r="1577" spans="1:27" x14ac:dyDescent="0.25">
      <c r="A1577" s="8"/>
      <c r="B1577" s="8"/>
      <c r="C1577" s="8"/>
      <c r="D1577" s="8"/>
      <c r="E1577" s="8"/>
      <c r="F1577" s="8"/>
      <c r="G1577" s="8"/>
      <c r="H1577" s="8"/>
      <c r="I1577" s="9"/>
      <c r="J1577" s="9"/>
      <c r="K1577" s="9"/>
      <c r="L1577" s="9"/>
      <c r="M1577" s="9"/>
      <c r="N1577" s="9"/>
      <c r="O1577" s="9"/>
      <c r="P1577" s="16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</row>
    <row r="1578" spans="1:27" x14ac:dyDescent="0.25">
      <c r="A1578" s="8"/>
      <c r="B1578" s="8"/>
      <c r="C1578" s="8"/>
      <c r="D1578" s="8"/>
      <c r="E1578" s="8"/>
      <c r="F1578" s="8"/>
      <c r="G1578" s="8"/>
      <c r="H1578" s="8"/>
      <c r="I1578" s="9"/>
      <c r="J1578" s="9"/>
      <c r="K1578" s="9"/>
      <c r="L1578" s="9"/>
      <c r="M1578" s="9"/>
      <c r="N1578" s="9"/>
      <c r="O1578" s="9"/>
      <c r="P1578" s="16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</row>
    <row r="1579" spans="1:27" x14ac:dyDescent="0.25">
      <c r="A1579" s="8"/>
      <c r="B1579" s="8"/>
      <c r="C1579" s="8"/>
      <c r="D1579" s="8"/>
      <c r="E1579" s="8"/>
      <c r="F1579" s="8"/>
      <c r="G1579" s="8"/>
      <c r="H1579" s="8"/>
      <c r="I1579" s="9"/>
      <c r="J1579" s="9"/>
      <c r="K1579" s="9"/>
      <c r="L1579" s="9"/>
      <c r="M1579" s="9"/>
      <c r="N1579" s="9"/>
      <c r="O1579" s="9"/>
      <c r="P1579" s="16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</row>
    <row r="1580" spans="1:27" x14ac:dyDescent="0.25">
      <c r="A1580" s="8"/>
      <c r="B1580" s="8"/>
      <c r="C1580" s="8"/>
      <c r="D1580" s="8"/>
      <c r="E1580" s="8"/>
      <c r="F1580" s="8"/>
      <c r="G1580" s="8"/>
      <c r="H1580" s="8"/>
      <c r="I1580" s="9"/>
      <c r="J1580" s="9"/>
      <c r="K1580" s="9"/>
      <c r="L1580" s="9"/>
      <c r="M1580" s="9"/>
      <c r="N1580" s="9"/>
      <c r="O1580" s="9"/>
      <c r="P1580" s="16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</row>
    <row r="1581" spans="1:27" x14ac:dyDescent="0.25">
      <c r="A1581" s="8"/>
      <c r="B1581" s="8"/>
      <c r="C1581" s="8"/>
      <c r="D1581" s="8"/>
      <c r="E1581" s="8"/>
      <c r="F1581" s="8"/>
      <c r="G1581" s="8"/>
      <c r="H1581" s="8"/>
      <c r="I1581" s="9"/>
      <c r="J1581" s="9"/>
      <c r="K1581" s="9"/>
      <c r="L1581" s="9"/>
      <c r="M1581" s="9"/>
      <c r="N1581" s="9"/>
      <c r="O1581" s="9"/>
      <c r="P1581" s="16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</row>
    <row r="1582" spans="1:27" x14ac:dyDescent="0.25">
      <c r="A1582" s="8"/>
      <c r="B1582" s="8"/>
      <c r="C1582" s="8"/>
      <c r="D1582" s="8"/>
      <c r="E1582" s="8"/>
      <c r="F1582" s="8"/>
      <c r="G1582" s="8"/>
      <c r="H1582" s="8"/>
      <c r="I1582" s="9"/>
      <c r="J1582" s="9"/>
      <c r="K1582" s="9"/>
      <c r="L1582" s="9"/>
      <c r="M1582" s="9"/>
      <c r="N1582" s="9"/>
      <c r="O1582" s="9"/>
      <c r="P1582" s="16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</row>
    <row r="1583" spans="1:27" x14ac:dyDescent="0.25">
      <c r="A1583" s="8"/>
      <c r="B1583" s="8"/>
      <c r="C1583" s="8"/>
      <c r="D1583" s="8"/>
      <c r="E1583" s="8"/>
      <c r="F1583" s="8"/>
      <c r="G1583" s="8"/>
      <c r="H1583" s="8"/>
      <c r="I1583" s="9"/>
      <c r="J1583" s="9"/>
      <c r="K1583" s="9"/>
      <c r="L1583" s="9"/>
      <c r="M1583" s="9"/>
      <c r="N1583" s="9"/>
      <c r="O1583" s="9"/>
      <c r="P1583" s="16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</row>
    <row r="1584" spans="1:27" x14ac:dyDescent="0.25">
      <c r="A1584" s="8"/>
      <c r="B1584" s="8"/>
      <c r="C1584" s="8"/>
      <c r="D1584" s="8"/>
      <c r="E1584" s="8"/>
      <c r="F1584" s="8"/>
      <c r="G1584" s="8"/>
      <c r="H1584" s="8"/>
      <c r="I1584" s="9"/>
      <c r="J1584" s="9"/>
      <c r="K1584" s="9"/>
      <c r="L1584" s="9"/>
      <c r="M1584" s="9"/>
      <c r="N1584" s="9"/>
      <c r="O1584" s="9"/>
      <c r="P1584" s="16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</row>
    <row r="1585" spans="1:27" x14ac:dyDescent="0.25">
      <c r="A1585" s="8"/>
      <c r="B1585" s="8"/>
      <c r="C1585" s="8"/>
      <c r="D1585" s="8"/>
      <c r="E1585" s="8"/>
      <c r="F1585" s="8"/>
      <c r="G1585" s="8"/>
      <c r="H1585" s="8"/>
      <c r="I1585" s="9"/>
      <c r="J1585" s="9"/>
      <c r="K1585" s="9"/>
      <c r="L1585" s="9"/>
      <c r="M1585" s="9"/>
      <c r="N1585" s="9"/>
      <c r="O1585" s="9"/>
      <c r="P1585" s="16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</row>
    <row r="1586" spans="1:27" x14ac:dyDescent="0.25">
      <c r="A1586" s="8"/>
      <c r="B1586" s="8"/>
      <c r="C1586" s="8"/>
      <c r="D1586" s="8"/>
      <c r="E1586" s="8"/>
      <c r="F1586" s="8"/>
      <c r="G1586" s="8"/>
      <c r="H1586" s="8"/>
      <c r="I1586" s="9"/>
      <c r="J1586" s="9"/>
      <c r="K1586" s="9"/>
      <c r="L1586" s="9"/>
      <c r="M1586" s="9"/>
      <c r="N1586" s="9"/>
      <c r="O1586" s="9"/>
      <c r="P1586" s="16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</row>
    <row r="1587" spans="1:27" x14ac:dyDescent="0.25">
      <c r="A1587" s="8"/>
      <c r="B1587" s="8"/>
      <c r="C1587" s="8"/>
      <c r="D1587" s="8"/>
      <c r="E1587" s="8"/>
      <c r="F1587" s="8"/>
      <c r="G1587" s="8"/>
      <c r="H1587" s="8"/>
      <c r="I1587" s="9"/>
      <c r="J1587" s="9"/>
      <c r="K1587" s="9"/>
      <c r="L1587" s="9"/>
      <c r="M1587" s="9"/>
      <c r="N1587" s="9"/>
      <c r="O1587" s="9"/>
      <c r="P1587" s="16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</row>
    <row r="1588" spans="1:27" x14ac:dyDescent="0.25">
      <c r="A1588" s="8"/>
      <c r="B1588" s="8"/>
      <c r="C1588" s="8"/>
      <c r="D1588" s="8"/>
      <c r="E1588" s="8"/>
      <c r="F1588" s="8"/>
      <c r="G1588" s="8"/>
      <c r="H1588" s="8"/>
      <c r="I1588" s="9"/>
      <c r="J1588" s="9"/>
      <c r="K1588" s="9"/>
      <c r="L1588" s="9"/>
      <c r="M1588" s="9"/>
      <c r="N1588" s="9"/>
      <c r="O1588" s="9"/>
      <c r="P1588" s="16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</row>
    <row r="1589" spans="1:27" x14ac:dyDescent="0.25">
      <c r="A1589" s="8"/>
      <c r="B1589" s="8"/>
      <c r="C1589" s="8"/>
      <c r="D1589" s="8"/>
      <c r="E1589" s="8"/>
      <c r="F1589" s="8"/>
      <c r="G1589" s="8"/>
      <c r="H1589" s="8"/>
      <c r="I1589" s="9"/>
      <c r="J1589" s="9"/>
      <c r="K1589" s="9"/>
      <c r="L1589" s="9"/>
      <c r="M1589" s="9"/>
      <c r="N1589" s="9"/>
      <c r="O1589" s="9"/>
      <c r="P1589" s="16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</row>
    <row r="1590" spans="1:27" x14ac:dyDescent="0.25">
      <c r="A1590" s="8"/>
      <c r="B1590" s="8"/>
      <c r="C1590" s="8"/>
      <c r="D1590" s="8"/>
      <c r="E1590" s="8"/>
      <c r="F1590" s="8"/>
      <c r="G1590" s="8"/>
      <c r="H1590" s="8"/>
      <c r="I1590" s="9"/>
      <c r="J1590" s="9"/>
      <c r="K1590" s="9"/>
      <c r="L1590" s="9"/>
      <c r="M1590" s="9"/>
      <c r="N1590" s="9"/>
      <c r="O1590" s="9"/>
      <c r="P1590" s="16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</row>
    <row r="1591" spans="1:27" x14ac:dyDescent="0.25">
      <c r="A1591" s="8"/>
      <c r="B1591" s="8"/>
      <c r="C1591" s="8"/>
      <c r="D1591" s="8"/>
      <c r="E1591" s="8"/>
      <c r="F1591" s="8"/>
      <c r="G1591" s="8"/>
      <c r="H1591" s="8"/>
      <c r="I1591" s="9"/>
      <c r="J1591" s="9"/>
      <c r="K1591" s="9"/>
      <c r="L1591" s="9"/>
      <c r="M1591" s="9"/>
      <c r="N1591" s="9"/>
      <c r="O1591" s="9"/>
      <c r="P1591" s="16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</row>
    <row r="1592" spans="1:27" x14ac:dyDescent="0.25">
      <c r="A1592" s="8"/>
      <c r="B1592" s="8"/>
      <c r="C1592" s="8"/>
      <c r="D1592" s="8"/>
      <c r="E1592" s="8"/>
      <c r="F1592" s="8"/>
      <c r="G1592" s="8"/>
      <c r="H1592" s="8"/>
      <c r="I1592" s="9"/>
      <c r="J1592" s="9"/>
      <c r="K1592" s="9"/>
      <c r="L1592" s="9"/>
      <c r="M1592" s="9"/>
      <c r="N1592" s="9"/>
      <c r="O1592" s="9"/>
      <c r="P1592" s="16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</row>
    <row r="1593" spans="1:27" x14ac:dyDescent="0.25">
      <c r="A1593" s="8"/>
      <c r="B1593" s="8"/>
      <c r="C1593" s="8"/>
      <c r="D1593" s="8"/>
      <c r="E1593" s="8"/>
      <c r="F1593" s="8"/>
      <c r="G1593" s="8"/>
      <c r="H1593" s="8"/>
      <c r="I1593" s="9"/>
      <c r="J1593" s="9"/>
      <c r="K1593" s="9"/>
      <c r="L1593" s="9"/>
      <c r="M1593" s="9"/>
      <c r="N1593" s="9"/>
      <c r="O1593" s="9"/>
      <c r="P1593" s="16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</row>
    <row r="1594" spans="1:27" x14ac:dyDescent="0.25">
      <c r="A1594" s="8"/>
      <c r="B1594" s="8"/>
      <c r="C1594" s="8"/>
      <c r="D1594" s="8"/>
      <c r="E1594" s="8"/>
      <c r="F1594" s="8"/>
      <c r="G1594" s="8"/>
      <c r="H1594" s="8"/>
      <c r="I1594" s="9"/>
      <c r="J1594" s="9"/>
      <c r="K1594" s="9"/>
      <c r="L1594" s="9"/>
      <c r="M1594" s="9"/>
      <c r="N1594" s="9"/>
      <c r="O1594" s="9"/>
      <c r="P1594" s="16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</row>
    <row r="1595" spans="1:27" x14ac:dyDescent="0.25">
      <c r="A1595" s="8"/>
      <c r="B1595" s="8"/>
      <c r="C1595" s="8"/>
      <c r="D1595" s="8"/>
      <c r="E1595" s="8"/>
      <c r="F1595" s="8"/>
      <c r="G1595" s="8"/>
      <c r="H1595" s="8"/>
      <c r="I1595" s="9"/>
      <c r="J1595" s="9"/>
      <c r="K1595" s="9"/>
      <c r="L1595" s="9"/>
      <c r="M1595" s="9"/>
      <c r="N1595" s="9"/>
      <c r="O1595" s="9"/>
      <c r="P1595" s="16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</row>
    <row r="1596" spans="1:27" x14ac:dyDescent="0.25">
      <c r="A1596" s="8"/>
      <c r="B1596" s="8"/>
      <c r="C1596" s="8"/>
      <c r="D1596" s="8"/>
      <c r="E1596" s="8"/>
      <c r="F1596" s="8"/>
      <c r="G1596" s="8"/>
      <c r="H1596" s="8"/>
      <c r="I1596" s="9"/>
      <c r="J1596" s="9"/>
      <c r="K1596" s="9"/>
      <c r="L1596" s="9"/>
      <c r="M1596" s="9"/>
      <c r="N1596" s="9"/>
      <c r="O1596" s="9"/>
      <c r="P1596" s="16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</row>
    <row r="1597" spans="1:27" x14ac:dyDescent="0.25">
      <c r="A1597" s="8"/>
      <c r="B1597" s="8"/>
      <c r="C1597" s="8"/>
      <c r="D1597" s="8"/>
      <c r="E1597" s="8"/>
      <c r="F1597" s="8"/>
      <c r="G1597" s="8"/>
      <c r="H1597" s="8"/>
      <c r="I1597" s="9"/>
      <c r="J1597" s="9"/>
      <c r="K1597" s="9"/>
      <c r="L1597" s="9"/>
      <c r="M1597" s="9"/>
      <c r="N1597" s="9"/>
      <c r="O1597" s="9"/>
      <c r="P1597" s="16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</row>
    <row r="1598" spans="1:27" x14ac:dyDescent="0.25">
      <c r="A1598" s="8"/>
      <c r="B1598" s="8"/>
      <c r="C1598" s="8"/>
      <c r="D1598" s="8"/>
      <c r="E1598" s="8"/>
      <c r="F1598" s="8"/>
      <c r="G1598" s="8"/>
      <c r="H1598" s="8"/>
      <c r="I1598" s="9"/>
      <c r="J1598" s="9"/>
      <c r="K1598" s="9"/>
      <c r="L1598" s="9"/>
      <c r="M1598" s="9"/>
      <c r="N1598" s="9"/>
      <c r="O1598" s="9"/>
      <c r="P1598" s="16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</row>
    <row r="1599" spans="1:27" x14ac:dyDescent="0.25">
      <c r="A1599" s="8"/>
      <c r="B1599" s="8"/>
      <c r="C1599" s="8"/>
      <c r="D1599" s="8"/>
      <c r="E1599" s="8"/>
      <c r="F1599" s="8"/>
      <c r="G1599" s="8"/>
      <c r="H1599" s="8"/>
      <c r="I1599" s="9"/>
      <c r="J1599" s="9"/>
      <c r="K1599" s="9"/>
      <c r="L1599" s="9"/>
      <c r="M1599" s="9"/>
      <c r="N1599" s="9"/>
      <c r="O1599" s="9"/>
      <c r="P1599" s="16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</row>
    <row r="1600" spans="1:27" x14ac:dyDescent="0.25">
      <c r="A1600" s="8"/>
      <c r="B1600" s="8"/>
      <c r="C1600" s="8"/>
      <c r="D1600" s="8"/>
      <c r="E1600" s="8"/>
      <c r="F1600" s="8"/>
      <c r="G1600" s="8"/>
      <c r="H1600" s="8"/>
      <c r="I1600" s="9"/>
      <c r="J1600" s="9"/>
      <c r="K1600" s="9"/>
      <c r="L1600" s="9"/>
      <c r="M1600" s="9"/>
      <c r="N1600" s="9"/>
      <c r="O1600" s="9"/>
      <c r="P1600" s="16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</row>
    <row r="1601" spans="1:27" x14ac:dyDescent="0.25">
      <c r="A1601" s="8"/>
      <c r="B1601" s="8"/>
      <c r="C1601" s="8"/>
      <c r="D1601" s="8"/>
      <c r="E1601" s="8"/>
      <c r="F1601" s="8"/>
      <c r="G1601" s="8"/>
      <c r="H1601" s="8"/>
      <c r="I1601" s="9"/>
      <c r="J1601" s="9"/>
      <c r="K1601" s="9"/>
      <c r="L1601" s="9"/>
      <c r="M1601" s="9"/>
      <c r="N1601" s="9"/>
      <c r="O1601" s="9"/>
      <c r="P1601" s="16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</row>
    <row r="1602" spans="1:27" x14ac:dyDescent="0.25">
      <c r="A1602" s="8"/>
      <c r="B1602" s="8"/>
      <c r="C1602" s="8"/>
      <c r="D1602" s="8"/>
      <c r="E1602" s="8"/>
      <c r="F1602" s="8"/>
      <c r="G1602" s="8"/>
      <c r="H1602" s="8"/>
      <c r="I1602" s="9"/>
      <c r="J1602" s="9"/>
      <c r="K1602" s="9"/>
      <c r="L1602" s="9"/>
      <c r="M1602" s="9"/>
      <c r="N1602" s="9"/>
      <c r="O1602" s="9"/>
      <c r="P1602" s="16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</row>
    <row r="1603" spans="1:27" x14ac:dyDescent="0.25">
      <c r="A1603" s="8"/>
      <c r="B1603" s="8"/>
      <c r="C1603" s="8"/>
      <c r="D1603" s="8"/>
      <c r="E1603" s="8"/>
      <c r="F1603" s="8"/>
      <c r="G1603" s="8"/>
      <c r="H1603" s="8"/>
      <c r="I1603" s="9"/>
      <c r="J1603" s="9"/>
      <c r="K1603" s="9"/>
      <c r="L1603" s="9"/>
      <c r="M1603" s="9"/>
      <c r="N1603" s="9"/>
      <c r="O1603" s="9"/>
      <c r="P1603" s="16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</row>
    <row r="1604" spans="1:27" x14ac:dyDescent="0.25">
      <c r="A1604" s="8"/>
      <c r="B1604" s="8"/>
      <c r="C1604" s="8"/>
      <c r="D1604" s="8"/>
      <c r="E1604" s="8"/>
      <c r="F1604" s="8"/>
      <c r="G1604" s="8"/>
      <c r="H1604" s="8"/>
      <c r="I1604" s="9"/>
      <c r="J1604" s="9"/>
      <c r="K1604" s="9"/>
      <c r="L1604" s="9"/>
      <c r="M1604" s="9"/>
      <c r="N1604" s="9"/>
      <c r="O1604" s="9"/>
      <c r="P1604" s="16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</row>
    <row r="1605" spans="1:27" x14ac:dyDescent="0.25">
      <c r="A1605" s="8"/>
      <c r="B1605" s="8"/>
      <c r="C1605" s="8"/>
      <c r="D1605" s="8"/>
      <c r="E1605" s="8"/>
      <c r="F1605" s="8"/>
      <c r="G1605" s="8"/>
      <c r="H1605" s="8"/>
      <c r="I1605" s="9"/>
      <c r="J1605" s="9"/>
      <c r="K1605" s="9"/>
      <c r="L1605" s="9"/>
      <c r="M1605" s="9"/>
      <c r="N1605" s="9"/>
      <c r="O1605" s="9"/>
      <c r="P1605" s="16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</row>
    <row r="1606" spans="1:27" x14ac:dyDescent="0.25">
      <c r="A1606" s="8"/>
      <c r="B1606" s="8"/>
      <c r="C1606" s="8"/>
      <c r="D1606" s="8"/>
      <c r="E1606" s="8"/>
      <c r="F1606" s="8"/>
      <c r="G1606" s="8"/>
      <c r="H1606" s="8"/>
      <c r="I1606" s="9"/>
      <c r="J1606" s="9"/>
      <c r="K1606" s="9"/>
      <c r="L1606" s="9"/>
      <c r="M1606" s="9"/>
      <c r="N1606" s="9"/>
      <c r="O1606" s="9"/>
      <c r="P1606" s="16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</row>
    <row r="1607" spans="1:27" x14ac:dyDescent="0.25">
      <c r="A1607" s="8"/>
      <c r="B1607" s="8"/>
      <c r="C1607" s="8"/>
      <c r="D1607" s="8"/>
      <c r="E1607" s="8"/>
      <c r="F1607" s="8"/>
      <c r="G1607" s="8"/>
      <c r="H1607" s="8"/>
      <c r="I1607" s="9"/>
      <c r="J1607" s="9"/>
      <c r="K1607" s="9"/>
      <c r="L1607" s="9"/>
      <c r="M1607" s="9"/>
      <c r="N1607" s="9"/>
      <c r="O1607" s="9"/>
      <c r="P1607" s="16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</row>
    <row r="1608" spans="1:27" x14ac:dyDescent="0.25">
      <c r="A1608" s="8"/>
      <c r="B1608" s="8"/>
      <c r="C1608" s="8"/>
      <c r="D1608" s="8"/>
      <c r="E1608" s="8"/>
      <c r="F1608" s="8"/>
      <c r="G1608" s="8"/>
      <c r="H1608" s="8"/>
      <c r="I1608" s="9"/>
      <c r="J1608" s="9"/>
      <c r="K1608" s="9"/>
      <c r="L1608" s="9"/>
      <c r="M1608" s="9"/>
      <c r="N1608" s="9"/>
      <c r="O1608" s="9"/>
      <c r="P1608" s="16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</row>
    <row r="1609" spans="1:27" x14ac:dyDescent="0.25">
      <c r="A1609" s="8"/>
      <c r="B1609" s="8"/>
      <c r="C1609" s="8"/>
      <c r="D1609" s="8"/>
      <c r="E1609" s="8"/>
      <c r="F1609" s="8"/>
      <c r="G1609" s="8"/>
      <c r="H1609" s="8"/>
      <c r="I1609" s="9"/>
      <c r="J1609" s="9"/>
      <c r="K1609" s="9"/>
      <c r="L1609" s="9"/>
      <c r="M1609" s="9"/>
      <c r="N1609" s="9"/>
      <c r="O1609" s="9"/>
      <c r="P1609" s="16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</row>
    <row r="1610" spans="1:27" x14ac:dyDescent="0.25">
      <c r="A1610" s="8"/>
      <c r="B1610" s="8"/>
      <c r="C1610" s="8"/>
      <c r="D1610" s="8"/>
      <c r="E1610" s="8"/>
      <c r="F1610" s="8"/>
      <c r="G1610" s="8"/>
      <c r="H1610" s="8"/>
      <c r="I1610" s="9"/>
      <c r="J1610" s="9"/>
      <c r="K1610" s="9"/>
      <c r="L1610" s="9"/>
      <c r="M1610" s="9"/>
      <c r="N1610" s="9"/>
      <c r="O1610" s="9"/>
      <c r="P1610" s="16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</row>
    <row r="1611" spans="1:27" x14ac:dyDescent="0.25">
      <c r="A1611" s="8"/>
      <c r="B1611" s="8"/>
      <c r="C1611" s="8"/>
      <c r="D1611" s="8"/>
      <c r="E1611" s="8"/>
      <c r="F1611" s="8"/>
      <c r="G1611" s="8"/>
      <c r="H1611" s="8"/>
      <c r="I1611" s="9"/>
      <c r="J1611" s="9"/>
      <c r="K1611" s="9"/>
      <c r="L1611" s="9"/>
      <c r="M1611" s="9"/>
      <c r="N1611" s="9"/>
      <c r="O1611" s="9"/>
      <c r="P1611" s="16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</row>
    <row r="1612" spans="1:27" x14ac:dyDescent="0.25">
      <c r="A1612" s="8"/>
      <c r="B1612" s="8"/>
      <c r="C1612" s="8"/>
      <c r="D1612" s="8"/>
      <c r="E1612" s="8"/>
      <c r="F1612" s="8"/>
      <c r="G1612" s="8"/>
      <c r="H1612" s="8"/>
      <c r="I1612" s="9"/>
      <c r="J1612" s="9"/>
      <c r="K1612" s="9"/>
      <c r="L1612" s="9"/>
      <c r="M1612" s="9"/>
      <c r="N1612" s="9"/>
      <c r="O1612" s="9"/>
      <c r="P1612" s="16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</row>
    <row r="1613" spans="1:27" x14ac:dyDescent="0.25">
      <c r="A1613" s="8"/>
      <c r="B1613" s="8"/>
      <c r="C1613" s="8"/>
      <c r="D1613" s="8"/>
      <c r="E1613" s="8"/>
      <c r="F1613" s="8"/>
      <c r="G1613" s="8"/>
      <c r="H1613" s="8"/>
      <c r="I1613" s="9"/>
      <c r="J1613" s="9"/>
      <c r="K1613" s="9"/>
      <c r="L1613" s="9"/>
      <c r="M1613" s="9"/>
      <c r="N1613" s="9"/>
      <c r="O1613" s="9"/>
      <c r="P1613" s="16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</row>
    <row r="1614" spans="1:27" x14ac:dyDescent="0.25">
      <c r="A1614" s="8"/>
      <c r="B1614" s="8"/>
      <c r="C1614" s="8"/>
      <c r="D1614" s="8"/>
      <c r="E1614" s="8"/>
      <c r="F1614" s="8"/>
      <c r="G1614" s="8"/>
      <c r="H1614" s="8"/>
      <c r="I1614" s="9"/>
      <c r="J1614" s="9"/>
      <c r="K1614" s="9"/>
      <c r="L1614" s="9"/>
      <c r="M1614" s="9"/>
      <c r="N1614" s="9"/>
      <c r="O1614" s="9"/>
      <c r="P1614" s="16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</row>
    <row r="1615" spans="1:27" x14ac:dyDescent="0.25">
      <c r="A1615" s="8"/>
      <c r="B1615" s="8"/>
      <c r="C1615" s="8"/>
      <c r="D1615" s="8"/>
      <c r="E1615" s="8"/>
      <c r="F1615" s="8"/>
      <c r="G1615" s="8"/>
      <c r="H1615" s="8"/>
      <c r="I1615" s="9"/>
      <c r="J1615" s="9"/>
      <c r="K1615" s="9"/>
      <c r="L1615" s="9"/>
      <c r="M1615" s="9"/>
      <c r="N1615" s="9"/>
      <c r="O1615" s="9"/>
      <c r="P1615" s="16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</row>
    <row r="1616" spans="1:27" x14ac:dyDescent="0.25">
      <c r="A1616" s="8"/>
      <c r="B1616" s="8"/>
      <c r="C1616" s="8"/>
      <c r="D1616" s="8"/>
      <c r="E1616" s="8"/>
      <c r="F1616" s="8"/>
      <c r="G1616" s="8"/>
      <c r="H1616" s="8"/>
      <c r="I1616" s="9"/>
      <c r="J1616" s="9"/>
      <c r="K1616" s="9"/>
      <c r="L1616" s="9"/>
      <c r="M1616" s="9"/>
      <c r="N1616" s="9"/>
      <c r="O1616" s="9"/>
      <c r="P1616" s="16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</row>
    <row r="1617" spans="1:27" x14ac:dyDescent="0.25">
      <c r="A1617" s="8"/>
      <c r="B1617" s="8"/>
      <c r="C1617" s="8"/>
      <c r="D1617" s="8"/>
      <c r="E1617" s="8"/>
      <c r="F1617" s="8"/>
      <c r="G1617" s="8"/>
      <c r="H1617" s="8"/>
      <c r="I1617" s="9"/>
      <c r="J1617" s="9"/>
      <c r="K1617" s="9"/>
      <c r="L1617" s="9"/>
      <c r="M1617" s="9"/>
      <c r="N1617" s="9"/>
      <c r="O1617" s="9"/>
      <c r="P1617" s="16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</row>
    <row r="1618" spans="1:27" x14ac:dyDescent="0.25">
      <c r="A1618" s="8"/>
      <c r="B1618" s="8"/>
      <c r="C1618" s="8"/>
      <c r="D1618" s="8"/>
      <c r="E1618" s="8"/>
      <c r="F1618" s="8"/>
      <c r="G1618" s="8"/>
      <c r="H1618" s="8"/>
      <c r="I1618" s="9"/>
      <c r="J1618" s="9"/>
      <c r="K1618" s="9"/>
      <c r="L1618" s="9"/>
      <c r="M1618" s="9"/>
      <c r="N1618" s="9"/>
      <c r="O1618" s="9"/>
      <c r="P1618" s="16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</row>
    <row r="1619" spans="1:27" x14ac:dyDescent="0.25">
      <c r="A1619" s="8"/>
      <c r="B1619" s="8"/>
      <c r="C1619" s="8"/>
      <c r="D1619" s="8"/>
      <c r="E1619" s="8"/>
      <c r="F1619" s="8"/>
      <c r="G1619" s="8"/>
      <c r="H1619" s="8"/>
      <c r="I1619" s="9"/>
      <c r="J1619" s="9"/>
      <c r="K1619" s="9"/>
      <c r="L1619" s="9"/>
      <c r="M1619" s="9"/>
      <c r="N1619" s="9"/>
      <c r="O1619" s="9"/>
      <c r="P1619" s="16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</row>
    <row r="1620" spans="1:27" x14ac:dyDescent="0.25">
      <c r="A1620" s="8"/>
      <c r="B1620" s="8"/>
      <c r="C1620" s="8"/>
      <c r="D1620" s="8"/>
      <c r="E1620" s="8"/>
      <c r="F1620" s="8"/>
      <c r="G1620" s="8"/>
      <c r="H1620" s="8"/>
      <c r="I1620" s="9"/>
      <c r="J1620" s="9"/>
      <c r="K1620" s="9"/>
      <c r="L1620" s="9"/>
      <c r="M1620" s="9"/>
      <c r="N1620" s="9"/>
      <c r="O1620" s="9"/>
      <c r="P1620" s="16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</row>
    <row r="1621" spans="1:27" x14ac:dyDescent="0.25">
      <c r="A1621" s="8"/>
      <c r="B1621" s="8"/>
      <c r="C1621" s="8"/>
      <c r="D1621" s="8"/>
      <c r="E1621" s="8"/>
      <c r="F1621" s="8"/>
      <c r="G1621" s="8"/>
      <c r="H1621" s="8"/>
      <c r="I1621" s="9"/>
      <c r="J1621" s="9"/>
      <c r="K1621" s="9"/>
      <c r="L1621" s="9"/>
      <c r="M1621" s="9"/>
      <c r="N1621" s="9"/>
      <c r="O1621" s="9"/>
      <c r="P1621" s="16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</row>
    <row r="1622" spans="1:27" x14ac:dyDescent="0.25">
      <c r="A1622" s="8"/>
      <c r="B1622" s="8"/>
      <c r="C1622" s="8"/>
      <c r="D1622" s="8"/>
      <c r="E1622" s="8"/>
      <c r="F1622" s="8"/>
      <c r="G1622" s="8"/>
      <c r="H1622" s="8"/>
      <c r="I1622" s="9"/>
      <c r="J1622" s="9"/>
      <c r="K1622" s="9"/>
      <c r="L1622" s="9"/>
      <c r="M1622" s="9"/>
      <c r="N1622" s="9"/>
      <c r="O1622" s="9"/>
      <c r="P1622" s="16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</row>
    <row r="1623" spans="1:27" x14ac:dyDescent="0.25">
      <c r="A1623" s="8"/>
      <c r="B1623" s="8"/>
      <c r="C1623" s="8"/>
      <c r="D1623" s="8"/>
      <c r="E1623" s="8"/>
      <c r="F1623" s="8"/>
      <c r="G1623" s="8"/>
      <c r="H1623" s="8"/>
      <c r="I1623" s="9"/>
      <c r="J1623" s="9"/>
      <c r="K1623" s="9"/>
      <c r="L1623" s="9"/>
      <c r="M1623" s="9"/>
      <c r="N1623" s="9"/>
      <c r="O1623" s="9"/>
      <c r="P1623" s="16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</row>
    <row r="1624" spans="1:27" x14ac:dyDescent="0.25">
      <c r="A1624" s="8"/>
      <c r="B1624" s="8"/>
      <c r="C1624" s="8"/>
      <c r="D1624" s="8"/>
      <c r="E1624" s="8"/>
      <c r="F1624" s="8"/>
      <c r="G1624" s="8"/>
      <c r="H1624" s="8"/>
      <c r="I1624" s="9"/>
      <c r="J1624" s="9"/>
      <c r="K1624" s="9"/>
      <c r="L1624" s="9"/>
      <c r="M1624" s="9"/>
      <c r="N1624" s="9"/>
      <c r="O1624" s="9"/>
      <c r="P1624" s="16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</row>
    <row r="1625" spans="1:27" x14ac:dyDescent="0.25">
      <c r="A1625" s="8"/>
      <c r="B1625" s="8"/>
      <c r="C1625" s="8"/>
      <c r="D1625" s="8"/>
      <c r="E1625" s="8"/>
      <c r="F1625" s="8"/>
      <c r="G1625" s="8"/>
      <c r="H1625" s="8"/>
      <c r="I1625" s="9"/>
      <c r="J1625" s="9"/>
      <c r="K1625" s="9"/>
      <c r="L1625" s="9"/>
      <c r="M1625" s="9"/>
      <c r="N1625" s="9"/>
      <c r="O1625" s="9"/>
      <c r="P1625" s="16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</row>
    <row r="1626" spans="1:27" x14ac:dyDescent="0.25">
      <c r="A1626" s="8"/>
      <c r="B1626" s="8"/>
      <c r="C1626" s="8"/>
      <c r="D1626" s="8"/>
      <c r="E1626" s="8"/>
      <c r="F1626" s="8"/>
      <c r="G1626" s="8"/>
      <c r="H1626" s="8"/>
      <c r="I1626" s="9"/>
      <c r="J1626" s="9"/>
      <c r="K1626" s="9"/>
      <c r="L1626" s="9"/>
      <c r="M1626" s="9"/>
      <c r="N1626" s="9"/>
      <c r="O1626" s="9"/>
      <c r="P1626" s="16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</row>
    <row r="1627" spans="1:27" x14ac:dyDescent="0.25">
      <c r="A1627" s="8"/>
      <c r="B1627" s="8"/>
      <c r="C1627" s="8"/>
      <c r="D1627" s="8"/>
      <c r="E1627" s="8"/>
      <c r="F1627" s="8"/>
      <c r="G1627" s="8"/>
      <c r="H1627" s="8"/>
      <c r="I1627" s="9"/>
      <c r="J1627" s="9"/>
      <c r="K1627" s="9"/>
      <c r="L1627" s="9"/>
      <c r="M1627" s="9"/>
      <c r="N1627" s="9"/>
      <c r="O1627" s="9"/>
      <c r="P1627" s="16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</row>
    <row r="1628" spans="1:27" x14ac:dyDescent="0.25">
      <c r="A1628" s="8"/>
      <c r="B1628" s="8"/>
      <c r="C1628" s="8"/>
      <c r="D1628" s="8"/>
      <c r="E1628" s="8"/>
      <c r="F1628" s="8"/>
      <c r="G1628" s="8"/>
      <c r="H1628" s="8"/>
      <c r="I1628" s="9"/>
      <c r="J1628" s="9"/>
      <c r="K1628" s="9"/>
      <c r="L1628" s="9"/>
      <c r="M1628" s="9"/>
      <c r="N1628" s="9"/>
      <c r="O1628" s="9"/>
      <c r="P1628" s="16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</row>
    <row r="1629" spans="1:27" x14ac:dyDescent="0.25">
      <c r="A1629" s="8"/>
      <c r="B1629" s="8"/>
      <c r="C1629" s="8"/>
      <c r="D1629" s="8"/>
      <c r="E1629" s="8"/>
      <c r="F1629" s="8"/>
      <c r="G1629" s="8"/>
      <c r="H1629" s="8"/>
      <c r="I1629" s="9"/>
      <c r="J1629" s="9"/>
      <c r="K1629" s="9"/>
      <c r="L1629" s="9"/>
      <c r="M1629" s="9"/>
      <c r="N1629" s="9"/>
      <c r="O1629" s="9"/>
      <c r="P1629" s="16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</row>
    <row r="1630" spans="1:27" x14ac:dyDescent="0.25">
      <c r="A1630" s="8"/>
      <c r="B1630" s="8"/>
      <c r="C1630" s="8"/>
      <c r="D1630" s="8"/>
      <c r="E1630" s="8"/>
      <c r="F1630" s="8"/>
      <c r="G1630" s="8"/>
      <c r="H1630" s="8"/>
      <c r="I1630" s="9"/>
      <c r="J1630" s="9"/>
      <c r="K1630" s="9"/>
      <c r="L1630" s="9"/>
      <c r="M1630" s="9"/>
      <c r="N1630" s="9"/>
      <c r="O1630" s="9"/>
      <c r="P1630" s="16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</row>
    <row r="1631" spans="1:27" x14ac:dyDescent="0.25">
      <c r="A1631" s="8"/>
      <c r="B1631" s="8"/>
      <c r="C1631" s="8"/>
      <c r="D1631" s="8"/>
      <c r="E1631" s="8"/>
      <c r="F1631" s="8"/>
      <c r="G1631" s="8"/>
      <c r="H1631" s="8"/>
      <c r="I1631" s="9"/>
      <c r="J1631" s="9"/>
      <c r="K1631" s="9"/>
      <c r="L1631" s="9"/>
      <c r="M1631" s="9"/>
      <c r="N1631" s="9"/>
      <c r="O1631" s="9"/>
      <c r="P1631" s="16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</row>
    <row r="1632" spans="1:27" x14ac:dyDescent="0.25">
      <c r="A1632" s="8"/>
      <c r="B1632" s="8"/>
      <c r="C1632" s="8"/>
      <c r="D1632" s="8"/>
      <c r="E1632" s="8"/>
      <c r="F1632" s="8"/>
      <c r="G1632" s="8"/>
      <c r="H1632" s="8"/>
      <c r="I1632" s="9"/>
      <c r="J1632" s="9"/>
      <c r="K1632" s="9"/>
      <c r="L1632" s="9"/>
      <c r="M1632" s="9"/>
      <c r="N1632" s="9"/>
      <c r="O1632" s="9"/>
      <c r="P1632" s="16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</row>
    <row r="1633" spans="1:27" x14ac:dyDescent="0.25">
      <c r="A1633" s="8"/>
      <c r="B1633" s="8"/>
      <c r="C1633" s="8"/>
      <c r="D1633" s="8"/>
      <c r="E1633" s="8"/>
      <c r="F1633" s="8"/>
      <c r="G1633" s="8"/>
      <c r="H1633" s="8"/>
      <c r="I1633" s="9"/>
      <c r="J1633" s="9"/>
      <c r="K1633" s="9"/>
      <c r="L1633" s="9"/>
      <c r="M1633" s="9"/>
      <c r="N1633" s="9"/>
      <c r="O1633" s="9"/>
      <c r="P1633" s="16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</row>
    <row r="1634" spans="1:27" x14ac:dyDescent="0.25">
      <c r="A1634" s="8"/>
      <c r="B1634" s="8"/>
      <c r="C1634" s="8"/>
      <c r="D1634" s="8"/>
      <c r="E1634" s="8"/>
      <c r="F1634" s="8"/>
      <c r="G1634" s="8"/>
      <c r="H1634" s="8"/>
      <c r="I1634" s="9"/>
      <c r="J1634" s="9"/>
      <c r="K1634" s="9"/>
      <c r="L1634" s="9"/>
      <c r="M1634" s="9"/>
      <c r="N1634" s="9"/>
      <c r="O1634" s="9"/>
      <c r="P1634" s="16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</row>
    <row r="1635" spans="1:27" x14ac:dyDescent="0.25">
      <c r="A1635" s="8"/>
      <c r="B1635" s="8"/>
      <c r="C1635" s="8"/>
      <c r="D1635" s="8"/>
      <c r="E1635" s="8"/>
      <c r="F1635" s="8"/>
      <c r="G1635" s="8"/>
      <c r="H1635" s="8"/>
      <c r="I1635" s="9"/>
      <c r="J1635" s="9"/>
      <c r="K1635" s="9"/>
      <c r="L1635" s="9"/>
      <c r="M1635" s="9"/>
      <c r="N1635" s="9"/>
      <c r="O1635" s="9"/>
      <c r="P1635" s="16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</row>
    <row r="1636" spans="1:27" x14ac:dyDescent="0.25">
      <c r="A1636" s="8"/>
      <c r="B1636" s="8"/>
      <c r="C1636" s="8"/>
      <c r="D1636" s="8"/>
      <c r="E1636" s="8"/>
      <c r="F1636" s="8"/>
      <c r="G1636" s="8"/>
      <c r="H1636" s="8"/>
      <c r="I1636" s="9"/>
      <c r="J1636" s="9"/>
      <c r="K1636" s="9"/>
      <c r="L1636" s="9"/>
      <c r="M1636" s="9"/>
      <c r="N1636" s="9"/>
      <c r="O1636" s="9"/>
      <c r="P1636" s="16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</row>
    <row r="1637" spans="1:27" x14ac:dyDescent="0.25">
      <c r="A1637" s="8"/>
      <c r="B1637" s="8"/>
      <c r="C1637" s="8"/>
      <c r="D1637" s="8"/>
      <c r="E1637" s="8"/>
      <c r="F1637" s="8"/>
      <c r="G1637" s="8"/>
      <c r="H1637" s="8"/>
      <c r="I1637" s="9"/>
      <c r="J1637" s="9"/>
      <c r="K1637" s="9"/>
      <c r="L1637" s="9"/>
      <c r="M1637" s="9"/>
      <c r="N1637" s="9"/>
      <c r="O1637" s="9"/>
      <c r="P1637" s="16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</row>
    <row r="1638" spans="1:27" x14ac:dyDescent="0.25">
      <c r="A1638" s="8"/>
      <c r="B1638" s="8"/>
      <c r="C1638" s="8"/>
      <c r="D1638" s="8"/>
      <c r="E1638" s="8"/>
      <c r="F1638" s="8"/>
      <c r="G1638" s="8"/>
      <c r="H1638" s="8"/>
      <c r="I1638" s="9"/>
      <c r="J1638" s="9"/>
      <c r="K1638" s="9"/>
      <c r="L1638" s="9"/>
      <c r="M1638" s="9"/>
      <c r="N1638" s="9"/>
      <c r="O1638" s="9"/>
      <c r="P1638" s="16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</row>
    <row r="1639" spans="1:27" x14ac:dyDescent="0.25">
      <c r="A1639" s="8"/>
      <c r="B1639" s="8"/>
      <c r="C1639" s="8"/>
      <c r="D1639" s="8"/>
      <c r="E1639" s="8"/>
      <c r="F1639" s="8"/>
      <c r="G1639" s="8"/>
      <c r="H1639" s="8"/>
      <c r="I1639" s="9"/>
      <c r="J1639" s="9"/>
      <c r="K1639" s="9"/>
      <c r="L1639" s="9"/>
      <c r="M1639" s="9"/>
      <c r="N1639" s="9"/>
      <c r="O1639" s="9"/>
      <c r="P1639" s="16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</row>
    <row r="1640" spans="1:27" x14ac:dyDescent="0.25">
      <c r="A1640" s="8"/>
      <c r="B1640" s="8"/>
      <c r="C1640" s="8"/>
      <c r="D1640" s="8"/>
      <c r="E1640" s="8"/>
      <c r="F1640" s="8"/>
      <c r="G1640" s="8"/>
      <c r="H1640" s="8"/>
      <c r="I1640" s="9"/>
      <c r="J1640" s="9"/>
      <c r="K1640" s="9"/>
      <c r="L1640" s="9"/>
      <c r="M1640" s="9"/>
      <c r="N1640" s="9"/>
      <c r="O1640" s="9"/>
      <c r="P1640" s="16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</row>
    <row r="1641" spans="1:27" x14ac:dyDescent="0.25">
      <c r="A1641" s="8"/>
      <c r="B1641" s="8"/>
      <c r="C1641" s="8"/>
      <c r="D1641" s="8"/>
      <c r="E1641" s="8"/>
      <c r="F1641" s="8"/>
      <c r="G1641" s="8"/>
      <c r="H1641" s="8"/>
      <c r="I1641" s="9"/>
      <c r="J1641" s="9"/>
      <c r="K1641" s="9"/>
      <c r="L1641" s="9"/>
      <c r="M1641" s="9"/>
      <c r="N1641" s="9"/>
      <c r="O1641" s="9"/>
      <c r="P1641" s="16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</row>
    <row r="1642" spans="1:27" x14ac:dyDescent="0.25">
      <c r="A1642" s="8"/>
      <c r="B1642" s="8"/>
      <c r="C1642" s="8"/>
      <c r="D1642" s="8"/>
      <c r="E1642" s="8"/>
      <c r="F1642" s="8"/>
      <c r="G1642" s="8"/>
      <c r="H1642" s="8"/>
      <c r="I1642" s="9"/>
      <c r="J1642" s="9"/>
      <c r="K1642" s="9"/>
      <c r="L1642" s="9"/>
      <c r="M1642" s="9"/>
      <c r="N1642" s="9"/>
      <c r="O1642" s="9"/>
      <c r="P1642" s="16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</row>
    <row r="1643" spans="1:27" x14ac:dyDescent="0.25">
      <c r="A1643" s="8"/>
      <c r="B1643" s="8"/>
      <c r="C1643" s="8"/>
      <c r="D1643" s="8"/>
      <c r="E1643" s="8"/>
      <c r="F1643" s="8"/>
      <c r="G1643" s="8"/>
      <c r="H1643" s="8"/>
      <c r="I1643" s="9"/>
      <c r="J1643" s="9"/>
      <c r="K1643" s="9"/>
      <c r="L1643" s="9"/>
      <c r="M1643" s="9"/>
      <c r="N1643" s="9"/>
      <c r="O1643" s="9"/>
      <c r="P1643" s="16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</row>
    <row r="1644" spans="1:27" x14ac:dyDescent="0.25">
      <c r="A1644" s="8"/>
      <c r="B1644" s="8"/>
      <c r="C1644" s="8"/>
      <c r="D1644" s="8"/>
      <c r="E1644" s="8"/>
      <c r="F1644" s="8"/>
      <c r="G1644" s="8"/>
      <c r="H1644" s="8"/>
      <c r="I1644" s="9"/>
      <c r="J1644" s="9"/>
      <c r="K1644" s="9"/>
      <c r="L1644" s="9"/>
      <c r="M1644" s="9"/>
      <c r="N1644" s="9"/>
      <c r="O1644" s="9"/>
      <c r="P1644" s="16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</row>
    <row r="1645" spans="1:27" x14ac:dyDescent="0.25">
      <c r="A1645" s="8"/>
      <c r="B1645" s="8"/>
      <c r="C1645" s="8"/>
      <c r="D1645" s="8"/>
      <c r="E1645" s="8"/>
      <c r="F1645" s="8"/>
      <c r="G1645" s="8"/>
      <c r="H1645" s="8"/>
      <c r="I1645" s="9"/>
      <c r="J1645" s="9"/>
      <c r="K1645" s="9"/>
      <c r="L1645" s="9"/>
      <c r="M1645" s="9"/>
      <c r="N1645" s="9"/>
      <c r="O1645" s="9"/>
      <c r="P1645" s="16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</row>
    <row r="1646" spans="1:27" x14ac:dyDescent="0.25">
      <c r="A1646" s="8"/>
      <c r="B1646" s="8"/>
      <c r="C1646" s="8"/>
      <c r="D1646" s="8"/>
      <c r="E1646" s="8"/>
      <c r="F1646" s="8"/>
      <c r="G1646" s="8"/>
      <c r="H1646" s="8"/>
      <c r="I1646" s="9"/>
      <c r="J1646" s="9"/>
      <c r="K1646" s="9"/>
      <c r="L1646" s="9"/>
      <c r="M1646" s="9"/>
      <c r="N1646" s="9"/>
      <c r="O1646" s="9"/>
      <c r="P1646" s="16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</row>
    <row r="1647" spans="1:27" x14ac:dyDescent="0.25">
      <c r="A1647" s="8"/>
      <c r="B1647" s="8"/>
      <c r="C1647" s="8"/>
      <c r="D1647" s="8"/>
      <c r="E1647" s="8"/>
      <c r="F1647" s="8"/>
      <c r="G1647" s="8"/>
      <c r="H1647" s="8"/>
      <c r="I1647" s="9"/>
      <c r="J1647" s="9"/>
      <c r="K1647" s="9"/>
      <c r="L1647" s="9"/>
      <c r="M1647" s="9"/>
      <c r="N1647" s="9"/>
      <c r="O1647" s="9"/>
      <c r="P1647" s="16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</row>
    <row r="1648" spans="1:27" x14ac:dyDescent="0.25">
      <c r="A1648" s="8"/>
      <c r="B1648" s="8"/>
      <c r="C1648" s="8"/>
      <c r="D1648" s="8"/>
      <c r="E1648" s="8"/>
      <c r="F1648" s="8"/>
      <c r="G1648" s="8"/>
      <c r="H1648" s="8"/>
      <c r="I1648" s="9"/>
      <c r="J1648" s="9"/>
      <c r="K1648" s="9"/>
      <c r="L1648" s="9"/>
      <c r="M1648" s="9"/>
      <c r="N1648" s="9"/>
      <c r="O1648" s="9"/>
      <c r="P1648" s="16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</row>
    <row r="1649" spans="1:27" x14ac:dyDescent="0.25">
      <c r="A1649" s="8"/>
      <c r="B1649" s="8"/>
      <c r="C1649" s="8"/>
      <c r="D1649" s="8"/>
      <c r="E1649" s="8"/>
      <c r="F1649" s="8"/>
      <c r="G1649" s="8"/>
      <c r="H1649" s="8"/>
      <c r="I1649" s="9"/>
      <c r="J1649" s="9"/>
      <c r="K1649" s="9"/>
      <c r="L1649" s="9"/>
      <c r="M1649" s="9"/>
      <c r="N1649" s="9"/>
      <c r="O1649" s="9"/>
      <c r="P1649" s="16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</row>
    <row r="1650" spans="1:27" x14ac:dyDescent="0.25">
      <c r="A1650" s="8"/>
      <c r="B1650" s="8"/>
      <c r="C1650" s="8"/>
      <c r="D1650" s="8"/>
      <c r="E1650" s="8"/>
      <c r="F1650" s="8"/>
      <c r="G1650" s="8"/>
      <c r="H1650" s="8"/>
      <c r="I1650" s="9"/>
      <c r="J1650" s="9"/>
      <c r="K1650" s="9"/>
      <c r="L1650" s="9"/>
      <c r="M1650" s="9"/>
      <c r="N1650" s="9"/>
      <c r="O1650" s="9"/>
      <c r="P1650" s="16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</row>
    <row r="1651" spans="1:27" x14ac:dyDescent="0.25">
      <c r="A1651" s="8"/>
      <c r="B1651" s="8"/>
      <c r="C1651" s="8"/>
      <c r="D1651" s="8"/>
      <c r="E1651" s="8"/>
      <c r="F1651" s="8"/>
      <c r="G1651" s="8"/>
      <c r="H1651" s="8"/>
      <c r="I1651" s="9"/>
      <c r="J1651" s="9"/>
      <c r="K1651" s="9"/>
      <c r="L1651" s="9"/>
      <c r="M1651" s="9"/>
      <c r="N1651" s="9"/>
      <c r="O1651" s="9"/>
      <c r="P1651" s="16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</row>
    <row r="1652" spans="1:27" x14ac:dyDescent="0.25">
      <c r="A1652" s="8"/>
      <c r="B1652" s="8"/>
      <c r="C1652" s="8"/>
      <c r="D1652" s="8"/>
      <c r="E1652" s="8"/>
      <c r="F1652" s="8"/>
      <c r="G1652" s="8"/>
      <c r="H1652" s="8"/>
      <c r="I1652" s="9"/>
      <c r="J1652" s="9"/>
      <c r="K1652" s="9"/>
      <c r="L1652" s="9"/>
      <c r="M1652" s="9"/>
      <c r="N1652" s="9"/>
      <c r="O1652" s="9"/>
      <c r="P1652" s="16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</row>
    <row r="1653" spans="1:27" x14ac:dyDescent="0.25">
      <c r="A1653" s="8"/>
      <c r="B1653" s="8"/>
      <c r="C1653" s="8"/>
      <c r="D1653" s="8"/>
      <c r="E1653" s="8"/>
      <c r="F1653" s="8"/>
      <c r="G1653" s="8"/>
      <c r="H1653" s="8"/>
      <c r="I1653" s="9"/>
      <c r="J1653" s="9"/>
      <c r="K1653" s="9"/>
      <c r="L1653" s="9"/>
      <c r="M1653" s="9"/>
      <c r="N1653" s="9"/>
      <c r="O1653" s="9"/>
      <c r="P1653" s="16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</row>
    <row r="1654" spans="1:27" x14ac:dyDescent="0.25">
      <c r="A1654" s="8"/>
      <c r="B1654" s="8"/>
      <c r="C1654" s="8"/>
      <c r="D1654" s="8"/>
      <c r="E1654" s="8"/>
      <c r="F1654" s="8"/>
      <c r="G1654" s="8"/>
      <c r="H1654" s="8"/>
      <c r="I1654" s="9"/>
      <c r="J1654" s="9"/>
      <c r="K1654" s="9"/>
      <c r="L1654" s="9"/>
      <c r="M1654" s="9"/>
      <c r="N1654" s="9"/>
      <c r="O1654" s="9"/>
      <c r="P1654" s="16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</row>
    <row r="1655" spans="1:27" x14ac:dyDescent="0.25">
      <c r="A1655" s="8"/>
      <c r="B1655" s="8"/>
      <c r="C1655" s="8"/>
      <c r="D1655" s="8"/>
      <c r="E1655" s="8"/>
      <c r="F1655" s="8"/>
      <c r="G1655" s="8"/>
      <c r="H1655" s="8"/>
      <c r="I1655" s="9"/>
      <c r="J1655" s="9"/>
      <c r="K1655" s="9"/>
      <c r="L1655" s="9"/>
      <c r="M1655" s="9"/>
      <c r="N1655" s="9"/>
      <c r="O1655" s="9"/>
      <c r="P1655" s="16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</row>
    <row r="1656" spans="1:27" x14ac:dyDescent="0.25">
      <c r="A1656" s="8"/>
      <c r="B1656" s="8"/>
      <c r="C1656" s="8"/>
      <c r="D1656" s="8"/>
      <c r="E1656" s="8"/>
      <c r="F1656" s="8"/>
      <c r="G1656" s="8"/>
      <c r="H1656" s="8"/>
      <c r="I1656" s="9"/>
      <c r="J1656" s="9"/>
      <c r="K1656" s="9"/>
      <c r="L1656" s="9"/>
      <c r="M1656" s="9"/>
      <c r="N1656" s="9"/>
      <c r="O1656" s="9"/>
      <c r="P1656" s="16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</row>
    <row r="1657" spans="1:27" x14ac:dyDescent="0.25">
      <c r="A1657" s="8"/>
      <c r="B1657" s="8"/>
      <c r="C1657" s="8"/>
      <c r="D1657" s="8"/>
      <c r="E1657" s="8"/>
      <c r="F1657" s="8"/>
      <c r="G1657" s="8"/>
      <c r="H1657" s="8"/>
      <c r="I1657" s="9"/>
      <c r="J1657" s="9"/>
      <c r="K1657" s="9"/>
      <c r="L1657" s="9"/>
      <c r="M1657" s="9"/>
      <c r="N1657" s="9"/>
      <c r="O1657" s="9"/>
      <c r="P1657" s="16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</row>
    <row r="1658" spans="1:27" x14ac:dyDescent="0.25">
      <c r="A1658" s="8"/>
      <c r="B1658" s="8"/>
      <c r="C1658" s="8"/>
      <c r="D1658" s="8"/>
      <c r="E1658" s="8"/>
      <c r="F1658" s="8"/>
      <c r="G1658" s="8"/>
      <c r="H1658" s="8"/>
      <c r="I1658" s="9"/>
      <c r="J1658" s="9"/>
      <c r="K1658" s="9"/>
      <c r="L1658" s="9"/>
      <c r="M1658" s="9"/>
      <c r="N1658" s="9"/>
      <c r="O1658" s="9"/>
      <c r="P1658" s="16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</row>
    <row r="1659" spans="1:27" x14ac:dyDescent="0.25">
      <c r="A1659" s="8"/>
      <c r="B1659" s="8"/>
      <c r="C1659" s="8"/>
      <c r="D1659" s="8"/>
      <c r="E1659" s="8"/>
      <c r="F1659" s="8"/>
      <c r="G1659" s="8"/>
      <c r="H1659" s="8"/>
      <c r="I1659" s="9"/>
      <c r="J1659" s="9"/>
      <c r="K1659" s="9"/>
      <c r="L1659" s="9"/>
      <c r="M1659" s="9"/>
      <c r="N1659" s="9"/>
      <c r="O1659" s="9"/>
      <c r="P1659" s="16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</row>
    <row r="1660" spans="1:27" x14ac:dyDescent="0.25">
      <c r="A1660" s="8"/>
      <c r="B1660" s="8"/>
      <c r="C1660" s="8"/>
      <c r="D1660" s="8"/>
      <c r="E1660" s="8"/>
      <c r="F1660" s="8"/>
      <c r="G1660" s="8"/>
      <c r="H1660" s="8"/>
      <c r="I1660" s="9"/>
      <c r="J1660" s="9"/>
      <c r="K1660" s="9"/>
      <c r="L1660" s="9"/>
      <c r="M1660" s="9"/>
      <c r="N1660" s="9"/>
      <c r="O1660" s="9"/>
      <c r="P1660" s="16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</row>
    <row r="1661" spans="1:27" x14ac:dyDescent="0.25">
      <c r="A1661" s="8"/>
      <c r="B1661" s="8"/>
      <c r="C1661" s="8"/>
      <c r="D1661" s="8"/>
      <c r="E1661" s="8"/>
      <c r="F1661" s="8"/>
      <c r="G1661" s="8"/>
      <c r="H1661" s="8"/>
      <c r="I1661" s="9"/>
      <c r="J1661" s="9"/>
      <c r="K1661" s="9"/>
      <c r="L1661" s="9"/>
      <c r="M1661" s="9"/>
      <c r="N1661" s="9"/>
      <c r="O1661" s="9"/>
      <c r="P1661" s="16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</row>
    <row r="1662" spans="1:27" x14ac:dyDescent="0.25">
      <c r="A1662" s="8"/>
      <c r="B1662" s="8"/>
      <c r="C1662" s="8"/>
      <c r="D1662" s="8"/>
      <c r="E1662" s="8"/>
      <c r="F1662" s="8"/>
      <c r="G1662" s="8"/>
      <c r="H1662" s="8"/>
      <c r="I1662" s="9"/>
      <c r="J1662" s="9"/>
      <c r="K1662" s="9"/>
      <c r="L1662" s="9"/>
      <c r="M1662" s="9"/>
      <c r="N1662" s="9"/>
      <c r="O1662" s="9"/>
      <c r="P1662" s="16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</row>
    <row r="1663" spans="1:27" x14ac:dyDescent="0.25">
      <c r="A1663" s="8"/>
      <c r="B1663" s="8"/>
      <c r="C1663" s="8"/>
      <c r="D1663" s="8"/>
      <c r="E1663" s="8"/>
      <c r="F1663" s="8"/>
      <c r="G1663" s="8"/>
      <c r="H1663" s="8"/>
      <c r="I1663" s="9"/>
      <c r="J1663" s="9"/>
      <c r="K1663" s="9"/>
      <c r="L1663" s="9"/>
      <c r="M1663" s="9"/>
      <c r="N1663" s="9"/>
      <c r="O1663" s="9"/>
      <c r="P1663" s="16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</row>
    <row r="1664" spans="1:27" x14ac:dyDescent="0.25">
      <c r="A1664" s="8"/>
      <c r="B1664" s="8"/>
      <c r="C1664" s="8"/>
      <c r="D1664" s="8"/>
      <c r="E1664" s="8"/>
      <c r="F1664" s="8"/>
      <c r="G1664" s="8"/>
      <c r="H1664" s="8"/>
      <c r="I1664" s="9"/>
      <c r="J1664" s="9"/>
      <c r="K1664" s="9"/>
      <c r="L1664" s="9"/>
      <c r="M1664" s="9"/>
      <c r="N1664" s="9"/>
      <c r="O1664" s="9"/>
      <c r="P1664" s="16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</row>
    <row r="1665" spans="1:27" x14ac:dyDescent="0.25">
      <c r="A1665" s="8"/>
      <c r="B1665" s="8"/>
      <c r="C1665" s="8"/>
      <c r="D1665" s="8"/>
      <c r="E1665" s="8"/>
      <c r="F1665" s="8"/>
      <c r="G1665" s="8"/>
      <c r="H1665" s="8"/>
      <c r="I1665" s="9"/>
      <c r="J1665" s="9"/>
      <c r="K1665" s="9"/>
      <c r="L1665" s="9"/>
      <c r="M1665" s="9"/>
      <c r="N1665" s="9"/>
      <c r="O1665" s="9"/>
      <c r="P1665" s="16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</row>
    <row r="1666" spans="1:27" x14ac:dyDescent="0.25">
      <c r="A1666" s="8"/>
      <c r="B1666" s="8"/>
      <c r="C1666" s="8"/>
      <c r="D1666" s="8"/>
      <c r="E1666" s="8"/>
      <c r="F1666" s="8"/>
      <c r="G1666" s="8"/>
      <c r="H1666" s="8"/>
      <c r="I1666" s="9"/>
      <c r="J1666" s="9"/>
      <c r="K1666" s="9"/>
      <c r="L1666" s="9"/>
      <c r="M1666" s="9"/>
      <c r="N1666" s="9"/>
      <c r="O1666" s="9"/>
      <c r="P1666" s="16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</row>
    <row r="1667" spans="1:27" x14ac:dyDescent="0.25">
      <c r="A1667" s="8"/>
      <c r="B1667" s="8"/>
      <c r="C1667" s="8"/>
      <c r="D1667" s="8"/>
      <c r="E1667" s="8"/>
      <c r="F1667" s="8"/>
      <c r="G1667" s="8"/>
      <c r="H1667" s="8"/>
      <c r="I1667" s="9"/>
      <c r="J1667" s="9"/>
      <c r="K1667" s="9"/>
      <c r="L1667" s="9"/>
      <c r="M1667" s="9"/>
      <c r="N1667" s="9"/>
      <c r="O1667" s="9"/>
      <c r="P1667" s="16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</row>
    <row r="1668" spans="1:27" x14ac:dyDescent="0.25">
      <c r="A1668" s="8"/>
      <c r="B1668" s="8"/>
      <c r="C1668" s="8"/>
      <c r="D1668" s="8"/>
      <c r="E1668" s="8"/>
      <c r="F1668" s="8"/>
      <c r="G1668" s="8"/>
      <c r="H1668" s="8"/>
      <c r="I1668" s="9"/>
      <c r="J1668" s="9"/>
      <c r="K1668" s="9"/>
      <c r="L1668" s="9"/>
      <c r="M1668" s="9"/>
      <c r="N1668" s="9"/>
      <c r="O1668" s="9"/>
      <c r="P1668" s="16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</row>
    <row r="1669" spans="1:27" x14ac:dyDescent="0.25">
      <c r="A1669" s="8"/>
      <c r="B1669" s="8"/>
      <c r="C1669" s="8"/>
      <c r="D1669" s="8"/>
      <c r="E1669" s="8"/>
      <c r="F1669" s="8"/>
      <c r="G1669" s="8"/>
      <c r="H1669" s="8"/>
      <c r="I1669" s="9"/>
      <c r="J1669" s="9"/>
      <c r="K1669" s="9"/>
      <c r="L1669" s="9"/>
      <c r="M1669" s="9"/>
      <c r="N1669" s="9"/>
      <c r="O1669" s="9"/>
      <c r="P1669" s="16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</row>
    <row r="1670" spans="1:27" x14ac:dyDescent="0.25">
      <c r="A1670" s="8"/>
      <c r="B1670" s="8"/>
      <c r="C1670" s="8"/>
      <c r="D1670" s="8"/>
      <c r="E1670" s="8"/>
      <c r="F1670" s="8"/>
      <c r="G1670" s="8"/>
      <c r="H1670" s="8"/>
      <c r="I1670" s="9"/>
      <c r="J1670" s="9"/>
      <c r="K1670" s="9"/>
      <c r="L1670" s="9"/>
      <c r="M1670" s="9"/>
      <c r="N1670" s="9"/>
      <c r="O1670" s="9"/>
      <c r="P1670" s="16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</row>
    <row r="1671" spans="1:27" x14ac:dyDescent="0.25">
      <c r="A1671" s="8"/>
      <c r="B1671" s="8"/>
      <c r="C1671" s="8"/>
      <c r="D1671" s="8"/>
      <c r="E1671" s="8"/>
      <c r="F1671" s="8"/>
      <c r="G1671" s="8"/>
      <c r="H1671" s="8"/>
      <c r="I1671" s="9"/>
      <c r="J1671" s="9"/>
      <c r="K1671" s="9"/>
      <c r="L1671" s="9"/>
      <c r="M1671" s="9"/>
      <c r="N1671" s="9"/>
      <c r="O1671" s="9"/>
      <c r="P1671" s="16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</row>
    <row r="1672" spans="1:27" x14ac:dyDescent="0.25">
      <c r="A1672" s="8"/>
      <c r="B1672" s="8"/>
      <c r="C1672" s="8"/>
      <c r="D1672" s="8"/>
      <c r="E1672" s="8"/>
      <c r="F1672" s="8"/>
      <c r="G1672" s="8"/>
      <c r="H1672" s="8"/>
      <c r="I1672" s="9"/>
      <c r="J1672" s="9"/>
      <c r="K1672" s="9"/>
      <c r="L1672" s="9"/>
      <c r="M1672" s="9"/>
      <c r="N1672" s="9"/>
      <c r="O1672" s="9"/>
      <c r="P1672" s="16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</row>
    <row r="1673" spans="1:27" x14ac:dyDescent="0.25">
      <c r="A1673" s="8"/>
      <c r="B1673" s="8"/>
      <c r="C1673" s="8"/>
      <c r="D1673" s="8"/>
      <c r="E1673" s="8"/>
      <c r="F1673" s="8"/>
      <c r="G1673" s="8"/>
      <c r="H1673" s="8"/>
      <c r="I1673" s="9"/>
      <c r="J1673" s="9"/>
      <c r="K1673" s="9"/>
      <c r="L1673" s="9"/>
      <c r="M1673" s="9"/>
      <c r="N1673" s="9"/>
      <c r="O1673" s="9"/>
      <c r="P1673" s="16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</row>
    <row r="1674" spans="1:27" x14ac:dyDescent="0.25">
      <c r="A1674" s="8"/>
      <c r="B1674" s="8"/>
      <c r="C1674" s="8"/>
      <c r="D1674" s="8"/>
      <c r="E1674" s="8"/>
      <c r="F1674" s="8"/>
      <c r="G1674" s="8"/>
      <c r="H1674" s="8"/>
      <c r="I1674" s="9"/>
      <c r="J1674" s="9"/>
      <c r="K1674" s="9"/>
      <c r="L1674" s="9"/>
      <c r="M1674" s="9"/>
      <c r="N1674" s="9"/>
      <c r="O1674" s="9"/>
      <c r="P1674" s="16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</row>
    <row r="1675" spans="1:27" x14ac:dyDescent="0.25">
      <c r="A1675" s="8"/>
      <c r="B1675" s="8"/>
      <c r="C1675" s="8"/>
      <c r="D1675" s="8"/>
      <c r="E1675" s="8"/>
      <c r="F1675" s="8"/>
      <c r="G1675" s="8"/>
      <c r="H1675" s="8"/>
      <c r="I1675" s="9"/>
      <c r="J1675" s="9"/>
      <c r="K1675" s="9"/>
      <c r="L1675" s="9"/>
      <c r="M1675" s="9"/>
      <c r="N1675" s="9"/>
      <c r="O1675" s="9"/>
      <c r="P1675" s="16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</row>
    <row r="1676" spans="1:27" x14ac:dyDescent="0.25">
      <c r="A1676" s="8"/>
      <c r="B1676" s="8"/>
      <c r="C1676" s="8"/>
      <c r="D1676" s="8"/>
      <c r="E1676" s="8"/>
      <c r="F1676" s="8"/>
      <c r="G1676" s="8"/>
      <c r="H1676" s="8"/>
      <c r="I1676" s="9"/>
      <c r="J1676" s="9"/>
      <c r="K1676" s="9"/>
      <c r="L1676" s="9"/>
      <c r="M1676" s="9"/>
      <c r="N1676" s="9"/>
      <c r="O1676" s="9"/>
      <c r="P1676" s="16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</row>
    <row r="1677" spans="1:27" x14ac:dyDescent="0.25">
      <c r="A1677" s="8"/>
      <c r="B1677" s="8"/>
      <c r="C1677" s="8"/>
      <c r="D1677" s="8"/>
      <c r="E1677" s="8"/>
      <c r="F1677" s="8"/>
      <c r="G1677" s="8"/>
      <c r="H1677" s="8"/>
      <c r="I1677" s="9"/>
      <c r="J1677" s="9"/>
      <c r="K1677" s="9"/>
      <c r="L1677" s="9"/>
      <c r="M1677" s="9"/>
      <c r="N1677" s="9"/>
      <c r="O1677" s="9"/>
      <c r="P1677" s="16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</row>
    <row r="1678" spans="1:27" x14ac:dyDescent="0.25">
      <c r="A1678" s="8"/>
      <c r="B1678" s="8"/>
      <c r="C1678" s="8"/>
      <c r="D1678" s="8"/>
      <c r="E1678" s="8"/>
      <c r="F1678" s="8"/>
      <c r="G1678" s="8"/>
      <c r="H1678" s="8"/>
      <c r="I1678" s="9"/>
      <c r="J1678" s="9"/>
      <c r="K1678" s="9"/>
      <c r="L1678" s="9"/>
      <c r="M1678" s="9"/>
      <c r="N1678" s="9"/>
      <c r="O1678" s="9"/>
      <c r="P1678" s="16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</row>
    <row r="1679" spans="1:27" x14ac:dyDescent="0.25">
      <c r="A1679" s="8"/>
      <c r="B1679" s="8"/>
      <c r="C1679" s="8"/>
      <c r="D1679" s="8"/>
      <c r="E1679" s="8"/>
      <c r="F1679" s="8"/>
      <c r="G1679" s="8"/>
      <c r="H1679" s="8"/>
      <c r="I1679" s="9"/>
      <c r="J1679" s="9"/>
      <c r="K1679" s="9"/>
      <c r="L1679" s="9"/>
      <c r="M1679" s="9"/>
      <c r="N1679" s="9"/>
      <c r="O1679" s="9"/>
      <c r="P1679" s="16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</row>
    <row r="1680" spans="1:27" x14ac:dyDescent="0.25">
      <c r="A1680" s="8"/>
      <c r="B1680" s="8"/>
      <c r="C1680" s="8"/>
      <c r="D1680" s="8"/>
      <c r="E1680" s="8"/>
      <c r="F1680" s="8"/>
      <c r="G1680" s="8"/>
      <c r="H1680" s="8"/>
      <c r="I1680" s="9"/>
      <c r="J1680" s="9"/>
      <c r="K1680" s="9"/>
      <c r="L1680" s="9"/>
      <c r="M1680" s="9"/>
      <c r="N1680" s="9"/>
      <c r="O1680" s="9"/>
      <c r="P1680" s="16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</row>
    <row r="1681" spans="1:27" x14ac:dyDescent="0.25">
      <c r="A1681" s="8"/>
      <c r="B1681" s="8"/>
      <c r="C1681" s="8"/>
      <c r="D1681" s="8"/>
      <c r="E1681" s="8"/>
      <c r="F1681" s="8"/>
      <c r="G1681" s="8"/>
      <c r="H1681" s="8"/>
      <c r="I1681" s="9"/>
      <c r="J1681" s="9"/>
      <c r="K1681" s="9"/>
      <c r="L1681" s="9"/>
      <c r="M1681" s="9"/>
      <c r="N1681" s="9"/>
      <c r="O1681" s="9"/>
      <c r="P1681" s="16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</row>
    <row r="1682" spans="1:27" x14ac:dyDescent="0.25">
      <c r="A1682" s="8"/>
      <c r="B1682" s="8"/>
      <c r="C1682" s="8"/>
      <c r="D1682" s="8"/>
      <c r="E1682" s="8"/>
      <c r="F1682" s="8"/>
      <c r="G1682" s="8"/>
      <c r="H1682" s="8"/>
      <c r="I1682" s="9"/>
      <c r="J1682" s="9"/>
      <c r="K1682" s="9"/>
      <c r="L1682" s="9"/>
      <c r="M1682" s="9"/>
      <c r="N1682" s="9"/>
      <c r="O1682" s="9"/>
      <c r="P1682" s="16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</row>
    <row r="1683" spans="1:27" x14ac:dyDescent="0.25">
      <c r="A1683" s="8"/>
      <c r="B1683" s="8"/>
      <c r="C1683" s="8"/>
      <c r="D1683" s="8"/>
      <c r="E1683" s="8"/>
      <c r="F1683" s="8"/>
      <c r="G1683" s="8"/>
      <c r="H1683" s="8"/>
      <c r="I1683" s="9"/>
      <c r="J1683" s="9"/>
      <c r="K1683" s="9"/>
      <c r="L1683" s="9"/>
      <c r="M1683" s="9"/>
      <c r="N1683" s="9"/>
      <c r="O1683" s="9"/>
      <c r="P1683" s="16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</row>
    <row r="1684" spans="1:27" x14ac:dyDescent="0.25">
      <c r="A1684" s="8"/>
      <c r="B1684" s="8"/>
      <c r="C1684" s="8"/>
      <c r="D1684" s="8"/>
      <c r="E1684" s="8"/>
      <c r="F1684" s="8"/>
      <c r="G1684" s="8"/>
      <c r="H1684" s="8"/>
      <c r="I1684" s="9"/>
      <c r="J1684" s="9"/>
      <c r="K1684" s="9"/>
      <c r="L1684" s="9"/>
      <c r="M1684" s="9"/>
      <c r="N1684" s="9"/>
      <c r="O1684" s="9"/>
      <c r="P1684" s="16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</row>
    <row r="1685" spans="1:27" x14ac:dyDescent="0.25">
      <c r="A1685" s="8"/>
      <c r="B1685" s="8"/>
      <c r="C1685" s="8"/>
      <c r="D1685" s="8"/>
      <c r="E1685" s="8"/>
      <c r="F1685" s="8"/>
      <c r="G1685" s="8"/>
      <c r="H1685" s="8"/>
      <c r="I1685" s="9"/>
      <c r="J1685" s="9"/>
      <c r="K1685" s="9"/>
      <c r="L1685" s="9"/>
      <c r="M1685" s="9"/>
      <c r="N1685" s="9"/>
      <c r="O1685" s="9"/>
      <c r="P1685" s="16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</row>
    <row r="1686" spans="1:27" x14ac:dyDescent="0.25">
      <c r="A1686" s="8"/>
      <c r="B1686" s="8"/>
      <c r="C1686" s="8"/>
      <c r="D1686" s="8"/>
      <c r="E1686" s="8"/>
      <c r="F1686" s="8"/>
      <c r="G1686" s="8"/>
      <c r="H1686" s="8"/>
      <c r="I1686" s="9"/>
      <c r="J1686" s="9"/>
      <c r="K1686" s="9"/>
      <c r="L1686" s="9"/>
      <c r="M1686" s="9"/>
      <c r="N1686" s="9"/>
      <c r="O1686" s="9"/>
      <c r="P1686" s="16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</row>
    <row r="1687" spans="1:27" x14ac:dyDescent="0.25">
      <c r="A1687" s="8"/>
      <c r="B1687" s="8"/>
      <c r="C1687" s="8"/>
      <c r="D1687" s="8"/>
      <c r="E1687" s="8"/>
      <c r="F1687" s="8"/>
      <c r="G1687" s="8"/>
      <c r="H1687" s="8"/>
      <c r="I1687" s="9"/>
      <c r="J1687" s="9"/>
      <c r="K1687" s="9"/>
      <c r="L1687" s="9"/>
      <c r="M1687" s="9"/>
      <c r="N1687" s="9"/>
      <c r="O1687" s="9"/>
      <c r="P1687" s="16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</row>
    <row r="1688" spans="1:27" x14ac:dyDescent="0.25">
      <c r="A1688" s="8"/>
      <c r="B1688" s="8"/>
      <c r="C1688" s="8"/>
      <c r="D1688" s="8"/>
      <c r="E1688" s="8"/>
      <c r="F1688" s="8"/>
      <c r="G1688" s="8"/>
      <c r="H1688" s="8"/>
      <c r="I1688" s="9"/>
      <c r="J1688" s="9"/>
      <c r="K1688" s="9"/>
      <c r="L1688" s="9"/>
      <c r="M1688" s="9"/>
      <c r="N1688" s="9"/>
      <c r="O1688" s="9"/>
      <c r="P1688" s="16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</row>
    <row r="1689" spans="1:27" x14ac:dyDescent="0.25">
      <c r="A1689" s="8"/>
      <c r="B1689" s="8"/>
      <c r="C1689" s="8"/>
      <c r="D1689" s="8"/>
      <c r="E1689" s="8"/>
      <c r="F1689" s="8"/>
      <c r="G1689" s="8"/>
      <c r="H1689" s="8"/>
      <c r="I1689" s="9"/>
      <c r="J1689" s="9"/>
      <c r="K1689" s="9"/>
      <c r="L1689" s="9"/>
      <c r="M1689" s="9"/>
      <c r="N1689" s="9"/>
      <c r="O1689" s="9"/>
      <c r="P1689" s="16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</row>
    <row r="1690" spans="1:27" x14ac:dyDescent="0.25">
      <c r="A1690" s="8"/>
      <c r="B1690" s="8"/>
      <c r="C1690" s="8"/>
      <c r="D1690" s="8"/>
      <c r="E1690" s="8"/>
      <c r="F1690" s="8"/>
      <c r="G1690" s="8"/>
      <c r="H1690" s="8"/>
      <c r="I1690" s="9"/>
      <c r="J1690" s="9"/>
      <c r="K1690" s="9"/>
      <c r="L1690" s="9"/>
      <c r="M1690" s="9"/>
      <c r="N1690" s="9"/>
      <c r="O1690" s="9"/>
      <c r="P1690" s="16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</row>
    <row r="1691" spans="1:27" x14ac:dyDescent="0.25">
      <c r="A1691" s="8"/>
      <c r="B1691" s="8"/>
      <c r="C1691" s="8"/>
      <c r="D1691" s="8"/>
      <c r="E1691" s="8"/>
      <c r="F1691" s="8"/>
      <c r="G1691" s="8"/>
      <c r="H1691" s="8"/>
      <c r="I1691" s="9"/>
      <c r="J1691" s="9"/>
      <c r="K1691" s="9"/>
      <c r="L1691" s="9"/>
      <c r="M1691" s="9"/>
      <c r="N1691" s="9"/>
      <c r="O1691" s="9"/>
      <c r="P1691" s="16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</row>
    <row r="1692" spans="1:27" x14ac:dyDescent="0.25">
      <c r="A1692" s="8"/>
      <c r="B1692" s="8"/>
      <c r="C1692" s="8"/>
      <c r="D1692" s="8"/>
      <c r="E1692" s="8"/>
      <c r="F1692" s="8"/>
      <c r="G1692" s="8"/>
      <c r="H1692" s="8"/>
      <c r="I1692" s="9"/>
      <c r="J1692" s="9"/>
      <c r="K1692" s="9"/>
      <c r="L1692" s="9"/>
      <c r="M1692" s="9"/>
      <c r="N1692" s="9"/>
      <c r="O1692" s="9"/>
      <c r="P1692" s="16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</row>
    <row r="1693" spans="1:27" x14ac:dyDescent="0.25">
      <c r="A1693" s="8"/>
      <c r="B1693" s="8"/>
      <c r="C1693" s="8"/>
      <c r="D1693" s="8"/>
      <c r="E1693" s="8"/>
      <c r="F1693" s="8"/>
      <c r="G1693" s="8"/>
      <c r="H1693" s="8"/>
      <c r="I1693" s="9"/>
      <c r="J1693" s="9"/>
      <c r="K1693" s="9"/>
      <c r="L1693" s="9"/>
      <c r="M1693" s="9"/>
      <c r="N1693" s="9"/>
      <c r="O1693" s="9"/>
      <c r="P1693" s="16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</row>
    <row r="1694" spans="1:27" x14ac:dyDescent="0.25">
      <c r="A1694" s="8"/>
      <c r="B1694" s="8"/>
      <c r="C1694" s="8"/>
      <c r="D1694" s="8"/>
      <c r="E1694" s="8"/>
      <c r="F1694" s="8"/>
      <c r="G1694" s="8"/>
      <c r="H1694" s="8"/>
      <c r="I1694" s="9"/>
      <c r="J1694" s="9"/>
      <c r="K1694" s="9"/>
      <c r="L1694" s="9"/>
      <c r="M1694" s="9"/>
      <c r="N1694" s="9"/>
      <c r="O1694" s="9"/>
      <c r="P1694" s="16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</row>
    <row r="1695" spans="1:27" x14ac:dyDescent="0.25">
      <c r="A1695" s="8"/>
      <c r="B1695" s="8"/>
      <c r="C1695" s="8"/>
      <c r="D1695" s="8"/>
      <c r="E1695" s="8"/>
      <c r="F1695" s="8"/>
      <c r="G1695" s="8"/>
      <c r="H1695" s="8"/>
      <c r="I1695" s="9"/>
      <c r="J1695" s="9"/>
      <c r="K1695" s="9"/>
      <c r="L1695" s="9"/>
      <c r="M1695" s="9"/>
      <c r="N1695" s="9"/>
      <c r="O1695" s="9"/>
      <c r="P1695" s="16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</row>
    <row r="1696" spans="1:27" x14ac:dyDescent="0.25">
      <c r="A1696" s="8"/>
      <c r="B1696" s="8"/>
      <c r="C1696" s="8"/>
      <c r="D1696" s="8"/>
      <c r="E1696" s="8"/>
      <c r="F1696" s="8"/>
      <c r="G1696" s="8"/>
      <c r="H1696" s="8"/>
      <c r="I1696" s="9"/>
      <c r="J1696" s="9"/>
      <c r="K1696" s="9"/>
      <c r="L1696" s="9"/>
      <c r="M1696" s="9"/>
      <c r="N1696" s="9"/>
      <c r="O1696" s="9"/>
      <c r="P1696" s="16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</row>
    <row r="1697" spans="1:27" x14ac:dyDescent="0.25">
      <c r="A1697" s="8"/>
      <c r="B1697" s="8"/>
      <c r="C1697" s="8"/>
      <c r="D1697" s="8"/>
      <c r="E1697" s="8"/>
      <c r="F1697" s="8"/>
      <c r="G1697" s="8"/>
      <c r="H1697" s="8"/>
      <c r="I1697" s="9"/>
      <c r="J1697" s="9"/>
      <c r="K1697" s="9"/>
      <c r="L1697" s="9"/>
      <c r="M1697" s="9"/>
      <c r="N1697" s="9"/>
      <c r="O1697" s="9"/>
      <c r="P1697" s="16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</row>
    <row r="1698" spans="1:27" x14ac:dyDescent="0.25">
      <c r="A1698" s="8"/>
      <c r="B1698" s="8"/>
      <c r="C1698" s="8"/>
      <c r="D1698" s="8"/>
      <c r="E1698" s="8"/>
      <c r="F1698" s="8"/>
      <c r="G1698" s="8"/>
      <c r="H1698" s="8"/>
      <c r="I1698" s="9"/>
      <c r="J1698" s="9"/>
      <c r="K1698" s="9"/>
      <c r="L1698" s="9"/>
      <c r="M1698" s="9"/>
      <c r="N1698" s="9"/>
      <c r="O1698" s="9"/>
      <c r="P1698" s="16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</row>
    <row r="1699" spans="1:27" x14ac:dyDescent="0.25">
      <c r="A1699" s="8"/>
      <c r="B1699" s="8"/>
      <c r="C1699" s="8"/>
      <c r="D1699" s="8"/>
      <c r="E1699" s="8"/>
      <c r="F1699" s="8"/>
      <c r="G1699" s="8"/>
      <c r="H1699" s="8"/>
      <c r="I1699" s="9"/>
      <c r="J1699" s="9"/>
      <c r="K1699" s="9"/>
      <c r="L1699" s="9"/>
      <c r="M1699" s="9"/>
      <c r="N1699" s="9"/>
      <c r="O1699" s="9"/>
      <c r="P1699" s="16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</row>
    <row r="1700" spans="1:27" x14ac:dyDescent="0.25">
      <c r="A1700" s="8"/>
      <c r="B1700" s="8"/>
      <c r="C1700" s="8"/>
      <c r="D1700" s="8"/>
      <c r="E1700" s="8"/>
      <c r="F1700" s="8"/>
      <c r="G1700" s="8"/>
      <c r="H1700" s="8"/>
      <c r="I1700" s="9"/>
      <c r="J1700" s="9"/>
      <c r="K1700" s="9"/>
      <c r="L1700" s="9"/>
      <c r="M1700" s="9"/>
      <c r="N1700" s="9"/>
      <c r="O1700" s="9"/>
      <c r="P1700" s="16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</row>
    <row r="1701" spans="1:27" x14ac:dyDescent="0.25">
      <c r="A1701" s="8"/>
      <c r="B1701" s="8"/>
      <c r="C1701" s="8"/>
      <c r="D1701" s="8"/>
      <c r="E1701" s="8"/>
      <c r="F1701" s="8"/>
      <c r="G1701" s="8"/>
      <c r="H1701" s="8"/>
      <c r="I1701" s="9"/>
      <c r="J1701" s="9"/>
      <c r="K1701" s="9"/>
      <c r="L1701" s="9"/>
      <c r="M1701" s="9"/>
      <c r="N1701" s="9"/>
      <c r="O1701" s="9"/>
      <c r="P1701" s="16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</row>
    <row r="1702" spans="1:27" x14ac:dyDescent="0.25">
      <c r="A1702" s="8"/>
      <c r="B1702" s="8"/>
      <c r="C1702" s="8"/>
      <c r="D1702" s="8"/>
      <c r="E1702" s="8"/>
      <c r="F1702" s="8"/>
      <c r="G1702" s="8"/>
      <c r="H1702" s="8"/>
      <c r="I1702" s="9"/>
      <c r="J1702" s="9"/>
      <c r="K1702" s="9"/>
      <c r="L1702" s="9"/>
      <c r="M1702" s="9"/>
      <c r="N1702" s="9"/>
      <c r="O1702" s="9"/>
      <c r="P1702" s="16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</row>
    <row r="1703" spans="1:27" x14ac:dyDescent="0.25">
      <c r="A1703" s="8"/>
      <c r="B1703" s="8"/>
      <c r="C1703" s="8"/>
      <c r="D1703" s="8"/>
      <c r="E1703" s="8"/>
      <c r="F1703" s="8"/>
      <c r="G1703" s="8"/>
      <c r="H1703" s="8"/>
      <c r="I1703" s="9"/>
      <c r="J1703" s="9"/>
      <c r="K1703" s="9"/>
      <c r="L1703" s="9"/>
      <c r="M1703" s="9"/>
      <c r="N1703" s="9"/>
      <c r="O1703" s="9"/>
      <c r="P1703" s="16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</row>
    <row r="1704" spans="1:27" x14ac:dyDescent="0.25">
      <c r="A1704" s="8"/>
      <c r="B1704" s="8"/>
      <c r="C1704" s="8"/>
      <c r="D1704" s="8"/>
      <c r="E1704" s="8"/>
      <c r="F1704" s="8"/>
      <c r="G1704" s="8"/>
      <c r="H1704" s="8"/>
      <c r="I1704" s="9"/>
      <c r="J1704" s="9"/>
      <c r="K1704" s="9"/>
      <c r="L1704" s="9"/>
      <c r="M1704" s="9"/>
      <c r="N1704" s="9"/>
      <c r="O1704" s="9"/>
      <c r="P1704" s="16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</row>
    <row r="1705" spans="1:27" x14ac:dyDescent="0.25">
      <c r="A1705" s="8"/>
      <c r="B1705" s="8"/>
      <c r="C1705" s="8"/>
      <c r="D1705" s="8"/>
      <c r="E1705" s="8"/>
      <c r="F1705" s="8"/>
      <c r="G1705" s="8"/>
      <c r="H1705" s="8"/>
      <c r="I1705" s="9"/>
      <c r="J1705" s="9"/>
      <c r="K1705" s="9"/>
      <c r="L1705" s="9"/>
      <c r="M1705" s="9"/>
      <c r="N1705" s="9"/>
      <c r="O1705" s="9"/>
      <c r="P1705" s="16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</row>
    <row r="1706" spans="1:27" x14ac:dyDescent="0.25">
      <c r="A1706" s="8"/>
      <c r="B1706" s="8"/>
      <c r="C1706" s="8"/>
      <c r="D1706" s="8"/>
      <c r="E1706" s="8"/>
      <c r="F1706" s="8"/>
      <c r="G1706" s="8"/>
      <c r="H1706" s="8"/>
      <c r="I1706" s="9"/>
      <c r="J1706" s="9"/>
      <c r="K1706" s="9"/>
      <c r="L1706" s="9"/>
      <c r="M1706" s="9"/>
      <c r="N1706" s="9"/>
      <c r="O1706" s="9"/>
      <c r="P1706" s="16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</row>
    <row r="1707" spans="1:27" x14ac:dyDescent="0.25">
      <c r="A1707" s="8"/>
      <c r="B1707" s="8"/>
      <c r="C1707" s="8"/>
      <c r="D1707" s="8"/>
      <c r="E1707" s="8"/>
      <c r="F1707" s="8"/>
      <c r="G1707" s="8"/>
      <c r="H1707" s="8"/>
      <c r="I1707" s="9"/>
      <c r="J1707" s="9"/>
      <c r="K1707" s="9"/>
      <c r="L1707" s="9"/>
      <c r="M1707" s="9"/>
      <c r="N1707" s="9"/>
      <c r="O1707" s="9"/>
      <c r="P1707" s="16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</row>
    <row r="1708" spans="1:27" x14ac:dyDescent="0.25">
      <c r="A1708" s="8"/>
      <c r="B1708" s="8"/>
      <c r="C1708" s="8"/>
      <c r="D1708" s="8"/>
      <c r="E1708" s="8"/>
      <c r="F1708" s="8"/>
      <c r="G1708" s="8"/>
      <c r="H1708" s="8"/>
      <c r="I1708" s="9"/>
      <c r="J1708" s="9"/>
      <c r="K1708" s="9"/>
      <c r="L1708" s="9"/>
      <c r="M1708" s="9"/>
      <c r="N1708" s="9"/>
      <c r="O1708" s="9"/>
      <c r="P1708" s="16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</row>
    <row r="1709" spans="1:27" x14ac:dyDescent="0.25">
      <c r="A1709" s="8"/>
      <c r="B1709" s="8"/>
      <c r="C1709" s="8"/>
      <c r="D1709" s="8"/>
      <c r="E1709" s="8"/>
      <c r="F1709" s="8"/>
      <c r="G1709" s="8"/>
      <c r="H1709" s="8"/>
      <c r="I1709" s="9"/>
      <c r="J1709" s="9"/>
      <c r="K1709" s="9"/>
      <c r="L1709" s="9"/>
      <c r="M1709" s="9"/>
      <c r="N1709" s="9"/>
      <c r="O1709" s="9"/>
      <c r="P1709" s="16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</row>
    <row r="1710" spans="1:27" x14ac:dyDescent="0.25">
      <c r="A1710" s="8"/>
      <c r="B1710" s="8"/>
      <c r="C1710" s="8"/>
      <c r="D1710" s="8"/>
      <c r="E1710" s="8"/>
      <c r="F1710" s="8"/>
      <c r="G1710" s="8"/>
      <c r="H1710" s="8"/>
      <c r="I1710" s="9"/>
      <c r="J1710" s="9"/>
      <c r="K1710" s="9"/>
      <c r="L1710" s="9"/>
      <c r="M1710" s="9"/>
      <c r="N1710" s="9"/>
      <c r="O1710" s="9"/>
      <c r="P1710" s="16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</row>
    <row r="1711" spans="1:27" x14ac:dyDescent="0.25">
      <c r="A1711" s="8"/>
      <c r="B1711" s="8"/>
      <c r="C1711" s="8"/>
      <c r="D1711" s="8"/>
      <c r="E1711" s="8"/>
      <c r="F1711" s="8"/>
      <c r="G1711" s="8"/>
      <c r="H1711" s="8"/>
      <c r="I1711" s="9"/>
      <c r="J1711" s="9"/>
      <c r="K1711" s="9"/>
      <c r="L1711" s="9"/>
      <c r="M1711" s="9"/>
      <c r="N1711" s="9"/>
      <c r="O1711" s="9"/>
      <c r="P1711" s="16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</row>
    <row r="1712" spans="1:27" x14ac:dyDescent="0.25">
      <c r="A1712" s="8"/>
      <c r="B1712" s="8"/>
      <c r="C1712" s="8"/>
      <c r="D1712" s="8"/>
      <c r="E1712" s="8"/>
      <c r="F1712" s="8"/>
      <c r="G1712" s="8"/>
      <c r="H1712" s="8"/>
      <c r="I1712" s="9"/>
      <c r="J1712" s="9"/>
      <c r="K1712" s="9"/>
      <c r="L1712" s="9"/>
      <c r="M1712" s="9"/>
      <c r="N1712" s="9"/>
      <c r="O1712" s="9"/>
      <c r="P1712" s="16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</row>
    <row r="1713" spans="1:27" x14ac:dyDescent="0.25">
      <c r="A1713" s="8"/>
      <c r="B1713" s="8"/>
      <c r="C1713" s="8"/>
      <c r="D1713" s="8"/>
      <c r="E1713" s="8"/>
      <c r="F1713" s="8"/>
      <c r="G1713" s="8"/>
      <c r="H1713" s="8"/>
      <c r="I1713" s="9"/>
      <c r="J1713" s="9"/>
      <c r="K1713" s="9"/>
      <c r="L1713" s="9"/>
      <c r="M1713" s="9"/>
      <c r="N1713" s="9"/>
      <c r="O1713" s="9"/>
      <c r="P1713" s="16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</row>
    <row r="1714" spans="1:27" x14ac:dyDescent="0.25">
      <c r="A1714" s="8"/>
      <c r="B1714" s="8"/>
      <c r="C1714" s="8"/>
      <c r="D1714" s="8"/>
      <c r="E1714" s="8"/>
      <c r="F1714" s="8"/>
      <c r="G1714" s="8"/>
      <c r="H1714" s="8"/>
      <c r="I1714" s="9"/>
      <c r="J1714" s="9"/>
      <c r="K1714" s="9"/>
      <c r="L1714" s="9"/>
      <c r="M1714" s="9"/>
      <c r="N1714" s="9"/>
      <c r="O1714" s="9"/>
      <c r="P1714" s="16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</row>
    <row r="1715" spans="1:27" x14ac:dyDescent="0.25">
      <c r="A1715" s="8"/>
      <c r="B1715" s="8"/>
      <c r="C1715" s="8"/>
      <c r="D1715" s="8"/>
      <c r="E1715" s="8"/>
      <c r="F1715" s="8"/>
      <c r="G1715" s="8"/>
      <c r="H1715" s="8"/>
      <c r="I1715" s="9"/>
      <c r="J1715" s="9"/>
      <c r="K1715" s="9"/>
      <c r="L1715" s="9"/>
      <c r="M1715" s="9"/>
      <c r="N1715" s="9"/>
      <c r="O1715" s="9"/>
      <c r="P1715" s="16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</row>
    <row r="1716" spans="1:27" x14ac:dyDescent="0.25">
      <c r="A1716" s="8"/>
      <c r="B1716" s="8"/>
      <c r="C1716" s="8"/>
      <c r="D1716" s="8"/>
      <c r="E1716" s="8"/>
      <c r="F1716" s="8"/>
      <c r="G1716" s="8"/>
      <c r="H1716" s="8"/>
      <c r="I1716" s="9"/>
      <c r="J1716" s="9"/>
      <c r="K1716" s="9"/>
      <c r="L1716" s="9"/>
      <c r="M1716" s="9"/>
      <c r="N1716" s="9"/>
      <c r="O1716" s="9"/>
      <c r="P1716" s="16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</row>
    <row r="1717" spans="1:27" x14ac:dyDescent="0.25">
      <c r="A1717" s="8"/>
      <c r="B1717" s="8"/>
      <c r="C1717" s="8"/>
      <c r="D1717" s="8"/>
      <c r="E1717" s="8"/>
      <c r="F1717" s="8"/>
      <c r="G1717" s="8"/>
      <c r="H1717" s="8"/>
      <c r="I1717" s="9"/>
      <c r="J1717" s="9"/>
      <c r="K1717" s="9"/>
      <c r="L1717" s="9"/>
      <c r="M1717" s="9"/>
      <c r="N1717" s="9"/>
      <c r="O1717" s="9"/>
      <c r="P1717" s="16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</row>
    <row r="1718" spans="1:27" x14ac:dyDescent="0.25">
      <c r="A1718" s="8"/>
      <c r="B1718" s="8"/>
      <c r="C1718" s="8"/>
      <c r="D1718" s="8"/>
      <c r="E1718" s="8"/>
      <c r="F1718" s="8"/>
      <c r="G1718" s="8"/>
      <c r="H1718" s="8"/>
      <c r="I1718" s="9"/>
      <c r="J1718" s="9"/>
      <c r="K1718" s="9"/>
      <c r="L1718" s="9"/>
      <c r="M1718" s="9"/>
      <c r="N1718" s="9"/>
      <c r="O1718" s="9"/>
      <c r="P1718" s="16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</row>
    <row r="1719" spans="1:27" x14ac:dyDescent="0.25">
      <c r="A1719" s="8"/>
      <c r="B1719" s="8"/>
      <c r="C1719" s="8"/>
      <c r="D1719" s="8"/>
      <c r="E1719" s="8"/>
      <c r="F1719" s="8"/>
      <c r="G1719" s="8"/>
      <c r="H1719" s="8"/>
      <c r="I1719" s="9"/>
      <c r="J1719" s="9"/>
      <c r="K1719" s="9"/>
      <c r="L1719" s="9"/>
      <c r="M1719" s="9"/>
      <c r="N1719" s="9"/>
      <c r="O1719" s="9"/>
      <c r="P1719" s="16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</row>
    <row r="1720" spans="1:27" x14ac:dyDescent="0.25">
      <c r="A1720" s="8"/>
      <c r="B1720" s="8"/>
      <c r="C1720" s="8"/>
      <c r="D1720" s="8"/>
      <c r="E1720" s="8"/>
      <c r="F1720" s="8"/>
      <c r="G1720" s="8"/>
      <c r="H1720" s="8"/>
      <c r="I1720" s="9"/>
      <c r="J1720" s="9"/>
      <c r="K1720" s="9"/>
      <c r="L1720" s="9"/>
      <c r="M1720" s="9"/>
      <c r="N1720" s="9"/>
      <c r="O1720" s="9"/>
      <c r="P1720" s="16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</row>
    <row r="1721" spans="1:27" x14ac:dyDescent="0.25">
      <c r="A1721" s="8"/>
      <c r="B1721" s="8"/>
      <c r="C1721" s="8"/>
      <c r="D1721" s="8"/>
      <c r="E1721" s="8"/>
      <c r="F1721" s="8"/>
      <c r="G1721" s="8"/>
      <c r="H1721" s="8"/>
      <c r="I1721" s="9"/>
      <c r="J1721" s="9"/>
      <c r="K1721" s="9"/>
      <c r="L1721" s="9"/>
      <c r="M1721" s="9"/>
      <c r="N1721" s="9"/>
      <c r="O1721" s="9"/>
      <c r="P1721" s="16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</row>
    <row r="1722" spans="1:27" x14ac:dyDescent="0.25">
      <c r="A1722" s="8"/>
      <c r="B1722" s="8"/>
      <c r="C1722" s="8"/>
      <c r="D1722" s="8"/>
      <c r="E1722" s="8"/>
      <c r="F1722" s="8"/>
      <c r="G1722" s="8"/>
      <c r="H1722" s="8"/>
      <c r="I1722" s="9"/>
      <c r="J1722" s="9"/>
      <c r="K1722" s="9"/>
      <c r="L1722" s="9"/>
      <c r="M1722" s="9"/>
      <c r="N1722" s="9"/>
      <c r="O1722" s="9"/>
      <c r="P1722" s="16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</row>
    <row r="1723" spans="1:27" x14ac:dyDescent="0.25">
      <c r="A1723" s="8"/>
      <c r="B1723" s="8"/>
      <c r="C1723" s="8"/>
      <c r="D1723" s="8"/>
      <c r="E1723" s="8"/>
      <c r="F1723" s="8"/>
      <c r="G1723" s="8"/>
      <c r="H1723" s="8"/>
      <c r="I1723" s="9"/>
      <c r="J1723" s="9"/>
      <c r="K1723" s="9"/>
      <c r="L1723" s="9"/>
      <c r="M1723" s="9"/>
      <c r="N1723" s="9"/>
      <c r="O1723" s="9"/>
      <c r="P1723" s="16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</row>
    <row r="1724" spans="1:27" x14ac:dyDescent="0.25">
      <c r="A1724" s="8"/>
      <c r="B1724" s="8"/>
      <c r="C1724" s="8"/>
      <c r="D1724" s="8"/>
      <c r="E1724" s="8"/>
      <c r="F1724" s="8"/>
      <c r="G1724" s="8"/>
      <c r="H1724" s="8"/>
      <c r="I1724" s="9"/>
      <c r="J1724" s="9"/>
      <c r="K1724" s="9"/>
      <c r="L1724" s="9"/>
      <c r="M1724" s="9"/>
      <c r="N1724" s="9"/>
      <c r="O1724" s="9"/>
      <c r="P1724" s="16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</row>
    <row r="1725" spans="1:27" x14ac:dyDescent="0.25">
      <c r="A1725" s="8"/>
      <c r="B1725" s="8"/>
      <c r="C1725" s="8"/>
      <c r="D1725" s="8"/>
      <c r="E1725" s="8"/>
      <c r="F1725" s="8"/>
      <c r="G1725" s="8"/>
      <c r="H1725" s="8"/>
      <c r="I1725" s="9"/>
      <c r="J1725" s="9"/>
      <c r="K1725" s="9"/>
      <c r="L1725" s="9"/>
      <c r="M1725" s="9"/>
      <c r="N1725" s="9"/>
      <c r="O1725" s="9"/>
      <c r="P1725" s="16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</row>
    <row r="1726" spans="1:27" x14ac:dyDescent="0.25">
      <c r="A1726" s="8"/>
      <c r="B1726" s="8"/>
      <c r="C1726" s="8"/>
      <c r="D1726" s="8"/>
      <c r="E1726" s="8"/>
      <c r="F1726" s="8"/>
      <c r="G1726" s="8"/>
      <c r="H1726" s="8"/>
      <c r="I1726" s="9"/>
      <c r="J1726" s="9"/>
      <c r="K1726" s="9"/>
      <c r="L1726" s="9"/>
      <c r="M1726" s="9"/>
      <c r="N1726" s="9"/>
      <c r="O1726" s="9"/>
      <c r="P1726" s="16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</row>
    <row r="1727" spans="1:27" x14ac:dyDescent="0.25">
      <c r="A1727" s="8"/>
      <c r="B1727" s="8"/>
      <c r="C1727" s="8"/>
      <c r="D1727" s="8"/>
      <c r="E1727" s="8"/>
      <c r="F1727" s="8"/>
      <c r="G1727" s="8"/>
      <c r="H1727" s="8"/>
      <c r="I1727" s="9"/>
      <c r="J1727" s="9"/>
      <c r="K1727" s="9"/>
      <c r="L1727" s="9"/>
      <c r="M1727" s="9"/>
      <c r="N1727" s="9"/>
      <c r="O1727" s="9"/>
      <c r="P1727" s="16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</row>
    <row r="1728" spans="1:27" x14ac:dyDescent="0.25">
      <c r="A1728" s="8"/>
      <c r="B1728" s="8"/>
      <c r="C1728" s="8"/>
      <c r="D1728" s="8"/>
      <c r="E1728" s="8"/>
      <c r="F1728" s="8"/>
      <c r="G1728" s="8"/>
      <c r="H1728" s="8"/>
      <c r="I1728" s="9"/>
      <c r="J1728" s="9"/>
      <c r="K1728" s="9"/>
      <c r="L1728" s="9"/>
      <c r="M1728" s="9"/>
      <c r="N1728" s="9"/>
      <c r="O1728" s="9"/>
      <c r="P1728" s="16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</row>
    <row r="1729" spans="1:27" x14ac:dyDescent="0.25">
      <c r="A1729" s="8"/>
      <c r="B1729" s="8"/>
      <c r="C1729" s="8"/>
      <c r="D1729" s="8"/>
      <c r="E1729" s="8"/>
      <c r="F1729" s="8"/>
      <c r="G1729" s="8"/>
      <c r="H1729" s="8"/>
      <c r="I1729" s="9"/>
      <c r="J1729" s="9"/>
      <c r="K1729" s="9"/>
      <c r="L1729" s="9"/>
      <c r="M1729" s="9"/>
      <c r="N1729" s="9"/>
      <c r="O1729" s="9"/>
      <c r="P1729" s="16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</row>
    <row r="1730" spans="1:27" x14ac:dyDescent="0.25">
      <c r="A1730" s="8"/>
      <c r="B1730" s="8"/>
      <c r="C1730" s="8"/>
      <c r="D1730" s="8"/>
      <c r="E1730" s="8"/>
      <c r="F1730" s="8"/>
      <c r="G1730" s="8"/>
      <c r="H1730" s="8"/>
      <c r="I1730" s="9"/>
      <c r="J1730" s="9"/>
      <c r="K1730" s="9"/>
      <c r="L1730" s="9"/>
      <c r="M1730" s="9"/>
      <c r="N1730" s="9"/>
      <c r="O1730" s="9"/>
      <c r="P1730" s="16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</row>
    <row r="1731" spans="1:27" x14ac:dyDescent="0.25">
      <c r="A1731" s="8"/>
      <c r="B1731" s="8"/>
      <c r="C1731" s="8"/>
      <c r="D1731" s="8"/>
      <c r="E1731" s="8"/>
      <c r="F1731" s="8"/>
      <c r="G1731" s="8"/>
      <c r="H1731" s="8"/>
      <c r="I1731" s="9"/>
      <c r="J1731" s="9"/>
      <c r="K1731" s="9"/>
      <c r="L1731" s="9"/>
      <c r="M1731" s="9"/>
      <c r="N1731" s="9"/>
      <c r="O1731" s="9"/>
      <c r="P1731" s="16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</row>
    <row r="1732" spans="1:27" x14ac:dyDescent="0.25">
      <c r="A1732" s="8"/>
      <c r="B1732" s="8"/>
      <c r="C1732" s="8"/>
      <c r="D1732" s="8"/>
      <c r="E1732" s="8"/>
      <c r="F1732" s="8"/>
      <c r="G1732" s="8"/>
      <c r="H1732" s="8"/>
      <c r="I1732" s="9"/>
      <c r="J1732" s="9"/>
      <c r="K1732" s="9"/>
      <c r="L1732" s="9"/>
      <c r="M1732" s="9"/>
      <c r="N1732" s="9"/>
      <c r="O1732" s="9"/>
      <c r="P1732" s="16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</row>
    <row r="1733" spans="1:27" x14ac:dyDescent="0.25">
      <c r="A1733" s="8"/>
      <c r="B1733" s="8"/>
      <c r="C1733" s="8"/>
      <c r="D1733" s="8"/>
      <c r="E1733" s="8"/>
      <c r="F1733" s="8"/>
      <c r="G1733" s="8"/>
      <c r="H1733" s="8"/>
      <c r="I1733" s="9"/>
      <c r="J1733" s="9"/>
      <c r="K1733" s="9"/>
      <c r="L1733" s="9"/>
      <c r="M1733" s="9"/>
      <c r="N1733" s="9"/>
      <c r="O1733" s="9"/>
      <c r="P1733" s="16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</row>
    <row r="1734" spans="1:27" x14ac:dyDescent="0.25">
      <c r="A1734" s="8"/>
      <c r="B1734" s="8"/>
      <c r="C1734" s="8"/>
      <c r="D1734" s="8"/>
      <c r="E1734" s="8"/>
      <c r="F1734" s="8"/>
      <c r="G1734" s="8"/>
      <c r="H1734" s="8"/>
      <c r="I1734" s="9"/>
      <c r="J1734" s="9"/>
      <c r="K1734" s="9"/>
      <c r="L1734" s="9"/>
      <c r="M1734" s="9"/>
      <c r="N1734" s="9"/>
      <c r="O1734" s="9"/>
      <c r="P1734" s="16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</row>
    <row r="1735" spans="1:27" x14ac:dyDescent="0.25">
      <c r="A1735" s="8"/>
      <c r="B1735" s="8"/>
      <c r="C1735" s="8"/>
      <c r="D1735" s="8"/>
      <c r="E1735" s="8"/>
      <c r="F1735" s="8"/>
      <c r="G1735" s="8"/>
      <c r="H1735" s="8"/>
      <c r="I1735" s="9"/>
      <c r="J1735" s="9"/>
      <c r="K1735" s="9"/>
      <c r="L1735" s="9"/>
      <c r="M1735" s="9"/>
      <c r="N1735" s="9"/>
      <c r="O1735" s="9"/>
      <c r="P1735" s="16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</row>
    <row r="1736" spans="1:27" x14ac:dyDescent="0.25">
      <c r="A1736" s="8"/>
      <c r="B1736" s="8"/>
      <c r="C1736" s="8"/>
      <c r="D1736" s="8"/>
      <c r="E1736" s="8"/>
      <c r="F1736" s="8"/>
      <c r="G1736" s="8"/>
      <c r="H1736" s="8"/>
      <c r="I1736" s="9"/>
      <c r="J1736" s="9"/>
      <c r="K1736" s="9"/>
      <c r="L1736" s="9"/>
      <c r="M1736" s="9"/>
      <c r="N1736" s="9"/>
      <c r="O1736" s="9"/>
      <c r="P1736" s="16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</row>
    <row r="1737" spans="1:27" x14ac:dyDescent="0.25">
      <c r="A1737" s="8"/>
      <c r="B1737" s="8"/>
      <c r="C1737" s="8"/>
      <c r="D1737" s="8"/>
      <c r="E1737" s="8"/>
      <c r="F1737" s="8"/>
      <c r="G1737" s="8"/>
      <c r="H1737" s="8"/>
      <c r="I1737" s="9"/>
      <c r="J1737" s="9"/>
      <c r="K1737" s="9"/>
      <c r="L1737" s="9"/>
      <c r="M1737" s="9"/>
      <c r="N1737" s="9"/>
      <c r="O1737" s="9"/>
      <c r="P1737" s="16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</row>
    <row r="1738" spans="1:27" x14ac:dyDescent="0.25">
      <c r="A1738" s="8"/>
      <c r="B1738" s="8"/>
      <c r="C1738" s="8"/>
      <c r="D1738" s="8"/>
      <c r="E1738" s="8"/>
      <c r="F1738" s="8"/>
      <c r="G1738" s="8"/>
      <c r="H1738" s="8"/>
      <c r="I1738" s="9"/>
      <c r="J1738" s="9"/>
      <c r="K1738" s="9"/>
      <c r="L1738" s="9"/>
      <c r="M1738" s="9"/>
      <c r="N1738" s="9"/>
      <c r="O1738" s="9"/>
      <c r="P1738" s="16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</row>
    <row r="1739" spans="1:27" x14ac:dyDescent="0.25">
      <c r="A1739" s="8"/>
      <c r="B1739" s="8"/>
      <c r="C1739" s="8"/>
      <c r="D1739" s="8"/>
      <c r="E1739" s="8"/>
      <c r="F1739" s="8"/>
      <c r="G1739" s="8"/>
      <c r="H1739" s="8"/>
      <c r="I1739" s="9"/>
      <c r="J1739" s="9"/>
      <c r="K1739" s="9"/>
      <c r="L1739" s="9"/>
      <c r="M1739" s="9"/>
      <c r="N1739" s="9"/>
      <c r="O1739" s="9"/>
      <c r="P1739" s="16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</row>
    <row r="1740" spans="1:27" x14ac:dyDescent="0.25">
      <c r="A1740" s="8"/>
      <c r="B1740" s="8"/>
      <c r="C1740" s="8"/>
      <c r="D1740" s="8"/>
      <c r="E1740" s="8"/>
      <c r="F1740" s="8"/>
      <c r="G1740" s="8"/>
      <c r="H1740" s="8"/>
      <c r="I1740" s="9"/>
      <c r="J1740" s="9"/>
      <c r="K1740" s="9"/>
      <c r="L1740" s="9"/>
      <c r="M1740" s="9"/>
      <c r="N1740" s="9"/>
      <c r="O1740" s="9"/>
      <c r="P1740" s="16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</row>
    <row r="1741" spans="1:27" x14ac:dyDescent="0.25">
      <c r="A1741" s="8"/>
      <c r="B1741" s="8"/>
      <c r="C1741" s="8"/>
      <c r="D1741" s="8"/>
      <c r="E1741" s="8"/>
      <c r="F1741" s="8"/>
      <c r="G1741" s="8"/>
      <c r="H1741" s="8"/>
      <c r="I1741" s="9"/>
      <c r="J1741" s="9"/>
      <c r="K1741" s="9"/>
      <c r="L1741" s="9"/>
      <c r="M1741" s="9"/>
      <c r="N1741" s="9"/>
      <c r="O1741" s="9"/>
      <c r="P1741" s="16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</row>
    <row r="1742" spans="1:27" x14ac:dyDescent="0.25">
      <c r="A1742" s="8"/>
      <c r="B1742" s="8"/>
      <c r="C1742" s="8"/>
      <c r="D1742" s="8"/>
      <c r="E1742" s="8"/>
      <c r="F1742" s="8"/>
      <c r="G1742" s="8"/>
      <c r="H1742" s="8"/>
      <c r="I1742" s="9"/>
      <c r="J1742" s="9"/>
      <c r="K1742" s="9"/>
      <c r="L1742" s="9"/>
      <c r="M1742" s="9"/>
      <c r="N1742" s="9"/>
      <c r="O1742" s="9"/>
      <c r="P1742" s="16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</row>
    <row r="1743" spans="1:27" x14ac:dyDescent="0.25">
      <c r="A1743" s="8"/>
      <c r="B1743" s="8"/>
      <c r="C1743" s="8"/>
      <c r="D1743" s="8"/>
      <c r="E1743" s="8"/>
      <c r="F1743" s="8"/>
      <c r="G1743" s="8"/>
      <c r="H1743" s="8"/>
      <c r="I1743" s="9"/>
      <c r="J1743" s="9"/>
      <c r="K1743" s="9"/>
      <c r="L1743" s="9"/>
      <c r="M1743" s="9"/>
      <c r="N1743" s="9"/>
      <c r="O1743" s="9"/>
      <c r="P1743" s="16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</row>
    <row r="1744" spans="1:27" x14ac:dyDescent="0.25">
      <c r="A1744" s="8"/>
      <c r="B1744" s="8"/>
      <c r="C1744" s="8"/>
      <c r="D1744" s="8"/>
      <c r="E1744" s="8"/>
      <c r="F1744" s="8"/>
      <c r="G1744" s="8"/>
      <c r="H1744" s="8"/>
      <c r="I1744" s="9"/>
      <c r="J1744" s="9"/>
      <c r="K1744" s="9"/>
      <c r="L1744" s="9"/>
      <c r="M1744" s="9"/>
      <c r="N1744" s="9"/>
      <c r="O1744" s="9"/>
      <c r="P1744" s="16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</row>
    <row r="1745" spans="1:27" x14ac:dyDescent="0.25">
      <c r="A1745" s="8"/>
      <c r="B1745" s="8"/>
      <c r="C1745" s="8"/>
      <c r="D1745" s="8"/>
      <c r="E1745" s="8"/>
      <c r="F1745" s="8"/>
      <c r="G1745" s="8"/>
      <c r="H1745" s="8"/>
      <c r="I1745" s="9"/>
      <c r="J1745" s="9"/>
      <c r="K1745" s="9"/>
      <c r="L1745" s="9"/>
      <c r="M1745" s="9"/>
      <c r="N1745" s="9"/>
      <c r="O1745" s="9"/>
      <c r="P1745" s="16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</row>
    <row r="1746" spans="1:27" x14ac:dyDescent="0.25">
      <c r="A1746" s="8"/>
      <c r="B1746" s="8"/>
      <c r="C1746" s="8"/>
      <c r="D1746" s="8"/>
      <c r="E1746" s="8"/>
      <c r="F1746" s="8"/>
      <c r="G1746" s="8"/>
      <c r="H1746" s="8"/>
      <c r="I1746" s="9"/>
      <c r="J1746" s="9"/>
      <c r="K1746" s="9"/>
      <c r="L1746" s="9"/>
      <c r="M1746" s="9"/>
      <c r="N1746" s="9"/>
      <c r="O1746" s="9"/>
      <c r="P1746" s="16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</row>
    <row r="1747" spans="1:27" x14ac:dyDescent="0.25">
      <c r="A1747" s="8"/>
      <c r="B1747" s="8"/>
      <c r="C1747" s="8"/>
      <c r="D1747" s="8"/>
      <c r="E1747" s="8"/>
      <c r="F1747" s="8"/>
      <c r="G1747" s="8"/>
      <c r="H1747" s="8"/>
      <c r="I1747" s="9"/>
      <c r="J1747" s="9"/>
      <c r="K1747" s="9"/>
      <c r="L1747" s="9"/>
      <c r="M1747" s="9"/>
      <c r="N1747" s="9"/>
      <c r="O1747" s="9"/>
      <c r="P1747" s="16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</row>
    <row r="1748" spans="1:27" x14ac:dyDescent="0.25">
      <c r="A1748" s="8"/>
      <c r="B1748" s="8"/>
      <c r="C1748" s="8"/>
      <c r="D1748" s="8"/>
      <c r="E1748" s="8"/>
      <c r="F1748" s="8"/>
      <c r="G1748" s="8"/>
      <c r="H1748" s="8"/>
      <c r="I1748" s="9"/>
      <c r="J1748" s="9"/>
      <c r="K1748" s="9"/>
      <c r="L1748" s="9"/>
      <c r="M1748" s="9"/>
      <c r="N1748" s="9"/>
      <c r="O1748" s="9"/>
      <c r="P1748" s="16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</row>
    <row r="1749" spans="1:27" x14ac:dyDescent="0.25">
      <c r="A1749" s="8"/>
      <c r="B1749" s="8"/>
      <c r="C1749" s="8"/>
      <c r="D1749" s="8"/>
      <c r="E1749" s="8"/>
      <c r="F1749" s="8"/>
      <c r="G1749" s="8"/>
      <c r="H1749" s="8"/>
      <c r="I1749" s="9"/>
      <c r="J1749" s="9"/>
      <c r="K1749" s="9"/>
      <c r="L1749" s="9"/>
      <c r="M1749" s="9"/>
      <c r="N1749" s="9"/>
      <c r="O1749" s="9"/>
      <c r="P1749" s="16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</row>
    <row r="1750" spans="1:27" x14ac:dyDescent="0.25">
      <c r="A1750" s="8"/>
      <c r="B1750" s="8"/>
      <c r="C1750" s="8"/>
      <c r="D1750" s="8"/>
      <c r="E1750" s="8"/>
      <c r="F1750" s="8"/>
      <c r="G1750" s="8"/>
      <c r="H1750" s="8"/>
      <c r="I1750" s="9"/>
      <c r="J1750" s="9"/>
      <c r="K1750" s="9"/>
      <c r="L1750" s="9"/>
      <c r="M1750" s="9"/>
      <c r="N1750" s="9"/>
      <c r="O1750" s="9"/>
      <c r="P1750" s="16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</row>
    <row r="1751" spans="1:27" x14ac:dyDescent="0.25">
      <c r="A1751" s="8"/>
      <c r="B1751" s="8"/>
      <c r="C1751" s="8"/>
      <c r="D1751" s="8"/>
      <c r="E1751" s="8"/>
      <c r="F1751" s="8"/>
      <c r="G1751" s="8"/>
      <c r="H1751" s="8"/>
      <c r="I1751" s="9"/>
      <c r="J1751" s="9"/>
      <c r="K1751" s="9"/>
      <c r="L1751" s="9"/>
      <c r="M1751" s="9"/>
      <c r="N1751" s="9"/>
      <c r="O1751" s="9"/>
      <c r="P1751" s="16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</row>
    <row r="1752" spans="1:27" x14ac:dyDescent="0.25">
      <c r="A1752" s="8"/>
      <c r="B1752" s="8"/>
      <c r="C1752" s="8"/>
      <c r="D1752" s="8"/>
      <c r="E1752" s="8"/>
      <c r="F1752" s="8"/>
      <c r="G1752" s="8"/>
      <c r="H1752" s="8"/>
      <c r="I1752" s="9"/>
      <c r="J1752" s="9"/>
      <c r="K1752" s="9"/>
      <c r="L1752" s="9"/>
      <c r="M1752" s="9"/>
      <c r="N1752" s="9"/>
      <c r="O1752" s="9"/>
      <c r="P1752" s="16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</row>
    <row r="1753" spans="1:27" x14ac:dyDescent="0.25">
      <c r="A1753" s="8"/>
      <c r="B1753" s="8"/>
      <c r="C1753" s="8"/>
      <c r="D1753" s="8"/>
      <c r="E1753" s="8"/>
      <c r="F1753" s="8"/>
      <c r="G1753" s="8"/>
      <c r="H1753" s="8"/>
      <c r="I1753" s="9"/>
      <c r="J1753" s="9"/>
      <c r="K1753" s="9"/>
      <c r="L1753" s="9"/>
      <c r="M1753" s="9"/>
      <c r="N1753" s="9"/>
      <c r="O1753" s="9"/>
      <c r="P1753" s="16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</row>
    <row r="1754" spans="1:27" x14ac:dyDescent="0.25">
      <c r="A1754" s="8"/>
      <c r="B1754" s="8"/>
      <c r="C1754" s="8"/>
      <c r="D1754" s="8"/>
      <c r="E1754" s="8"/>
      <c r="F1754" s="8"/>
      <c r="G1754" s="8"/>
      <c r="H1754" s="8"/>
      <c r="I1754" s="9"/>
      <c r="J1754" s="9"/>
      <c r="K1754" s="9"/>
      <c r="L1754" s="9"/>
      <c r="M1754" s="9"/>
      <c r="N1754" s="9"/>
      <c r="O1754" s="9"/>
      <c r="P1754" s="16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</row>
    <row r="1755" spans="1:27" x14ac:dyDescent="0.25">
      <c r="A1755" s="8"/>
      <c r="B1755" s="8"/>
      <c r="C1755" s="8"/>
      <c r="D1755" s="8"/>
      <c r="E1755" s="8"/>
      <c r="F1755" s="8"/>
      <c r="G1755" s="8"/>
      <c r="H1755" s="8"/>
      <c r="I1755" s="9"/>
      <c r="J1755" s="9"/>
      <c r="K1755" s="9"/>
      <c r="L1755" s="9"/>
      <c r="M1755" s="9"/>
      <c r="N1755" s="9"/>
      <c r="O1755" s="9"/>
      <c r="P1755" s="16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</row>
    <row r="1756" spans="1:27" x14ac:dyDescent="0.25">
      <c r="A1756" s="8"/>
      <c r="B1756" s="8"/>
      <c r="C1756" s="8"/>
      <c r="D1756" s="8"/>
      <c r="E1756" s="8"/>
      <c r="F1756" s="8"/>
      <c r="G1756" s="8"/>
      <c r="H1756" s="8"/>
      <c r="I1756" s="9"/>
      <c r="J1756" s="9"/>
      <c r="K1756" s="9"/>
      <c r="L1756" s="9"/>
      <c r="M1756" s="9"/>
      <c r="N1756" s="9"/>
      <c r="O1756" s="9"/>
      <c r="P1756" s="16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</row>
    <row r="1757" spans="1:27" x14ac:dyDescent="0.25">
      <c r="A1757" s="8"/>
      <c r="B1757" s="8"/>
      <c r="C1757" s="8"/>
      <c r="D1757" s="8"/>
      <c r="E1757" s="8"/>
      <c r="F1757" s="8"/>
      <c r="G1757" s="8"/>
      <c r="H1757" s="8"/>
      <c r="I1757" s="9"/>
      <c r="J1757" s="9"/>
      <c r="K1757" s="9"/>
      <c r="L1757" s="9"/>
      <c r="M1757" s="9"/>
      <c r="N1757" s="9"/>
      <c r="O1757" s="9"/>
      <c r="P1757" s="16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</row>
    <row r="1758" spans="1:27" x14ac:dyDescent="0.25">
      <c r="A1758" s="8"/>
      <c r="B1758" s="8"/>
      <c r="C1758" s="8"/>
      <c r="D1758" s="8"/>
      <c r="E1758" s="8"/>
      <c r="F1758" s="8"/>
      <c r="G1758" s="8"/>
      <c r="H1758" s="8"/>
      <c r="I1758" s="9"/>
      <c r="J1758" s="9"/>
      <c r="K1758" s="9"/>
      <c r="L1758" s="9"/>
      <c r="M1758" s="9"/>
      <c r="N1758" s="9"/>
      <c r="O1758" s="9"/>
      <c r="P1758" s="16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</row>
    <row r="1759" spans="1:27" x14ac:dyDescent="0.25">
      <c r="A1759" s="8"/>
      <c r="B1759" s="8"/>
      <c r="C1759" s="8"/>
      <c r="D1759" s="8"/>
      <c r="E1759" s="8"/>
      <c r="F1759" s="8"/>
      <c r="G1759" s="8"/>
      <c r="H1759" s="8"/>
      <c r="I1759" s="9"/>
      <c r="J1759" s="9"/>
      <c r="K1759" s="9"/>
      <c r="L1759" s="9"/>
      <c r="M1759" s="9"/>
      <c r="N1759" s="9"/>
      <c r="O1759" s="9"/>
      <c r="P1759" s="16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</row>
    <row r="1760" spans="1:27" x14ac:dyDescent="0.25">
      <c r="A1760" s="8"/>
      <c r="B1760" s="8"/>
      <c r="C1760" s="8"/>
      <c r="D1760" s="8"/>
      <c r="E1760" s="8"/>
      <c r="F1760" s="8"/>
      <c r="G1760" s="8"/>
      <c r="H1760" s="8"/>
      <c r="I1760" s="9"/>
      <c r="J1760" s="9"/>
      <c r="K1760" s="9"/>
      <c r="L1760" s="9"/>
      <c r="M1760" s="9"/>
      <c r="N1760" s="9"/>
      <c r="O1760" s="9"/>
      <c r="P1760" s="16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</row>
    <row r="1761" spans="1:27" x14ac:dyDescent="0.25">
      <c r="A1761" s="8"/>
      <c r="B1761" s="8"/>
      <c r="C1761" s="8"/>
      <c r="D1761" s="8"/>
      <c r="E1761" s="8"/>
      <c r="F1761" s="8"/>
      <c r="G1761" s="8"/>
      <c r="H1761" s="8"/>
      <c r="I1761" s="9"/>
      <c r="J1761" s="9"/>
      <c r="K1761" s="9"/>
      <c r="L1761" s="9"/>
      <c r="M1761" s="9"/>
      <c r="N1761" s="9"/>
      <c r="O1761" s="9"/>
      <c r="P1761" s="16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</row>
    <row r="1762" spans="1:27" x14ac:dyDescent="0.25">
      <c r="A1762" s="8"/>
      <c r="B1762" s="8"/>
      <c r="C1762" s="8"/>
      <c r="D1762" s="8"/>
      <c r="E1762" s="8"/>
      <c r="F1762" s="8"/>
      <c r="G1762" s="8"/>
      <c r="H1762" s="8"/>
      <c r="I1762" s="9"/>
      <c r="J1762" s="9"/>
      <c r="K1762" s="9"/>
      <c r="L1762" s="9"/>
      <c r="M1762" s="9"/>
      <c r="N1762" s="9"/>
      <c r="O1762" s="9"/>
      <c r="P1762" s="16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</row>
    <row r="1763" spans="1:27" x14ac:dyDescent="0.25">
      <c r="A1763" s="8"/>
      <c r="B1763" s="8"/>
      <c r="C1763" s="8"/>
      <c r="D1763" s="8"/>
      <c r="E1763" s="8"/>
      <c r="F1763" s="8"/>
      <c r="G1763" s="8"/>
      <c r="H1763" s="8"/>
      <c r="I1763" s="9"/>
      <c r="J1763" s="9"/>
      <c r="K1763" s="9"/>
      <c r="L1763" s="9"/>
      <c r="M1763" s="9"/>
      <c r="N1763" s="9"/>
      <c r="O1763" s="9"/>
      <c r="P1763" s="16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</row>
    <row r="1764" spans="1:27" x14ac:dyDescent="0.25">
      <c r="A1764" s="8"/>
      <c r="B1764" s="8"/>
      <c r="C1764" s="8"/>
      <c r="D1764" s="8"/>
      <c r="E1764" s="8"/>
      <c r="F1764" s="8"/>
      <c r="G1764" s="8"/>
      <c r="H1764" s="8"/>
      <c r="I1764" s="9"/>
      <c r="J1764" s="9"/>
      <c r="K1764" s="9"/>
      <c r="L1764" s="9"/>
      <c r="M1764" s="9"/>
      <c r="N1764" s="9"/>
      <c r="O1764" s="9"/>
      <c r="P1764" s="16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</row>
    <row r="1765" spans="1:27" x14ac:dyDescent="0.25">
      <c r="A1765" s="8"/>
      <c r="B1765" s="8"/>
      <c r="C1765" s="8"/>
      <c r="D1765" s="8"/>
      <c r="E1765" s="8"/>
      <c r="F1765" s="8"/>
      <c r="G1765" s="8"/>
      <c r="H1765" s="8"/>
      <c r="I1765" s="9"/>
      <c r="J1765" s="9"/>
      <c r="K1765" s="9"/>
      <c r="L1765" s="9"/>
      <c r="M1765" s="9"/>
      <c r="N1765" s="9"/>
      <c r="O1765" s="9"/>
      <c r="P1765" s="16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</row>
    <row r="1766" spans="1:27" x14ac:dyDescent="0.25">
      <c r="A1766" s="8"/>
      <c r="B1766" s="8"/>
      <c r="C1766" s="8"/>
      <c r="D1766" s="8"/>
      <c r="E1766" s="8"/>
      <c r="F1766" s="8"/>
      <c r="G1766" s="8"/>
      <c r="H1766" s="8"/>
      <c r="I1766" s="9"/>
      <c r="J1766" s="9"/>
      <c r="K1766" s="9"/>
      <c r="L1766" s="9"/>
      <c r="M1766" s="9"/>
      <c r="N1766" s="9"/>
      <c r="O1766" s="9"/>
      <c r="P1766" s="16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</row>
    <row r="1767" spans="1:27" x14ac:dyDescent="0.25">
      <c r="A1767" s="8"/>
      <c r="B1767" s="8"/>
      <c r="C1767" s="8"/>
      <c r="D1767" s="8"/>
      <c r="E1767" s="8"/>
      <c r="F1767" s="8"/>
      <c r="G1767" s="8"/>
      <c r="H1767" s="8"/>
      <c r="I1767" s="9"/>
      <c r="J1767" s="9"/>
      <c r="K1767" s="9"/>
      <c r="L1767" s="9"/>
      <c r="M1767" s="9"/>
      <c r="N1767" s="9"/>
      <c r="O1767" s="9"/>
      <c r="P1767" s="16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</row>
    <row r="1768" spans="1:27" x14ac:dyDescent="0.25">
      <c r="A1768" s="8"/>
      <c r="B1768" s="8"/>
      <c r="C1768" s="8"/>
      <c r="D1768" s="8"/>
      <c r="E1768" s="8"/>
      <c r="F1768" s="8"/>
      <c r="G1768" s="8"/>
      <c r="H1768" s="8"/>
      <c r="I1768" s="9"/>
      <c r="J1768" s="9"/>
      <c r="K1768" s="9"/>
      <c r="L1768" s="9"/>
      <c r="M1768" s="9"/>
      <c r="N1768" s="9"/>
      <c r="O1768" s="9"/>
      <c r="P1768" s="16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</row>
    <row r="1769" spans="1:27" x14ac:dyDescent="0.25">
      <c r="A1769" s="8"/>
      <c r="B1769" s="8"/>
      <c r="C1769" s="8"/>
      <c r="D1769" s="8"/>
      <c r="E1769" s="8"/>
      <c r="F1769" s="8"/>
      <c r="G1769" s="8"/>
      <c r="H1769" s="8"/>
      <c r="I1769" s="9"/>
      <c r="J1769" s="9"/>
      <c r="K1769" s="9"/>
      <c r="L1769" s="9"/>
      <c r="M1769" s="9"/>
      <c r="N1769" s="9"/>
      <c r="O1769" s="9"/>
      <c r="P1769" s="16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</row>
    <row r="1770" spans="1:27" x14ac:dyDescent="0.25">
      <c r="A1770" s="8"/>
      <c r="B1770" s="8"/>
      <c r="C1770" s="8"/>
      <c r="D1770" s="8"/>
      <c r="E1770" s="8"/>
      <c r="F1770" s="8"/>
      <c r="G1770" s="8"/>
      <c r="H1770" s="8"/>
      <c r="I1770" s="9"/>
      <c r="J1770" s="9"/>
      <c r="K1770" s="9"/>
      <c r="L1770" s="9"/>
      <c r="M1770" s="9"/>
      <c r="N1770" s="9"/>
      <c r="O1770" s="9"/>
      <c r="P1770" s="16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</row>
    <row r="1771" spans="1:27" x14ac:dyDescent="0.25">
      <c r="A1771" s="8"/>
      <c r="B1771" s="8"/>
      <c r="C1771" s="8"/>
      <c r="D1771" s="8"/>
      <c r="E1771" s="8"/>
      <c r="F1771" s="8"/>
      <c r="G1771" s="8"/>
      <c r="H1771" s="8"/>
      <c r="I1771" s="9"/>
      <c r="J1771" s="9"/>
      <c r="K1771" s="9"/>
      <c r="L1771" s="9"/>
      <c r="M1771" s="9"/>
      <c r="N1771" s="9"/>
      <c r="O1771" s="9"/>
      <c r="P1771" s="16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</row>
    <row r="1772" spans="1:27" x14ac:dyDescent="0.25">
      <c r="A1772" s="8"/>
      <c r="B1772" s="8"/>
      <c r="C1772" s="8"/>
      <c r="D1772" s="8"/>
      <c r="E1772" s="8"/>
      <c r="F1772" s="8"/>
      <c r="G1772" s="8"/>
      <c r="H1772" s="8"/>
      <c r="I1772" s="9"/>
      <c r="J1772" s="9"/>
      <c r="K1772" s="9"/>
      <c r="L1772" s="9"/>
      <c r="M1772" s="9"/>
      <c r="N1772" s="9"/>
      <c r="O1772" s="9"/>
      <c r="P1772" s="16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</row>
    <row r="1773" spans="1:27" x14ac:dyDescent="0.25">
      <c r="A1773" s="8"/>
      <c r="B1773" s="8"/>
      <c r="C1773" s="8"/>
      <c r="D1773" s="8"/>
      <c r="E1773" s="8"/>
      <c r="F1773" s="8"/>
      <c r="G1773" s="8"/>
      <c r="H1773" s="8"/>
      <c r="I1773" s="9"/>
      <c r="J1773" s="9"/>
      <c r="K1773" s="9"/>
      <c r="L1773" s="9"/>
      <c r="M1773" s="9"/>
      <c r="N1773" s="9"/>
      <c r="O1773" s="9"/>
      <c r="P1773" s="16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</row>
    <row r="1774" spans="1:27" x14ac:dyDescent="0.25">
      <c r="A1774" s="8"/>
      <c r="B1774" s="8"/>
      <c r="C1774" s="8"/>
      <c r="D1774" s="8"/>
      <c r="E1774" s="8"/>
      <c r="F1774" s="8"/>
      <c r="G1774" s="8"/>
      <c r="H1774" s="8"/>
      <c r="I1774" s="9"/>
      <c r="J1774" s="9"/>
      <c r="K1774" s="9"/>
      <c r="L1774" s="9"/>
      <c r="M1774" s="9"/>
      <c r="N1774" s="9"/>
      <c r="O1774" s="9"/>
      <c r="P1774" s="16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</row>
    <row r="1775" spans="1:27" x14ac:dyDescent="0.25">
      <c r="A1775" s="8"/>
      <c r="B1775" s="8"/>
      <c r="C1775" s="8"/>
      <c r="D1775" s="8"/>
      <c r="E1775" s="8"/>
      <c r="F1775" s="8"/>
      <c r="G1775" s="8"/>
      <c r="H1775" s="8"/>
      <c r="I1775" s="9"/>
      <c r="J1775" s="9"/>
      <c r="K1775" s="9"/>
      <c r="L1775" s="9"/>
      <c r="M1775" s="9"/>
      <c r="N1775" s="9"/>
      <c r="O1775" s="9"/>
      <c r="P1775" s="16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</row>
    <row r="1776" spans="1:27" x14ac:dyDescent="0.25">
      <c r="A1776" s="8"/>
      <c r="B1776" s="8"/>
      <c r="C1776" s="8"/>
      <c r="D1776" s="8"/>
      <c r="E1776" s="8"/>
      <c r="F1776" s="8"/>
      <c r="G1776" s="8"/>
      <c r="H1776" s="8"/>
      <c r="I1776" s="9"/>
      <c r="J1776" s="9"/>
      <c r="K1776" s="9"/>
      <c r="L1776" s="9"/>
      <c r="M1776" s="9"/>
      <c r="N1776" s="9"/>
      <c r="O1776" s="9"/>
      <c r="P1776" s="16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</row>
    <row r="1777" spans="1:27" x14ac:dyDescent="0.25">
      <c r="A1777" s="8"/>
      <c r="B1777" s="8"/>
      <c r="C1777" s="8"/>
      <c r="D1777" s="8"/>
      <c r="E1777" s="8"/>
      <c r="F1777" s="8"/>
      <c r="G1777" s="8"/>
      <c r="H1777" s="8"/>
      <c r="I1777" s="9"/>
      <c r="J1777" s="9"/>
      <c r="K1777" s="9"/>
      <c r="L1777" s="9"/>
      <c r="M1777" s="9"/>
      <c r="N1777" s="9"/>
      <c r="O1777" s="9"/>
      <c r="P1777" s="16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</row>
    <row r="1778" spans="1:27" x14ac:dyDescent="0.25">
      <c r="A1778" s="8"/>
      <c r="B1778" s="8"/>
      <c r="C1778" s="8"/>
      <c r="D1778" s="8"/>
      <c r="E1778" s="8"/>
      <c r="F1778" s="8"/>
      <c r="G1778" s="8"/>
      <c r="H1778" s="8"/>
      <c r="I1778" s="9"/>
      <c r="J1778" s="9"/>
      <c r="K1778" s="9"/>
      <c r="L1778" s="9"/>
      <c r="M1778" s="9"/>
      <c r="N1778" s="9"/>
      <c r="O1778" s="9"/>
      <c r="P1778" s="16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</row>
    <row r="1779" spans="1:27" x14ac:dyDescent="0.25">
      <c r="A1779" s="8"/>
      <c r="B1779" s="8"/>
      <c r="C1779" s="8"/>
      <c r="D1779" s="8"/>
      <c r="E1779" s="8"/>
      <c r="F1779" s="8"/>
      <c r="G1779" s="8"/>
      <c r="H1779" s="8"/>
      <c r="I1779" s="9"/>
      <c r="J1779" s="9"/>
      <c r="K1779" s="9"/>
      <c r="L1779" s="9"/>
      <c r="M1779" s="9"/>
      <c r="N1779" s="9"/>
      <c r="O1779" s="9"/>
      <c r="P1779" s="16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</row>
    <row r="1780" spans="1:27" x14ac:dyDescent="0.25">
      <c r="A1780" s="8"/>
      <c r="B1780" s="8"/>
      <c r="C1780" s="8"/>
      <c r="D1780" s="8"/>
      <c r="E1780" s="8"/>
      <c r="F1780" s="8"/>
      <c r="G1780" s="8"/>
      <c r="H1780" s="8"/>
      <c r="I1780" s="9"/>
      <c r="J1780" s="9"/>
      <c r="K1780" s="9"/>
      <c r="L1780" s="9"/>
      <c r="M1780" s="9"/>
      <c r="N1780" s="9"/>
      <c r="O1780" s="9"/>
      <c r="P1780" s="16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</row>
    <row r="1781" spans="1:27" x14ac:dyDescent="0.25">
      <c r="A1781" s="8"/>
      <c r="B1781" s="8"/>
      <c r="C1781" s="8"/>
      <c r="D1781" s="8"/>
      <c r="E1781" s="8"/>
      <c r="F1781" s="8"/>
      <c r="G1781" s="8"/>
      <c r="H1781" s="8"/>
      <c r="I1781" s="9"/>
      <c r="J1781" s="9"/>
      <c r="K1781" s="9"/>
      <c r="L1781" s="9"/>
      <c r="M1781" s="9"/>
      <c r="N1781" s="9"/>
      <c r="O1781" s="9"/>
      <c r="P1781" s="16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</row>
    <row r="1782" spans="1:27" x14ac:dyDescent="0.25">
      <c r="A1782" s="8"/>
      <c r="B1782" s="8"/>
      <c r="C1782" s="8"/>
      <c r="D1782" s="8"/>
      <c r="E1782" s="8"/>
      <c r="F1782" s="8"/>
      <c r="G1782" s="8"/>
      <c r="H1782" s="8"/>
      <c r="I1782" s="9"/>
      <c r="J1782" s="9"/>
      <c r="K1782" s="9"/>
      <c r="L1782" s="9"/>
      <c r="M1782" s="9"/>
      <c r="N1782" s="9"/>
      <c r="O1782" s="9"/>
      <c r="P1782" s="16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</row>
    <row r="1783" spans="1:27" x14ac:dyDescent="0.25">
      <c r="A1783" s="8"/>
      <c r="B1783" s="8"/>
      <c r="C1783" s="8"/>
      <c r="D1783" s="8"/>
      <c r="E1783" s="8"/>
      <c r="F1783" s="8"/>
      <c r="G1783" s="8"/>
      <c r="H1783" s="8"/>
      <c r="I1783" s="9"/>
      <c r="J1783" s="9"/>
      <c r="K1783" s="9"/>
      <c r="L1783" s="9"/>
      <c r="M1783" s="9"/>
      <c r="N1783" s="9"/>
      <c r="O1783" s="9"/>
      <c r="P1783" s="16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</row>
    <row r="1784" spans="1:27" x14ac:dyDescent="0.25">
      <c r="A1784" s="8"/>
      <c r="B1784" s="8"/>
      <c r="C1784" s="8"/>
      <c r="D1784" s="8"/>
      <c r="E1784" s="8"/>
      <c r="F1784" s="8"/>
      <c r="G1784" s="8"/>
      <c r="H1784" s="8"/>
      <c r="I1784" s="9"/>
      <c r="J1784" s="9"/>
      <c r="K1784" s="9"/>
      <c r="L1784" s="9"/>
      <c r="M1784" s="9"/>
      <c r="N1784" s="9"/>
      <c r="O1784" s="9"/>
      <c r="P1784" s="16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</row>
    <row r="1785" spans="1:27" x14ac:dyDescent="0.25">
      <c r="A1785" s="8"/>
      <c r="B1785" s="8"/>
      <c r="C1785" s="8"/>
      <c r="D1785" s="8"/>
      <c r="E1785" s="8"/>
      <c r="F1785" s="8"/>
      <c r="G1785" s="8"/>
      <c r="H1785" s="8"/>
      <c r="I1785" s="9"/>
      <c r="J1785" s="9"/>
      <c r="K1785" s="9"/>
      <c r="L1785" s="9"/>
      <c r="M1785" s="9"/>
      <c r="N1785" s="9"/>
      <c r="O1785" s="9"/>
      <c r="P1785" s="16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</row>
    <row r="1786" spans="1:27" x14ac:dyDescent="0.25">
      <c r="A1786" s="8"/>
      <c r="B1786" s="8"/>
      <c r="C1786" s="8"/>
      <c r="D1786" s="8"/>
      <c r="E1786" s="8"/>
      <c r="F1786" s="8"/>
      <c r="G1786" s="8"/>
      <c r="H1786" s="8"/>
      <c r="I1786" s="9"/>
      <c r="J1786" s="9"/>
      <c r="K1786" s="9"/>
      <c r="L1786" s="9"/>
      <c r="M1786" s="9"/>
      <c r="N1786" s="9"/>
      <c r="O1786" s="9"/>
      <c r="P1786" s="16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</row>
    <row r="1787" spans="1:27" x14ac:dyDescent="0.25">
      <c r="A1787" s="8"/>
      <c r="B1787" s="8"/>
      <c r="C1787" s="8"/>
      <c r="D1787" s="8"/>
      <c r="E1787" s="8"/>
      <c r="F1787" s="8"/>
      <c r="G1787" s="8"/>
      <c r="H1787" s="8"/>
      <c r="I1787" s="9"/>
      <c r="J1787" s="9"/>
      <c r="K1787" s="9"/>
      <c r="L1787" s="9"/>
      <c r="M1787" s="9"/>
      <c r="N1787" s="9"/>
      <c r="O1787" s="9"/>
      <c r="P1787" s="16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</row>
    <row r="1788" spans="1:27" x14ac:dyDescent="0.25">
      <c r="A1788" s="8"/>
      <c r="B1788" s="8"/>
      <c r="C1788" s="8"/>
      <c r="D1788" s="8"/>
      <c r="E1788" s="8"/>
      <c r="F1788" s="8"/>
      <c r="G1788" s="8"/>
      <c r="H1788" s="8"/>
      <c r="I1788" s="9"/>
      <c r="J1788" s="9"/>
      <c r="K1788" s="9"/>
      <c r="L1788" s="9"/>
      <c r="M1788" s="9"/>
      <c r="N1788" s="9"/>
      <c r="O1788" s="9"/>
      <c r="P1788" s="16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</row>
    <row r="1789" spans="1:27" x14ac:dyDescent="0.25">
      <c r="A1789" s="8"/>
      <c r="B1789" s="8"/>
      <c r="C1789" s="8"/>
      <c r="D1789" s="8"/>
      <c r="E1789" s="8"/>
      <c r="F1789" s="8"/>
      <c r="G1789" s="8"/>
      <c r="H1789" s="8"/>
      <c r="I1789" s="9"/>
      <c r="J1789" s="9"/>
      <c r="K1789" s="9"/>
      <c r="L1789" s="9"/>
      <c r="M1789" s="9"/>
      <c r="N1789" s="9"/>
      <c r="O1789" s="9"/>
      <c r="P1789" s="16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</row>
    <row r="1790" spans="1:27" x14ac:dyDescent="0.25">
      <c r="A1790" s="8"/>
      <c r="B1790" s="8"/>
      <c r="C1790" s="8"/>
      <c r="D1790" s="8"/>
      <c r="E1790" s="8"/>
      <c r="F1790" s="8"/>
      <c r="G1790" s="8"/>
      <c r="H1790" s="8"/>
      <c r="I1790" s="9"/>
      <c r="J1790" s="9"/>
      <c r="K1790" s="9"/>
      <c r="L1790" s="9"/>
      <c r="M1790" s="9"/>
      <c r="N1790" s="9"/>
      <c r="O1790" s="9"/>
      <c r="P1790" s="16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</row>
    <row r="1791" spans="1:27" x14ac:dyDescent="0.25">
      <c r="A1791" s="8"/>
      <c r="B1791" s="8"/>
      <c r="C1791" s="8"/>
      <c r="D1791" s="8"/>
      <c r="E1791" s="8"/>
      <c r="F1791" s="8"/>
      <c r="G1791" s="8"/>
      <c r="H1791" s="8"/>
      <c r="I1791" s="9"/>
      <c r="J1791" s="9"/>
      <c r="K1791" s="9"/>
      <c r="L1791" s="9"/>
      <c r="M1791" s="9"/>
      <c r="N1791" s="9"/>
      <c r="O1791" s="9"/>
      <c r="P1791" s="16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</row>
    <row r="1792" spans="1:27" x14ac:dyDescent="0.25">
      <c r="A1792" s="8"/>
      <c r="B1792" s="8"/>
      <c r="C1792" s="8"/>
      <c r="D1792" s="8"/>
      <c r="E1792" s="8"/>
      <c r="F1792" s="8"/>
      <c r="G1792" s="8"/>
      <c r="H1792" s="8"/>
      <c r="I1792" s="9"/>
      <c r="J1792" s="9"/>
      <c r="K1792" s="9"/>
      <c r="L1792" s="9"/>
      <c r="M1792" s="9"/>
      <c r="N1792" s="9"/>
      <c r="O1792" s="9"/>
      <c r="P1792" s="16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</row>
    <row r="1793" spans="1:27" x14ac:dyDescent="0.25">
      <c r="A1793" s="8"/>
      <c r="B1793" s="8"/>
      <c r="C1793" s="8"/>
      <c r="D1793" s="8"/>
      <c r="E1793" s="8"/>
      <c r="F1793" s="8"/>
      <c r="G1793" s="8"/>
      <c r="H1793" s="8"/>
      <c r="I1793" s="9"/>
      <c r="J1793" s="9"/>
      <c r="K1793" s="9"/>
      <c r="L1793" s="9"/>
      <c r="M1793" s="9"/>
      <c r="N1793" s="9"/>
      <c r="O1793" s="9"/>
      <c r="P1793" s="16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</row>
    <row r="1794" spans="1:27" x14ac:dyDescent="0.25">
      <c r="A1794" s="8"/>
      <c r="B1794" s="8"/>
      <c r="C1794" s="8"/>
      <c r="D1794" s="8"/>
      <c r="E1794" s="8"/>
      <c r="F1794" s="8"/>
      <c r="G1794" s="8"/>
      <c r="H1794" s="8"/>
      <c r="I1794" s="9"/>
      <c r="J1794" s="9"/>
      <c r="K1794" s="9"/>
      <c r="L1794" s="9"/>
      <c r="M1794" s="9"/>
      <c r="N1794" s="9"/>
      <c r="O1794" s="9"/>
      <c r="P1794" s="16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</row>
    <row r="1795" spans="1:27" x14ac:dyDescent="0.25">
      <c r="A1795" s="8"/>
      <c r="B1795" s="8"/>
      <c r="C1795" s="8"/>
      <c r="D1795" s="8"/>
      <c r="E1795" s="8"/>
      <c r="F1795" s="8"/>
      <c r="G1795" s="8"/>
      <c r="H1795" s="8"/>
      <c r="I1795" s="9"/>
      <c r="J1795" s="9"/>
      <c r="K1795" s="9"/>
      <c r="L1795" s="9"/>
      <c r="M1795" s="9"/>
      <c r="N1795" s="9"/>
      <c r="O1795" s="9"/>
      <c r="P1795" s="16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</row>
    <row r="1796" spans="1:27" x14ac:dyDescent="0.25">
      <c r="A1796" s="8"/>
      <c r="B1796" s="8"/>
      <c r="C1796" s="8"/>
      <c r="D1796" s="8"/>
      <c r="E1796" s="8"/>
      <c r="F1796" s="8"/>
      <c r="G1796" s="8"/>
      <c r="H1796" s="8"/>
      <c r="I1796" s="9"/>
      <c r="J1796" s="9"/>
      <c r="K1796" s="9"/>
      <c r="L1796" s="9"/>
      <c r="M1796" s="9"/>
      <c r="N1796" s="9"/>
      <c r="O1796" s="9"/>
      <c r="P1796" s="16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</row>
    <row r="1797" spans="1:27" x14ac:dyDescent="0.25">
      <c r="A1797" s="8"/>
      <c r="B1797" s="8"/>
      <c r="C1797" s="8"/>
      <c r="D1797" s="8"/>
      <c r="E1797" s="8"/>
      <c r="F1797" s="8"/>
      <c r="G1797" s="8"/>
      <c r="H1797" s="8"/>
      <c r="I1797" s="9"/>
      <c r="J1797" s="9"/>
      <c r="K1797" s="9"/>
      <c r="L1797" s="9"/>
      <c r="M1797" s="9"/>
      <c r="N1797" s="9"/>
      <c r="O1797" s="9"/>
      <c r="P1797" s="16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</row>
    <row r="1798" spans="1:27" x14ac:dyDescent="0.25">
      <c r="A1798" s="8"/>
      <c r="B1798" s="8"/>
      <c r="C1798" s="8"/>
      <c r="D1798" s="8"/>
      <c r="E1798" s="8"/>
      <c r="F1798" s="8"/>
      <c r="G1798" s="8"/>
      <c r="H1798" s="8"/>
      <c r="I1798" s="9"/>
      <c r="J1798" s="9"/>
      <c r="K1798" s="9"/>
      <c r="L1798" s="9"/>
      <c r="M1798" s="9"/>
      <c r="N1798" s="9"/>
      <c r="O1798" s="9"/>
      <c r="P1798" s="16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</row>
    <row r="1799" spans="1:27" x14ac:dyDescent="0.25">
      <c r="A1799" s="8"/>
      <c r="B1799" s="8"/>
      <c r="C1799" s="8"/>
      <c r="D1799" s="8"/>
      <c r="E1799" s="8"/>
      <c r="F1799" s="8"/>
      <c r="G1799" s="8"/>
      <c r="H1799" s="8"/>
      <c r="I1799" s="9"/>
      <c r="J1799" s="9"/>
      <c r="K1799" s="9"/>
      <c r="L1799" s="9"/>
      <c r="M1799" s="9"/>
      <c r="N1799" s="9"/>
      <c r="O1799" s="9"/>
      <c r="P1799" s="16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</row>
    <row r="1800" spans="1:27" x14ac:dyDescent="0.25">
      <c r="A1800" s="8"/>
      <c r="B1800" s="8"/>
      <c r="C1800" s="8"/>
      <c r="D1800" s="8"/>
      <c r="E1800" s="8"/>
      <c r="F1800" s="8"/>
      <c r="G1800" s="8"/>
      <c r="H1800" s="8"/>
      <c r="I1800" s="9"/>
      <c r="J1800" s="9"/>
      <c r="K1800" s="9"/>
      <c r="L1800" s="9"/>
      <c r="M1800" s="9"/>
      <c r="N1800" s="9"/>
      <c r="O1800" s="9"/>
      <c r="P1800" s="16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</row>
    <row r="1801" spans="1:27" x14ac:dyDescent="0.25">
      <c r="A1801" s="8"/>
      <c r="B1801" s="8"/>
      <c r="C1801" s="8"/>
      <c r="D1801" s="8"/>
      <c r="E1801" s="8"/>
      <c r="F1801" s="8"/>
      <c r="G1801" s="8"/>
      <c r="H1801" s="8"/>
      <c r="I1801" s="9"/>
      <c r="J1801" s="9"/>
      <c r="K1801" s="9"/>
      <c r="L1801" s="9"/>
      <c r="M1801" s="9"/>
      <c r="N1801" s="9"/>
      <c r="O1801" s="9"/>
      <c r="P1801" s="16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</row>
    <row r="1802" spans="1:27" x14ac:dyDescent="0.25">
      <c r="A1802" s="8"/>
      <c r="B1802" s="8"/>
      <c r="C1802" s="8"/>
      <c r="D1802" s="8"/>
      <c r="E1802" s="8"/>
      <c r="F1802" s="8"/>
      <c r="G1802" s="8"/>
      <c r="H1802" s="8"/>
      <c r="I1802" s="9"/>
      <c r="J1802" s="9"/>
      <c r="K1802" s="9"/>
      <c r="L1802" s="9"/>
      <c r="M1802" s="9"/>
      <c r="N1802" s="9"/>
      <c r="O1802" s="9"/>
      <c r="P1802" s="16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</row>
    <row r="1803" spans="1:27" x14ac:dyDescent="0.25">
      <c r="A1803" s="8"/>
      <c r="B1803" s="8"/>
      <c r="C1803" s="8"/>
      <c r="D1803" s="8"/>
      <c r="E1803" s="8"/>
      <c r="F1803" s="8"/>
      <c r="G1803" s="8"/>
      <c r="H1803" s="8"/>
      <c r="I1803" s="9"/>
      <c r="J1803" s="9"/>
      <c r="K1803" s="9"/>
      <c r="L1803" s="9"/>
      <c r="M1803" s="9"/>
      <c r="N1803" s="9"/>
      <c r="O1803" s="9"/>
      <c r="P1803" s="16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</row>
    <row r="1804" spans="1:27" x14ac:dyDescent="0.25">
      <c r="A1804" s="8"/>
      <c r="B1804" s="8"/>
      <c r="C1804" s="8"/>
      <c r="D1804" s="8"/>
      <c r="E1804" s="8"/>
      <c r="F1804" s="8"/>
      <c r="G1804" s="8"/>
      <c r="H1804" s="8"/>
      <c r="I1804" s="9"/>
      <c r="J1804" s="9"/>
      <c r="K1804" s="9"/>
      <c r="L1804" s="9"/>
      <c r="M1804" s="9"/>
      <c r="N1804" s="9"/>
      <c r="O1804" s="9"/>
      <c r="P1804" s="16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</row>
    <row r="1805" spans="1:27" x14ac:dyDescent="0.25">
      <c r="A1805" s="8"/>
      <c r="B1805" s="8"/>
      <c r="C1805" s="8"/>
      <c r="D1805" s="8"/>
      <c r="E1805" s="8"/>
      <c r="F1805" s="8"/>
      <c r="G1805" s="8"/>
      <c r="H1805" s="8"/>
      <c r="I1805" s="9"/>
      <c r="J1805" s="9"/>
      <c r="K1805" s="9"/>
      <c r="L1805" s="9"/>
      <c r="M1805" s="9"/>
      <c r="N1805" s="9"/>
      <c r="O1805" s="9"/>
      <c r="P1805" s="16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</row>
    <row r="1806" spans="1:27" x14ac:dyDescent="0.25">
      <c r="A1806" s="8"/>
      <c r="B1806" s="8"/>
      <c r="C1806" s="8"/>
      <c r="D1806" s="8"/>
      <c r="E1806" s="8"/>
      <c r="F1806" s="8"/>
      <c r="G1806" s="8"/>
      <c r="H1806" s="8"/>
      <c r="I1806" s="9"/>
      <c r="J1806" s="9"/>
      <c r="K1806" s="9"/>
      <c r="L1806" s="9"/>
      <c r="M1806" s="9"/>
      <c r="N1806" s="9"/>
      <c r="O1806" s="9"/>
      <c r="P1806" s="16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</row>
    <row r="1807" spans="1:27" x14ac:dyDescent="0.25">
      <c r="A1807" s="8"/>
      <c r="B1807" s="8"/>
      <c r="C1807" s="8"/>
      <c r="D1807" s="8"/>
      <c r="E1807" s="8"/>
      <c r="F1807" s="8"/>
      <c r="G1807" s="8"/>
      <c r="H1807" s="8"/>
      <c r="I1807" s="9"/>
      <c r="J1807" s="9"/>
      <c r="K1807" s="9"/>
      <c r="L1807" s="9"/>
      <c r="M1807" s="9"/>
      <c r="N1807" s="9"/>
      <c r="O1807" s="9"/>
      <c r="P1807" s="16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</row>
    <row r="1808" spans="1:27" x14ac:dyDescent="0.25">
      <c r="A1808" s="8"/>
      <c r="B1808" s="8"/>
      <c r="C1808" s="8"/>
      <c r="D1808" s="8"/>
      <c r="E1808" s="8"/>
      <c r="F1808" s="8"/>
      <c r="G1808" s="8"/>
      <c r="H1808" s="8"/>
      <c r="I1808" s="9"/>
      <c r="J1808" s="9"/>
      <c r="K1808" s="9"/>
      <c r="L1808" s="9"/>
      <c r="M1808" s="9"/>
      <c r="N1808" s="9"/>
      <c r="O1808" s="9"/>
      <c r="P1808" s="16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</row>
    <row r="1809" spans="1:27" x14ac:dyDescent="0.25">
      <c r="A1809" s="8"/>
      <c r="B1809" s="8"/>
      <c r="C1809" s="8"/>
      <c r="D1809" s="8"/>
      <c r="E1809" s="8"/>
      <c r="F1809" s="8"/>
      <c r="G1809" s="8"/>
      <c r="H1809" s="8"/>
      <c r="I1809" s="9"/>
      <c r="J1809" s="9"/>
      <c r="K1809" s="9"/>
      <c r="L1809" s="9"/>
      <c r="M1809" s="9"/>
      <c r="N1809" s="9"/>
      <c r="O1809" s="9"/>
      <c r="P1809" s="16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</row>
    <row r="1810" spans="1:27" x14ac:dyDescent="0.25">
      <c r="A1810" s="8"/>
      <c r="B1810" s="8"/>
      <c r="C1810" s="8"/>
      <c r="D1810" s="8"/>
      <c r="E1810" s="8"/>
      <c r="F1810" s="8"/>
      <c r="G1810" s="8"/>
      <c r="H1810" s="8"/>
      <c r="I1810" s="9"/>
      <c r="J1810" s="9"/>
      <c r="K1810" s="9"/>
      <c r="L1810" s="9"/>
      <c r="M1810" s="9"/>
      <c r="N1810" s="9"/>
      <c r="O1810" s="9"/>
      <c r="P1810" s="16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</row>
    <row r="1811" spans="1:27" x14ac:dyDescent="0.25">
      <c r="A1811" s="8"/>
      <c r="B1811" s="8"/>
      <c r="C1811" s="8"/>
      <c r="D1811" s="8"/>
      <c r="E1811" s="8"/>
      <c r="F1811" s="8"/>
      <c r="G1811" s="8"/>
      <c r="H1811" s="8"/>
      <c r="I1811" s="9"/>
      <c r="J1811" s="9"/>
      <c r="K1811" s="9"/>
      <c r="L1811" s="9"/>
      <c r="M1811" s="9"/>
      <c r="N1811" s="9"/>
      <c r="O1811" s="9"/>
      <c r="P1811" s="16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</row>
    <row r="1812" spans="1:27" x14ac:dyDescent="0.25">
      <c r="A1812" s="8"/>
      <c r="B1812" s="8"/>
      <c r="C1812" s="8"/>
      <c r="D1812" s="8"/>
      <c r="E1812" s="8"/>
      <c r="F1812" s="8"/>
      <c r="G1812" s="8"/>
      <c r="H1812" s="8"/>
      <c r="I1812" s="9"/>
      <c r="J1812" s="9"/>
      <c r="K1812" s="9"/>
      <c r="L1812" s="9"/>
      <c r="M1812" s="9"/>
      <c r="N1812" s="9"/>
      <c r="O1812" s="9"/>
      <c r="P1812" s="16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</row>
    <row r="1813" spans="1:27" x14ac:dyDescent="0.25">
      <c r="A1813" s="8"/>
      <c r="B1813" s="8"/>
      <c r="C1813" s="8"/>
      <c r="D1813" s="8"/>
      <c r="E1813" s="8"/>
      <c r="F1813" s="8"/>
      <c r="G1813" s="8"/>
      <c r="H1813" s="8"/>
      <c r="I1813" s="9"/>
      <c r="J1813" s="9"/>
      <c r="K1813" s="9"/>
      <c r="L1813" s="9"/>
      <c r="M1813" s="9"/>
      <c r="N1813" s="9"/>
      <c r="O1813" s="9"/>
      <c r="P1813" s="16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</row>
    <row r="1814" spans="1:27" x14ac:dyDescent="0.25">
      <c r="A1814" s="8"/>
      <c r="B1814" s="8"/>
      <c r="C1814" s="8"/>
      <c r="D1814" s="8"/>
      <c r="E1814" s="8"/>
      <c r="F1814" s="8"/>
      <c r="G1814" s="8"/>
      <c r="H1814" s="8"/>
      <c r="I1814" s="9"/>
      <c r="J1814" s="9"/>
      <c r="K1814" s="9"/>
      <c r="L1814" s="9"/>
      <c r="M1814" s="9"/>
      <c r="N1814" s="9"/>
      <c r="O1814" s="9"/>
      <c r="P1814" s="16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</row>
    <row r="1815" spans="1:27" x14ac:dyDescent="0.25">
      <c r="A1815" s="8"/>
      <c r="B1815" s="8"/>
      <c r="C1815" s="8"/>
      <c r="D1815" s="8"/>
      <c r="E1815" s="8"/>
      <c r="F1815" s="8"/>
      <c r="G1815" s="8"/>
      <c r="H1815" s="8"/>
      <c r="I1815" s="9"/>
      <c r="J1815" s="9"/>
      <c r="K1815" s="9"/>
      <c r="L1815" s="9"/>
      <c r="M1815" s="9"/>
      <c r="N1815" s="9"/>
      <c r="O1815" s="9"/>
      <c r="P1815" s="16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</row>
    <row r="1816" spans="1:27" x14ac:dyDescent="0.25">
      <c r="A1816" s="8"/>
      <c r="B1816" s="8"/>
      <c r="C1816" s="8"/>
      <c r="D1816" s="8"/>
      <c r="E1816" s="8"/>
      <c r="F1816" s="8"/>
      <c r="G1816" s="8"/>
      <c r="H1816" s="8"/>
      <c r="I1816" s="9"/>
      <c r="J1816" s="9"/>
      <c r="K1816" s="9"/>
      <c r="L1816" s="9"/>
      <c r="M1816" s="9"/>
      <c r="N1816" s="9"/>
      <c r="O1816" s="9"/>
      <c r="P1816" s="16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</row>
    <row r="1817" spans="1:27" x14ac:dyDescent="0.25">
      <c r="A1817" s="8"/>
      <c r="B1817" s="8"/>
      <c r="C1817" s="8"/>
      <c r="D1817" s="8"/>
      <c r="E1817" s="8"/>
      <c r="F1817" s="8"/>
      <c r="G1817" s="8"/>
      <c r="H1817" s="8"/>
      <c r="I1817" s="9"/>
      <c r="J1817" s="9"/>
      <c r="K1817" s="9"/>
      <c r="L1817" s="9"/>
      <c r="M1817" s="9"/>
      <c r="N1817" s="9"/>
      <c r="O1817" s="9"/>
      <c r="P1817" s="16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</row>
    <row r="1818" spans="1:27" x14ac:dyDescent="0.25">
      <c r="A1818" s="8"/>
      <c r="B1818" s="8"/>
      <c r="C1818" s="8"/>
      <c r="D1818" s="8"/>
      <c r="E1818" s="8"/>
      <c r="F1818" s="8"/>
      <c r="G1818" s="8"/>
      <c r="H1818" s="8"/>
      <c r="I1818" s="9"/>
      <c r="J1818" s="9"/>
      <c r="K1818" s="9"/>
      <c r="L1818" s="9"/>
      <c r="M1818" s="9"/>
      <c r="N1818" s="9"/>
      <c r="O1818" s="9"/>
      <c r="P1818" s="16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</row>
    <row r="1819" spans="1:27" x14ac:dyDescent="0.25">
      <c r="A1819" s="8"/>
      <c r="B1819" s="8"/>
      <c r="C1819" s="8"/>
      <c r="D1819" s="8"/>
      <c r="E1819" s="8"/>
      <c r="F1819" s="8"/>
      <c r="G1819" s="8"/>
      <c r="H1819" s="8"/>
      <c r="I1819" s="9"/>
      <c r="J1819" s="9"/>
      <c r="K1819" s="9"/>
      <c r="L1819" s="9"/>
      <c r="M1819" s="9"/>
      <c r="N1819" s="9"/>
      <c r="O1819" s="9"/>
      <c r="P1819" s="16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</row>
    <row r="1820" spans="1:27" x14ac:dyDescent="0.25">
      <c r="A1820" s="8"/>
      <c r="B1820" s="8"/>
      <c r="C1820" s="8"/>
      <c r="D1820" s="8"/>
      <c r="E1820" s="8"/>
      <c r="F1820" s="8"/>
      <c r="G1820" s="8"/>
      <c r="H1820" s="8"/>
      <c r="I1820" s="9"/>
      <c r="J1820" s="9"/>
      <c r="K1820" s="9"/>
      <c r="L1820" s="9"/>
      <c r="M1820" s="9"/>
      <c r="N1820" s="9"/>
      <c r="O1820" s="9"/>
      <c r="P1820" s="16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</row>
    <row r="1821" spans="1:27" x14ac:dyDescent="0.25">
      <c r="A1821" s="8"/>
      <c r="B1821" s="8"/>
      <c r="C1821" s="8"/>
      <c r="D1821" s="8"/>
      <c r="E1821" s="8"/>
      <c r="F1821" s="8"/>
      <c r="G1821" s="8"/>
      <c r="H1821" s="8"/>
      <c r="I1821" s="9"/>
      <c r="J1821" s="9"/>
      <c r="K1821" s="9"/>
      <c r="L1821" s="9"/>
      <c r="M1821" s="9"/>
      <c r="N1821" s="9"/>
      <c r="O1821" s="9"/>
      <c r="P1821" s="16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</row>
    <row r="1822" spans="1:27" x14ac:dyDescent="0.25">
      <c r="A1822" s="8"/>
      <c r="B1822" s="8"/>
      <c r="C1822" s="8"/>
      <c r="D1822" s="8"/>
      <c r="E1822" s="8"/>
      <c r="F1822" s="8"/>
      <c r="G1822" s="8"/>
      <c r="H1822" s="8"/>
      <c r="I1822" s="9"/>
      <c r="J1822" s="9"/>
      <c r="K1822" s="9"/>
      <c r="L1822" s="9"/>
      <c r="M1822" s="9"/>
      <c r="N1822" s="9"/>
      <c r="O1822" s="9"/>
      <c r="P1822" s="16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</row>
    <row r="1823" spans="1:27" x14ac:dyDescent="0.25">
      <c r="A1823" s="8"/>
      <c r="B1823" s="8"/>
      <c r="C1823" s="8"/>
      <c r="D1823" s="8"/>
      <c r="E1823" s="8"/>
      <c r="F1823" s="8"/>
      <c r="G1823" s="8"/>
      <c r="H1823" s="8"/>
      <c r="I1823" s="9"/>
      <c r="J1823" s="9"/>
      <c r="K1823" s="9"/>
      <c r="L1823" s="9"/>
      <c r="M1823" s="9"/>
      <c r="N1823" s="9"/>
      <c r="O1823" s="9"/>
      <c r="P1823" s="16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</row>
    <row r="1824" spans="1:27" x14ac:dyDescent="0.25">
      <c r="A1824" s="8"/>
      <c r="B1824" s="8"/>
      <c r="C1824" s="8"/>
      <c r="D1824" s="8"/>
      <c r="E1824" s="8"/>
      <c r="F1824" s="8"/>
      <c r="G1824" s="8"/>
      <c r="H1824" s="8"/>
      <c r="I1824" s="9"/>
      <c r="J1824" s="9"/>
      <c r="K1824" s="9"/>
      <c r="L1824" s="9"/>
      <c r="M1824" s="9"/>
      <c r="N1824" s="9"/>
      <c r="O1824" s="9"/>
      <c r="P1824" s="16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</row>
    <row r="1825" spans="1:27" x14ac:dyDescent="0.25">
      <c r="A1825" s="8"/>
      <c r="B1825" s="8"/>
      <c r="C1825" s="8"/>
      <c r="D1825" s="8"/>
      <c r="E1825" s="8"/>
      <c r="F1825" s="8"/>
      <c r="G1825" s="8"/>
      <c r="H1825" s="8"/>
      <c r="I1825" s="9"/>
      <c r="J1825" s="9"/>
      <c r="K1825" s="9"/>
      <c r="L1825" s="9"/>
      <c r="M1825" s="9"/>
      <c r="N1825" s="9"/>
      <c r="O1825" s="9"/>
      <c r="P1825" s="16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</row>
    <row r="1826" spans="1:27" x14ac:dyDescent="0.25">
      <c r="A1826" s="8"/>
      <c r="B1826" s="8"/>
      <c r="C1826" s="8"/>
      <c r="D1826" s="8"/>
      <c r="E1826" s="8"/>
      <c r="F1826" s="8"/>
      <c r="G1826" s="8"/>
      <c r="H1826" s="8"/>
      <c r="I1826" s="9"/>
      <c r="J1826" s="9"/>
      <c r="K1826" s="9"/>
      <c r="L1826" s="9"/>
      <c r="M1826" s="9"/>
      <c r="N1826" s="9"/>
      <c r="O1826" s="9"/>
      <c r="P1826" s="16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</row>
    <row r="1827" spans="1:27" x14ac:dyDescent="0.25">
      <c r="A1827" s="8"/>
      <c r="B1827" s="8"/>
      <c r="C1827" s="8"/>
      <c r="D1827" s="8"/>
      <c r="E1827" s="8"/>
      <c r="F1827" s="8"/>
      <c r="G1827" s="8"/>
      <c r="H1827" s="8"/>
      <c r="I1827" s="9"/>
      <c r="J1827" s="9"/>
      <c r="K1827" s="9"/>
      <c r="L1827" s="9"/>
      <c r="M1827" s="9"/>
      <c r="N1827" s="9"/>
      <c r="O1827" s="9"/>
      <c r="P1827" s="16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</row>
    <row r="1828" spans="1:27" x14ac:dyDescent="0.25">
      <c r="A1828" s="8"/>
      <c r="B1828" s="8"/>
      <c r="C1828" s="8"/>
      <c r="D1828" s="8"/>
      <c r="E1828" s="8"/>
      <c r="F1828" s="8"/>
      <c r="G1828" s="8"/>
      <c r="H1828" s="8"/>
      <c r="I1828" s="9"/>
      <c r="J1828" s="9"/>
      <c r="K1828" s="9"/>
      <c r="L1828" s="9"/>
      <c r="M1828" s="9"/>
      <c r="N1828" s="9"/>
      <c r="O1828" s="9"/>
      <c r="P1828" s="16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</row>
    <row r="1829" spans="1:27" x14ac:dyDescent="0.25">
      <c r="A1829" s="8"/>
      <c r="B1829" s="8"/>
      <c r="C1829" s="8"/>
      <c r="D1829" s="8"/>
      <c r="E1829" s="8"/>
      <c r="F1829" s="8"/>
      <c r="G1829" s="8"/>
      <c r="H1829" s="8"/>
      <c r="I1829" s="9"/>
      <c r="J1829" s="9"/>
      <c r="K1829" s="9"/>
      <c r="L1829" s="9"/>
      <c r="M1829" s="9"/>
      <c r="N1829" s="9"/>
      <c r="O1829" s="9"/>
      <c r="P1829" s="16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</row>
    <row r="1830" spans="1:27" x14ac:dyDescent="0.25">
      <c r="A1830" s="8"/>
      <c r="B1830" s="8"/>
      <c r="C1830" s="8"/>
      <c r="D1830" s="8"/>
      <c r="E1830" s="8"/>
      <c r="F1830" s="8"/>
      <c r="G1830" s="8"/>
      <c r="H1830" s="8"/>
      <c r="I1830" s="9"/>
      <c r="J1830" s="9"/>
      <c r="K1830" s="9"/>
      <c r="L1830" s="9"/>
      <c r="M1830" s="9"/>
      <c r="N1830" s="9"/>
      <c r="O1830" s="9"/>
      <c r="P1830" s="16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</row>
    <row r="1831" spans="1:27" x14ac:dyDescent="0.25">
      <c r="A1831" s="8"/>
      <c r="B1831" s="8"/>
      <c r="C1831" s="8"/>
      <c r="D1831" s="8"/>
      <c r="E1831" s="8"/>
      <c r="F1831" s="8"/>
      <c r="G1831" s="8"/>
      <c r="H1831" s="8"/>
      <c r="I1831" s="9"/>
      <c r="J1831" s="9"/>
      <c r="K1831" s="9"/>
      <c r="L1831" s="9"/>
      <c r="M1831" s="9"/>
      <c r="N1831" s="9"/>
      <c r="O1831" s="9"/>
      <c r="P1831" s="16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</row>
    <row r="1832" spans="1:27" x14ac:dyDescent="0.25">
      <c r="A1832" s="8"/>
      <c r="B1832" s="8"/>
      <c r="C1832" s="8"/>
      <c r="D1832" s="8"/>
      <c r="E1832" s="8"/>
      <c r="F1832" s="8"/>
      <c r="G1832" s="8"/>
      <c r="H1832" s="8"/>
      <c r="I1832" s="9"/>
      <c r="J1832" s="9"/>
      <c r="K1832" s="9"/>
      <c r="L1832" s="9"/>
      <c r="M1832" s="9"/>
      <c r="N1832" s="9"/>
      <c r="O1832" s="9"/>
      <c r="P1832" s="16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</row>
    <row r="1833" spans="1:27" x14ac:dyDescent="0.25">
      <c r="A1833" s="8"/>
      <c r="B1833" s="8"/>
      <c r="C1833" s="8"/>
      <c r="D1833" s="8"/>
      <c r="E1833" s="8"/>
      <c r="F1833" s="8"/>
      <c r="G1833" s="8"/>
      <c r="H1833" s="8"/>
      <c r="I1833" s="9"/>
      <c r="J1833" s="9"/>
      <c r="K1833" s="9"/>
      <c r="L1833" s="9"/>
      <c r="M1833" s="9"/>
      <c r="N1833" s="9"/>
      <c r="O1833" s="9"/>
      <c r="P1833" s="16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</row>
    <row r="1834" spans="1:27" x14ac:dyDescent="0.25">
      <c r="A1834" s="8"/>
      <c r="B1834" s="8"/>
      <c r="C1834" s="8"/>
      <c r="D1834" s="8"/>
      <c r="E1834" s="8"/>
      <c r="F1834" s="8"/>
      <c r="G1834" s="8"/>
      <c r="H1834" s="8"/>
      <c r="I1834" s="9"/>
      <c r="J1834" s="9"/>
      <c r="K1834" s="9"/>
      <c r="L1834" s="9"/>
      <c r="M1834" s="9"/>
      <c r="N1834" s="9"/>
      <c r="O1834" s="9"/>
      <c r="P1834" s="16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</row>
    <row r="1835" spans="1:27" x14ac:dyDescent="0.25">
      <c r="A1835" s="8"/>
      <c r="B1835" s="8"/>
      <c r="C1835" s="8"/>
      <c r="D1835" s="8"/>
      <c r="E1835" s="8"/>
      <c r="F1835" s="8"/>
      <c r="G1835" s="8"/>
      <c r="H1835" s="8"/>
      <c r="I1835" s="9"/>
      <c r="J1835" s="9"/>
      <c r="K1835" s="9"/>
      <c r="L1835" s="9"/>
      <c r="M1835" s="9"/>
      <c r="N1835" s="9"/>
      <c r="O1835" s="9"/>
      <c r="P1835" s="16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</row>
    <row r="1836" spans="1:27" x14ac:dyDescent="0.25">
      <c r="A1836" s="8"/>
      <c r="B1836" s="8"/>
      <c r="C1836" s="8"/>
      <c r="D1836" s="8"/>
      <c r="E1836" s="8"/>
      <c r="F1836" s="8"/>
      <c r="G1836" s="8"/>
      <c r="H1836" s="8"/>
      <c r="I1836" s="9"/>
      <c r="J1836" s="9"/>
      <c r="K1836" s="9"/>
      <c r="L1836" s="9"/>
      <c r="M1836" s="9"/>
      <c r="N1836" s="9"/>
      <c r="O1836" s="9"/>
      <c r="P1836" s="16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</row>
    <row r="1837" spans="1:27" x14ac:dyDescent="0.25">
      <c r="A1837" s="8"/>
      <c r="B1837" s="8"/>
      <c r="C1837" s="8"/>
      <c r="D1837" s="8"/>
      <c r="E1837" s="8"/>
      <c r="F1837" s="8"/>
      <c r="G1837" s="8"/>
      <c r="H1837" s="8"/>
      <c r="I1837" s="9"/>
      <c r="J1837" s="9"/>
      <c r="K1837" s="9"/>
      <c r="L1837" s="9"/>
      <c r="M1837" s="9"/>
      <c r="N1837" s="9"/>
      <c r="O1837" s="9"/>
      <c r="P1837" s="16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</row>
    <row r="1838" spans="1:27" x14ac:dyDescent="0.25">
      <c r="A1838" s="8"/>
      <c r="B1838" s="8"/>
      <c r="C1838" s="8"/>
      <c r="D1838" s="8"/>
      <c r="E1838" s="8"/>
      <c r="F1838" s="8"/>
      <c r="G1838" s="8"/>
      <c r="H1838" s="8"/>
      <c r="I1838" s="9"/>
      <c r="J1838" s="9"/>
      <c r="K1838" s="9"/>
      <c r="L1838" s="9"/>
      <c r="M1838" s="9"/>
      <c r="N1838" s="9"/>
      <c r="O1838" s="9"/>
      <c r="P1838" s="16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</row>
    <row r="1839" spans="1:27" x14ac:dyDescent="0.25">
      <c r="A1839" s="8"/>
      <c r="B1839" s="8"/>
      <c r="C1839" s="8"/>
      <c r="D1839" s="8"/>
      <c r="E1839" s="8"/>
      <c r="F1839" s="8"/>
      <c r="G1839" s="8"/>
      <c r="H1839" s="8"/>
      <c r="I1839" s="9"/>
      <c r="J1839" s="9"/>
      <c r="K1839" s="9"/>
      <c r="L1839" s="9"/>
      <c r="M1839" s="9"/>
      <c r="N1839" s="9"/>
      <c r="O1839" s="9"/>
      <c r="P1839" s="16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</row>
    <row r="1840" spans="1:27" x14ac:dyDescent="0.25">
      <c r="A1840" s="8"/>
      <c r="B1840" s="8"/>
      <c r="C1840" s="8"/>
      <c r="D1840" s="8"/>
      <c r="E1840" s="8"/>
      <c r="F1840" s="8"/>
      <c r="G1840" s="8"/>
      <c r="H1840" s="8"/>
      <c r="I1840" s="9"/>
      <c r="J1840" s="9"/>
      <c r="K1840" s="9"/>
      <c r="L1840" s="9"/>
      <c r="M1840" s="9"/>
      <c r="N1840" s="9"/>
      <c r="O1840" s="9"/>
      <c r="P1840" s="16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</row>
    <row r="1841" spans="1:27" x14ac:dyDescent="0.25">
      <c r="A1841" s="8"/>
      <c r="B1841" s="8"/>
      <c r="C1841" s="8"/>
      <c r="D1841" s="8"/>
      <c r="E1841" s="8"/>
      <c r="F1841" s="8"/>
      <c r="G1841" s="8"/>
      <c r="H1841" s="8"/>
      <c r="I1841" s="9"/>
      <c r="J1841" s="9"/>
      <c r="K1841" s="9"/>
      <c r="L1841" s="9"/>
      <c r="M1841" s="9"/>
      <c r="N1841" s="9"/>
      <c r="O1841" s="9"/>
      <c r="P1841" s="16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</row>
    <row r="1842" spans="1:27" x14ac:dyDescent="0.25">
      <c r="A1842" s="8"/>
      <c r="B1842" s="8"/>
      <c r="C1842" s="8"/>
      <c r="D1842" s="8"/>
      <c r="E1842" s="8"/>
      <c r="F1842" s="8"/>
      <c r="G1842" s="8"/>
      <c r="H1842" s="8"/>
      <c r="I1842" s="9"/>
      <c r="J1842" s="9"/>
      <c r="K1842" s="9"/>
      <c r="L1842" s="9"/>
      <c r="M1842" s="9"/>
      <c r="N1842" s="9"/>
      <c r="O1842" s="9"/>
      <c r="P1842" s="16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</row>
    <row r="1843" spans="1:27" x14ac:dyDescent="0.25">
      <c r="A1843" s="8"/>
      <c r="B1843" s="8"/>
      <c r="C1843" s="8"/>
      <c r="D1843" s="8"/>
      <c r="E1843" s="8"/>
      <c r="F1843" s="8"/>
      <c r="G1843" s="8"/>
      <c r="H1843" s="8"/>
      <c r="I1843" s="9"/>
      <c r="J1843" s="9"/>
      <c r="K1843" s="9"/>
      <c r="L1843" s="9"/>
      <c r="M1843" s="9"/>
      <c r="N1843" s="9"/>
      <c r="O1843" s="9"/>
      <c r="P1843" s="16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</row>
    <row r="1844" spans="1:27" x14ac:dyDescent="0.25">
      <c r="A1844" s="8"/>
      <c r="B1844" s="8"/>
      <c r="C1844" s="8"/>
      <c r="D1844" s="8"/>
      <c r="E1844" s="8"/>
      <c r="F1844" s="8"/>
      <c r="G1844" s="8"/>
      <c r="H1844" s="8"/>
      <c r="I1844" s="9"/>
      <c r="J1844" s="9"/>
      <c r="K1844" s="9"/>
      <c r="L1844" s="9"/>
      <c r="M1844" s="9"/>
      <c r="N1844" s="9"/>
      <c r="O1844" s="9"/>
      <c r="P1844" s="16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</row>
    <row r="1845" spans="1:27" x14ac:dyDescent="0.25">
      <c r="A1845" s="8"/>
      <c r="B1845" s="8"/>
      <c r="C1845" s="8"/>
      <c r="D1845" s="8"/>
      <c r="E1845" s="8"/>
      <c r="F1845" s="8"/>
      <c r="G1845" s="8"/>
      <c r="H1845" s="8"/>
      <c r="I1845" s="9"/>
      <c r="J1845" s="9"/>
      <c r="K1845" s="9"/>
      <c r="L1845" s="9"/>
      <c r="M1845" s="9"/>
      <c r="N1845" s="9"/>
      <c r="O1845" s="9"/>
      <c r="P1845" s="16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</row>
    <row r="1846" spans="1:27" x14ac:dyDescent="0.25">
      <c r="A1846" s="8"/>
      <c r="B1846" s="8"/>
      <c r="C1846" s="8"/>
      <c r="D1846" s="8"/>
      <c r="E1846" s="8"/>
      <c r="F1846" s="8"/>
      <c r="G1846" s="8"/>
      <c r="H1846" s="8"/>
      <c r="I1846" s="9"/>
      <c r="J1846" s="9"/>
      <c r="K1846" s="9"/>
      <c r="L1846" s="9"/>
      <c r="M1846" s="9"/>
      <c r="N1846" s="9"/>
      <c r="O1846" s="9"/>
      <c r="P1846" s="16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</row>
    <row r="1847" spans="1:27" x14ac:dyDescent="0.25">
      <c r="A1847" s="8"/>
      <c r="B1847" s="8"/>
      <c r="C1847" s="8"/>
      <c r="D1847" s="8"/>
      <c r="E1847" s="8"/>
      <c r="F1847" s="8"/>
      <c r="G1847" s="8"/>
      <c r="H1847" s="8"/>
      <c r="I1847" s="9"/>
      <c r="J1847" s="9"/>
      <c r="K1847" s="9"/>
      <c r="L1847" s="9"/>
      <c r="M1847" s="9"/>
      <c r="N1847" s="9"/>
      <c r="O1847" s="9"/>
      <c r="P1847" s="16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</row>
    <row r="1848" spans="1:27" x14ac:dyDescent="0.25">
      <c r="A1848" s="8"/>
      <c r="B1848" s="8"/>
      <c r="C1848" s="8"/>
      <c r="D1848" s="8"/>
      <c r="E1848" s="8"/>
      <c r="F1848" s="8"/>
      <c r="G1848" s="8"/>
      <c r="H1848" s="8"/>
      <c r="I1848" s="9"/>
      <c r="J1848" s="9"/>
      <c r="K1848" s="9"/>
      <c r="L1848" s="9"/>
      <c r="M1848" s="9"/>
      <c r="N1848" s="9"/>
      <c r="O1848" s="9"/>
      <c r="P1848" s="16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</row>
    <row r="1849" spans="1:27" x14ac:dyDescent="0.25">
      <c r="A1849" s="8"/>
      <c r="B1849" s="8"/>
      <c r="C1849" s="8"/>
      <c r="D1849" s="8"/>
      <c r="E1849" s="8"/>
      <c r="F1849" s="8"/>
      <c r="G1849" s="8"/>
      <c r="H1849" s="8"/>
      <c r="I1849" s="9"/>
      <c r="J1849" s="9"/>
      <c r="K1849" s="9"/>
      <c r="L1849" s="9"/>
      <c r="M1849" s="9"/>
      <c r="N1849" s="9"/>
      <c r="O1849" s="9"/>
      <c r="P1849" s="16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</row>
    <row r="1850" spans="1:27" x14ac:dyDescent="0.25">
      <c r="A1850" s="8"/>
      <c r="B1850" s="8"/>
      <c r="C1850" s="8"/>
      <c r="D1850" s="8"/>
      <c r="E1850" s="8"/>
      <c r="F1850" s="8"/>
      <c r="G1850" s="8"/>
      <c r="H1850" s="8"/>
      <c r="I1850" s="9"/>
      <c r="J1850" s="9"/>
      <c r="K1850" s="9"/>
      <c r="L1850" s="9"/>
      <c r="M1850" s="9"/>
      <c r="N1850" s="9"/>
      <c r="O1850" s="9"/>
      <c r="P1850" s="16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</row>
    <row r="1851" spans="1:27" x14ac:dyDescent="0.25">
      <c r="A1851" s="8"/>
      <c r="B1851" s="8"/>
      <c r="C1851" s="8"/>
      <c r="D1851" s="8"/>
      <c r="E1851" s="8"/>
      <c r="F1851" s="8"/>
      <c r="G1851" s="8"/>
      <c r="H1851" s="8"/>
      <c r="I1851" s="9"/>
      <c r="J1851" s="9"/>
      <c r="K1851" s="9"/>
      <c r="L1851" s="9"/>
      <c r="M1851" s="9"/>
      <c r="N1851" s="9"/>
      <c r="O1851" s="9"/>
      <c r="P1851" s="16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</row>
    <row r="1852" spans="1:27" x14ac:dyDescent="0.25">
      <c r="A1852" s="8"/>
      <c r="B1852" s="8"/>
      <c r="C1852" s="8"/>
      <c r="D1852" s="8"/>
      <c r="E1852" s="8"/>
      <c r="F1852" s="8"/>
      <c r="G1852" s="8"/>
      <c r="H1852" s="8"/>
      <c r="I1852" s="9"/>
      <c r="J1852" s="9"/>
      <c r="K1852" s="9"/>
      <c r="L1852" s="9"/>
      <c r="M1852" s="9"/>
      <c r="N1852" s="9"/>
      <c r="O1852" s="9"/>
      <c r="P1852" s="16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</row>
    <row r="1853" spans="1:27" x14ac:dyDescent="0.25">
      <c r="A1853" s="8"/>
      <c r="B1853" s="8"/>
      <c r="C1853" s="8"/>
      <c r="D1853" s="8"/>
      <c r="E1853" s="8"/>
      <c r="F1853" s="8"/>
      <c r="G1853" s="8"/>
      <c r="H1853" s="8"/>
      <c r="I1853" s="9"/>
      <c r="J1853" s="9"/>
      <c r="K1853" s="9"/>
      <c r="L1853" s="9"/>
      <c r="M1853" s="9"/>
      <c r="N1853" s="9"/>
      <c r="O1853" s="9"/>
      <c r="P1853" s="16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</row>
    <row r="1854" spans="1:27" x14ac:dyDescent="0.25">
      <c r="A1854" s="8"/>
      <c r="B1854" s="8"/>
      <c r="C1854" s="8"/>
      <c r="D1854" s="8"/>
      <c r="E1854" s="8"/>
      <c r="F1854" s="8"/>
      <c r="G1854" s="8"/>
      <c r="H1854" s="8"/>
      <c r="I1854" s="9"/>
      <c r="J1854" s="9"/>
      <c r="K1854" s="9"/>
      <c r="L1854" s="9"/>
      <c r="M1854" s="9"/>
      <c r="N1854" s="9"/>
      <c r="O1854" s="9"/>
      <c r="P1854" s="16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</row>
    <row r="1855" spans="1:27" x14ac:dyDescent="0.25">
      <c r="A1855" s="8"/>
      <c r="B1855" s="8"/>
      <c r="C1855" s="8"/>
      <c r="D1855" s="8"/>
      <c r="E1855" s="8"/>
      <c r="F1855" s="8"/>
      <c r="G1855" s="8"/>
      <c r="H1855" s="8"/>
      <c r="I1855" s="9"/>
      <c r="J1855" s="9"/>
      <c r="K1855" s="9"/>
      <c r="L1855" s="9"/>
      <c r="M1855" s="9"/>
      <c r="N1855" s="9"/>
      <c r="O1855" s="9"/>
      <c r="P1855" s="16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</row>
    <row r="1856" spans="1:27" x14ac:dyDescent="0.25">
      <c r="A1856" s="8"/>
      <c r="B1856" s="8"/>
      <c r="C1856" s="8"/>
      <c r="D1856" s="8"/>
      <c r="E1856" s="8"/>
      <c r="F1856" s="8"/>
      <c r="G1856" s="8"/>
      <c r="H1856" s="8"/>
      <c r="I1856" s="9"/>
      <c r="J1856" s="9"/>
      <c r="K1856" s="9"/>
      <c r="L1856" s="9"/>
      <c r="M1856" s="9"/>
      <c r="N1856" s="9"/>
      <c r="O1856" s="9"/>
      <c r="P1856" s="16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</row>
    <row r="1857" spans="1:27" x14ac:dyDescent="0.25">
      <c r="A1857" s="8"/>
      <c r="B1857" s="8"/>
      <c r="C1857" s="8"/>
      <c r="D1857" s="8"/>
      <c r="E1857" s="8"/>
      <c r="F1857" s="8"/>
      <c r="G1857" s="8"/>
      <c r="H1857" s="8"/>
      <c r="I1857" s="9"/>
      <c r="J1857" s="9"/>
      <c r="K1857" s="9"/>
      <c r="L1857" s="9"/>
      <c r="M1857" s="9"/>
      <c r="N1857" s="9"/>
      <c r="O1857" s="9"/>
      <c r="P1857" s="16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</row>
    <row r="1858" spans="1:27" x14ac:dyDescent="0.25">
      <c r="A1858" s="8"/>
      <c r="B1858" s="8"/>
      <c r="C1858" s="8"/>
      <c r="D1858" s="8"/>
      <c r="E1858" s="8"/>
      <c r="F1858" s="8"/>
      <c r="G1858" s="8"/>
      <c r="H1858" s="8"/>
      <c r="I1858" s="9"/>
      <c r="J1858" s="9"/>
      <c r="K1858" s="9"/>
      <c r="L1858" s="9"/>
      <c r="M1858" s="9"/>
      <c r="N1858" s="9"/>
      <c r="O1858" s="9"/>
      <c r="P1858" s="16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</row>
    <row r="1859" spans="1:27" x14ac:dyDescent="0.25">
      <c r="A1859" s="8"/>
      <c r="B1859" s="8"/>
      <c r="C1859" s="8"/>
      <c r="D1859" s="8"/>
      <c r="E1859" s="8"/>
      <c r="F1859" s="8"/>
      <c r="G1859" s="8"/>
      <c r="H1859" s="8"/>
      <c r="I1859" s="9"/>
      <c r="J1859" s="9"/>
      <c r="K1859" s="9"/>
      <c r="L1859" s="9"/>
      <c r="M1859" s="9"/>
      <c r="N1859" s="9"/>
      <c r="O1859" s="9"/>
      <c r="P1859" s="16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</row>
    <row r="1860" spans="1:27" x14ac:dyDescent="0.25">
      <c r="A1860" s="8"/>
      <c r="B1860" s="8"/>
      <c r="C1860" s="8"/>
      <c r="D1860" s="8"/>
      <c r="E1860" s="8"/>
      <c r="F1860" s="8"/>
      <c r="G1860" s="8"/>
      <c r="H1860" s="8"/>
      <c r="I1860" s="9"/>
      <c r="J1860" s="9"/>
      <c r="K1860" s="9"/>
      <c r="L1860" s="9"/>
      <c r="M1860" s="9"/>
      <c r="N1860" s="9"/>
      <c r="O1860" s="9"/>
      <c r="P1860" s="16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</row>
    <row r="1861" spans="1:27" x14ac:dyDescent="0.25">
      <c r="A1861" s="8"/>
      <c r="B1861" s="8"/>
      <c r="C1861" s="8"/>
      <c r="D1861" s="8"/>
      <c r="E1861" s="8"/>
      <c r="F1861" s="8"/>
      <c r="G1861" s="8"/>
      <c r="H1861" s="8"/>
      <c r="I1861" s="9"/>
      <c r="J1861" s="9"/>
      <c r="K1861" s="9"/>
      <c r="L1861" s="9"/>
      <c r="M1861" s="9"/>
      <c r="N1861" s="9"/>
      <c r="O1861" s="9"/>
      <c r="P1861" s="16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</row>
    <row r="1862" spans="1:27" x14ac:dyDescent="0.25">
      <c r="A1862" s="8"/>
      <c r="B1862" s="8"/>
      <c r="C1862" s="8"/>
      <c r="D1862" s="8"/>
      <c r="E1862" s="8"/>
      <c r="F1862" s="8"/>
      <c r="G1862" s="8"/>
      <c r="H1862" s="8"/>
      <c r="I1862" s="9"/>
      <c r="J1862" s="9"/>
      <c r="K1862" s="9"/>
      <c r="L1862" s="9"/>
      <c r="M1862" s="9"/>
      <c r="N1862" s="9"/>
      <c r="O1862" s="9"/>
      <c r="P1862" s="16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</row>
    <row r="1863" spans="1:27" x14ac:dyDescent="0.25">
      <c r="A1863" s="8"/>
      <c r="B1863" s="8"/>
      <c r="C1863" s="8"/>
      <c r="D1863" s="8"/>
      <c r="E1863" s="8"/>
      <c r="F1863" s="8"/>
      <c r="G1863" s="8"/>
      <c r="H1863" s="8"/>
      <c r="I1863" s="9"/>
      <c r="J1863" s="9"/>
      <c r="K1863" s="9"/>
      <c r="L1863" s="9"/>
      <c r="M1863" s="9"/>
      <c r="N1863" s="9"/>
      <c r="O1863" s="9"/>
      <c r="P1863" s="16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</row>
    <row r="1864" spans="1:27" x14ac:dyDescent="0.25">
      <c r="A1864" s="8"/>
      <c r="B1864" s="8"/>
      <c r="C1864" s="8"/>
      <c r="D1864" s="8"/>
      <c r="E1864" s="8"/>
      <c r="F1864" s="8"/>
      <c r="G1864" s="8"/>
      <c r="H1864" s="8"/>
      <c r="I1864" s="9"/>
      <c r="J1864" s="9"/>
      <c r="K1864" s="9"/>
      <c r="L1864" s="9"/>
      <c r="M1864" s="9"/>
      <c r="N1864" s="9"/>
      <c r="O1864" s="9"/>
      <c r="P1864" s="16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</row>
    <row r="1865" spans="1:27" x14ac:dyDescent="0.25">
      <c r="A1865" s="8"/>
      <c r="B1865" s="8"/>
      <c r="C1865" s="8"/>
      <c r="D1865" s="8"/>
      <c r="E1865" s="8"/>
      <c r="F1865" s="8"/>
      <c r="G1865" s="8"/>
      <c r="H1865" s="8"/>
      <c r="I1865" s="9"/>
      <c r="J1865" s="9"/>
      <c r="K1865" s="9"/>
      <c r="L1865" s="9"/>
      <c r="M1865" s="9"/>
      <c r="N1865" s="9"/>
      <c r="O1865" s="9"/>
      <c r="P1865" s="16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</row>
    <row r="1866" spans="1:27" x14ac:dyDescent="0.25">
      <c r="A1866" s="8"/>
      <c r="B1866" s="8"/>
      <c r="C1866" s="8"/>
      <c r="D1866" s="8"/>
      <c r="E1866" s="8"/>
      <c r="F1866" s="8"/>
      <c r="G1866" s="8"/>
      <c r="H1866" s="8"/>
      <c r="I1866" s="9"/>
      <c r="J1866" s="9"/>
      <c r="K1866" s="9"/>
      <c r="L1866" s="9"/>
      <c r="M1866" s="9"/>
      <c r="N1866" s="9"/>
      <c r="O1866" s="9"/>
      <c r="P1866" s="16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</row>
    <row r="1867" spans="1:27" x14ac:dyDescent="0.25">
      <c r="A1867" s="8"/>
      <c r="B1867" s="8"/>
      <c r="C1867" s="8"/>
      <c r="D1867" s="8"/>
      <c r="E1867" s="8"/>
      <c r="F1867" s="8"/>
      <c r="G1867" s="8"/>
      <c r="H1867" s="8"/>
      <c r="I1867" s="9"/>
      <c r="J1867" s="9"/>
      <c r="K1867" s="9"/>
      <c r="L1867" s="9"/>
      <c r="M1867" s="9"/>
      <c r="N1867" s="9"/>
      <c r="O1867" s="9"/>
      <c r="P1867" s="16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</row>
    <row r="1868" spans="1:27" x14ac:dyDescent="0.25">
      <c r="A1868" s="8"/>
      <c r="B1868" s="8"/>
      <c r="C1868" s="8"/>
      <c r="D1868" s="8"/>
      <c r="E1868" s="8"/>
      <c r="F1868" s="8"/>
      <c r="G1868" s="8"/>
      <c r="H1868" s="8"/>
      <c r="I1868" s="9"/>
      <c r="J1868" s="9"/>
      <c r="K1868" s="9"/>
      <c r="L1868" s="9"/>
      <c r="M1868" s="9"/>
      <c r="N1868" s="9"/>
      <c r="O1868" s="9"/>
      <c r="P1868" s="16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</row>
    <row r="1869" spans="1:27" x14ac:dyDescent="0.25">
      <c r="A1869" s="8"/>
      <c r="B1869" s="8"/>
      <c r="C1869" s="8"/>
      <c r="D1869" s="8"/>
      <c r="E1869" s="8"/>
      <c r="F1869" s="8"/>
      <c r="G1869" s="8"/>
      <c r="H1869" s="8"/>
      <c r="I1869" s="9"/>
      <c r="J1869" s="9"/>
      <c r="K1869" s="9"/>
      <c r="L1869" s="9"/>
      <c r="M1869" s="9"/>
      <c r="N1869" s="9"/>
      <c r="O1869" s="9"/>
      <c r="P1869" s="16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</row>
    <row r="1870" spans="1:27" x14ac:dyDescent="0.25">
      <c r="A1870" s="8"/>
      <c r="B1870" s="8"/>
      <c r="C1870" s="8"/>
      <c r="D1870" s="8"/>
      <c r="E1870" s="8"/>
      <c r="F1870" s="8"/>
      <c r="G1870" s="8"/>
      <c r="H1870" s="8"/>
      <c r="I1870" s="9"/>
      <c r="J1870" s="9"/>
      <c r="K1870" s="9"/>
      <c r="L1870" s="9"/>
      <c r="M1870" s="9"/>
      <c r="N1870" s="9"/>
      <c r="O1870" s="9"/>
      <c r="P1870" s="16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</row>
    <row r="1871" spans="1:27" x14ac:dyDescent="0.25">
      <c r="A1871" s="8"/>
      <c r="B1871" s="8"/>
      <c r="C1871" s="8"/>
      <c r="D1871" s="8"/>
      <c r="E1871" s="8"/>
      <c r="F1871" s="8"/>
      <c r="G1871" s="8"/>
      <c r="H1871" s="8"/>
      <c r="I1871" s="9"/>
      <c r="J1871" s="9"/>
      <c r="K1871" s="9"/>
      <c r="L1871" s="9"/>
      <c r="M1871" s="9"/>
      <c r="N1871" s="9"/>
      <c r="O1871" s="9"/>
      <c r="P1871" s="16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</row>
    <row r="1872" spans="1:27" x14ac:dyDescent="0.25">
      <c r="A1872" s="8"/>
      <c r="B1872" s="8"/>
      <c r="C1872" s="8"/>
      <c r="D1872" s="8"/>
      <c r="E1872" s="8"/>
      <c r="F1872" s="8"/>
      <c r="G1872" s="8"/>
      <c r="H1872" s="8"/>
      <c r="I1872" s="9"/>
      <c r="J1872" s="9"/>
      <c r="K1872" s="9"/>
      <c r="L1872" s="9"/>
      <c r="M1872" s="9"/>
      <c r="N1872" s="9"/>
      <c r="O1872" s="9"/>
      <c r="P1872" s="16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</row>
    <row r="1873" spans="1:27" x14ac:dyDescent="0.25">
      <c r="A1873" s="8"/>
      <c r="B1873" s="8"/>
      <c r="C1873" s="8"/>
      <c r="D1873" s="8"/>
      <c r="E1873" s="8"/>
      <c r="F1873" s="8"/>
      <c r="G1873" s="8"/>
      <c r="H1873" s="8"/>
      <c r="I1873" s="9"/>
      <c r="J1873" s="9"/>
      <c r="K1873" s="9"/>
      <c r="L1873" s="9"/>
      <c r="M1873" s="9"/>
      <c r="N1873" s="9"/>
      <c r="O1873" s="9"/>
      <c r="P1873" s="16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</row>
    <row r="1874" spans="1:27" x14ac:dyDescent="0.25">
      <c r="A1874" s="8"/>
      <c r="B1874" s="8"/>
      <c r="C1874" s="8"/>
      <c r="D1874" s="8"/>
      <c r="E1874" s="8"/>
      <c r="F1874" s="8"/>
      <c r="G1874" s="8"/>
      <c r="H1874" s="8"/>
      <c r="I1874" s="9"/>
      <c r="J1874" s="9"/>
      <c r="K1874" s="9"/>
      <c r="L1874" s="9"/>
      <c r="M1874" s="9"/>
      <c r="N1874" s="9"/>
      <c r="O1874" s="9"/>
      <c r="P1874" s="16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</row>
    <row r="1875" spans="1:27" x14ac:dyDescent="0.25">
      <c r="A1875" s="8"/>
      <c r="B1875" s="8"/>
      <c r="C1875" s="8"/>
      <c r="D1875" s="8"/>
      <c r="E1875" s="8"/>
      <c r="F1875" s="8"/>
      <c r="G1875" s="8"/>
      <c r="H1875" s="8"/>
      <c r="I1875" s="9"/>
      <c r="J1875" s="9"/>
      <c r="K1875" s="9"/>
      <c r="L1875" s="9"/>
      <c r="M1875" s="9"/>
      <c r="N1875" s="9"/>
      <c r="O1875" s="9"/>
      <c r="P1875" s="16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</row>
    <row r="1876" spans="1:27" x14ac:dyDescent="0.25">
      <c r="A1876" s="8"/>
      <c r="B1876" s="8"/>
      <c r="C1876" s="8"/>
      <c r="D1876" s="8"/>
      <c r="E1876" s="8"/>
      <c r="F1876" s="8"/>
      <c r="G1876" s="8"/>
      <c r="H1876" s="8"/>
      <c r="I1876" s="9"/>
      <c r="J1876" s="9"/>
      <c r="K1876" s="9"/>
      <c r="L1876" s="9"/>
      <c r="M1876" s="9"/>
      <c r="N1876" s="9"/>
      <c r="O1876" s="9"/>
      <c r="P1876" s="16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</row>
    <row r="1877" spans="1:27" x14ac:dyDescent="0.25">
      <c r="A1877" s="8"/>
      <c r="B1877" s="8"/>
      <c r="C1877" s="8"/>
      <c r="D1877" s="8"/>
      <c r="E1877" s="8"/>
      <c r="F1877" s="8"/>
      <c r="G1877" s="8"/>
      <c r="H1877" s="8"/>
      <c r="I1877" s="9"/>
      <c r="J1877" s="9"/>
      <c r="K1877" s="9"/>
      <c r="L1877" s="9"/>
      <c r="M1877" s="9"/>
      <c r="N1877" s="9"/>
      <c r="O1877" s="9"/>
      <c r="P1877" s="16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</row>
    <row r="1878" spans="1:27" x14ac:dyDescent="0.25">
      <c r="A1878" s="8"/>
      <c r="B1878" s="8"/>
      <c r="C1878" s="8"/>
      <c r="D1878" s="8"/>
      <c r="E1878" s="8"/>
      <c r="F1878" s="8"/>
      <c r="G1878" s="8"/>
      <c r="H1878" s="8"/>
      <c r="I1878" s="9"/>
      <c r="J1878" s="9"/>
      <c r="K1878" s="9"/>
      <c r="L1878" s="9"/>
      <c r="M1878" s="9"/>
      <c r="N1878" s="9"/>
      <c r="O1878" s="9"/>
      <c r="P1878" s="16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</row>
    <row r="1879" spans="1:27" x14ac:dyDescent="0.25">
      <c r="A1879" s="8"/>
      <c r="B1879" s="8"/>
      <c r="C1879" s="8"/>
      <c r="D1879" s="8"/>
      <c r="E1879" s="8"/>
      <c r="F1879" s="8"/>
      <c r="G1879" s="8"/>
      <c r="H1879" s="8"/>
      <c r="I1879" s="9"/>
      <c r="J1879" s="9"/>
      <c r="K1879" s="9"/>
      <c r="L1879" s="9"/>
      <c r="M1879" s="9"/>
      <c r="N1879" s="9"/>
      <c r="O1879" s="9"/>
      <c r="P1879" s="16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</row>
    <row r="1880" spans="1:27" x14ac:dyDescent="0.25">
      <c r="A1880" s="8"/>
      <c r="B1880" s="8"/>
      <c r="C1880" s="8"/>
      <c r="D1880" s="8"/>
      <c r="E1880" s="8"/>
      <c r="F1880" s="8"/>
      <c r="G1880" s="8"/>
      <c r="H1880" s="8"/>
      <c r="I1880" s="9"/>
      <c r="J1880" s="9"/>
      <c r="K1880" s="9"/>
      <c r="L1880" s="9"/>
      <c r="M1880" s="9"/>
      <c r="N1880" s="9"/>
      <c r="O1880" s="9"/>
      <c r="P1880" s="16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</row>
    <row r="1881" spans="1:27" x14ac:dyDescent="0.25">
      <c r="A1881" s="8"/>
      <c r="B1881" s="8"/>
      <c r="C1881" s="8"/>
      <c r="D1881" s="8"/>
      <c r="E1881" s="8"/>
      <c r="F1881" s="8"/>
      <c r="G1881" s="8"/>
      <c r="H1881" s="8"/>
      <c r="I1881" s="9"/>
      <c r="J1881" s="9"/>
      <c r="K1881" s="9"/>
      <c r="L1881" s="9"/>
      <c r="M1881" s="9"/>
      <c r="N1881" s="9"/>
      <c r="O1881" s="9"/>
      <c r="P1881" s="16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</row>
    <row r="1882" spans="1:27" x14ac:dyDescent="0.25">
      <c r="A1882" s="8"/>
      <c r="B1882" s="8"/>
      <c r="C1882" s="8"/>
      <c r="D1882" s="8"/>
      <c r="E1882" s="8"/>
      <c r="F1882" s="8"/>
      <c r="G1882" s="8"/>
      <c r="H1882" s="8"/>
      <c r="I1882" s="9"/>
      <c r="J1882" s="9"/>
      <c r="K1882" s="9"/>
      <c r="L1882" s="9"/>
      <c r="M1882" s="9"/>
      <c r="N1882" s="9"/>
      <c r="O1882" s="9"/>
      <c r="P1882" s="16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</row>
    <row r="1883" spans="1:27" x14ac:dyDescent="0.25">
      <c r="A1883" s="8"/>
      <c r="B1883" s="8"/>
      <c r="C1883" s="8"/>
      <c r="D1883" s="8"/>
      <c r="E1883" s="8"/>
      <c r="F1883" s="8"/>
      <c r="G1883" s="8"/>
      <c r="H1883" s="8"/>
      <c r="I1883" s="9"/>
      <c r="J1883" s="9"/>
      <c r="K1883" s="9"/>
      <c r="L1883" s="9"/>
      <c r="M1883" s="9"/>
      <c r="N1883" s="9"/>
      <c r="O1883" s="9"/>
      <c r="P1883" s="16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</row>
    <row r="1884" spans="1:27" x14ac:dyDescent="0.25">
      <c r="A1884" s="8"/>
      <c r="B1884" s="8"/>
      <c r="C1884" s="8"/>
      <c r="D1884" s="8"/>
      <c r="E1884" s="8"/>
      <c r="F1884" s="8"/>
      <c r="G1884" s="8"/>
      <c r="H1884" s="8"/>
      <c r="I1884" s="9"/>
      <c r="J1884" s="9"/>
      <c r="K1884" s="9"/>
      <c r="L1884" s="9"/>
      <c r="M1884" s="9"/>
      <c r="N1884" s="9"/>
      <c r="O1884" s="9"/>
      <c r="P1884" s="16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</row>
    <row r="1885" spans="1:27" x14ac:dyDescent="0.25">
      <c r="A1885" s="8"/>
      <c r="B1885" s="8"/>
      <c r="C1885" s="8"/>
      <c r="D1885" s="8"/>
      <c r="E1885" s="8"/>
      <c r="F1885" s="8"/>
      <c r="G1885" s="8"/>
      <c r="H1885" s="8"/>
      <c r="I1885" s="9"/>
      <c r="J1885" s="9"/>
      <c r="K1885" s="9"/>
      <c r="L1885" s="9"/>
      <c r="M1885" s="9"/>
      <c r="N1885" s="9"/>
      <c r="O1885" s="9"/>
      <c r="P1885" s="16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</row>
    <row r="1886" spans="1:27" x14ac:dyDescent="0.25">
      <c r="A1886" s="8"/>
      <c r="B1886" s="8"/>
      <c r="C1886" s="8"/>
      <c r="D1886" s="8"/>
      <c r="E1886" s="8"/>
      <c r="F1886" s="8"/>
      <c r="G1886" s="8"/>
      <c r="H1886" s="8"/>
      <c r="I1886" s="9"/>
      <c r="J1886" s="9"/>
      <c r="K1886" s="9"/>
      <c r="L1886" s="9"/>
      <c r="M1886" s="9"/>
      <c r="N1886" s="9"/>
      <c r="O1886" s="9"/>
      <c r="P1886" s="16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</row>
    <row r="1887" spans="1:27" x14ac:dyDescent="0.25">
      <c r="A1887" s="8"/>
      <c r="B1887" s="8"/>
      <c r="C1887" s="8"/>
      <c r="D1887" s="8"/>
      <c r="E1887" s="8"/>
      <c r="F1887" s="8"/>
      <c r="G1887" s="8"/>
      <c r="H1887" s="8"/>
      <c r="I1887" s="9"/>
      <c r="J1887" s="9"/>
      <c r="K1887" s="9"/>
      <c r="L1887" s="9"/>
      <c r="M1887" s="9"/>
      <c r="N1887" s="9"/>
      <c r="O1887" s="9"/>
      <c r="P1887" s="16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</row>
    <row r="1888" spans="1:27" x14ac:dyDescent="0.25">
      <c r="A1888" s="8"/>
      <c r="B1888" s="8"/>
      <c r="C1888" s="8"/>
      <c r="D1888" s="8"/>
      <c r="E1888" s="8"/>
      <c r="F1888" s="8"/>
      <c r="G1888" s="8"/>
      <c r="H1888" s="8"/>
      <c r="I1888" s="9"/>
      <c r="J1888" s="9"/>
      <c r="K1888" s="9"/>
      <c r="L1888" s="9"/>
      <c r="M1888" s="9"/>
      <c r="N1888" s="9"/>
      <c r="O1888" s="9"/>
      <c r="P1888" s="16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</row>
    <row r="1889" spans="1:27" x14ac:dyDescent="0.25">
      <c r="A1889" s="8"/>
      <c r="B1889" s="8"/>
      <c r="C1889" s="8"/>
      <c r="D1889" s="8"/>
      <c r="E1889" s="8"/>
      <c r="F1889" s="8"/>
      <c r="G1889" s="8"/>
      <c r="H1889" s="8"/>
      <c r="I1889" s="9"/>
      <c r="J1889" s="9"/>
      <c r="K1889" s="9"/>
      <c r="L1889" s="9"/>
      <c r="M1889" s="9"/>
      <c r="N1889" s="9"/>
      <c r="O1889" s="9"/>
      <c r="P1889" s="16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</row>
    <row r="1890" spans="1:27" x14ac:dyDescent="0.25">
      <c r="A1890" s="8"/>
      <c r="B1890" s="8"/>
      <c r="C1890" s="8"/>
      <c r="D1890" s="8"/>
      <c r="E1890" s="8"/>
      <c r="F1890" s="8"/>
      <c r="G1890" s="8"/>
      <c r="H1890" s="8"/>
      <c r="I1890" s="9"/>
      <c r="J1890" s="9"/>
      <c r="K1890" s="9"/>
      <c r="L1890" s="9"/>
      <c r="M1890" s="9"/>
      <c r="N1890" s="9"/>
      <c r="O1890" s="9"/>
      <c r="P1890" s="16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</row>
    <row r="1891" spans="1:27" x14ac:dyDescent="0.25">
      <c r="A1891" s="8"/>
      <c r="B1891" s="8"/>
      <c r="C1891" s="8"/>
      <c r="D1891" s="8"/>
      <c r="E1891" s="8"/>
      <c r="F1891" s="8"/>
      <c r="G1891" s="8"/>
      <c r="H1891" s="8"/>
      <c r="I1891" s="9"/>
      <c r="J1891" s="9"/>
      <c r="K1891" s="9"/>
      <c r="L1891" s="9"/>
      <c r="M1891" s="9"/>
      <c r="N1891" s="9"/>
      <c r="O1891" s="9"/>
      <c r="P1891" s="16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</row>
    <row r="1892" spans="1:27" x14ac:dyDescent="0.25">
      <c r="A1892" s="8"/>
      <c r="B1892" s="8"/>
      <c r="C1892" s="8"/>
      <c r="D1892" s="8"/>
      <c r="E1892" s="8"/>
      <c r="F1892" s="8"/>
      <c r="G1892" s="8"/>
      <c r="H1892" s="8"/>
      <c r="I1892" s="9"/>
      <c r="J1892" s="9"/>
      <c r="K1892" s="9"/>
      <c r="L1892" s="9"/>
      <c r="M1892" s="9"/>
      <c r="N1892" s="9"/>
      <c r="O1892" s="9"/>
      <c r="P1892" s="16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</row>
    <row r="1893" spans="1:27" x14ac:dyDescent="0.25">
      <c r="A1893" s="8"/>
      <c r="B1893" s="8"/>
      <c r="C1893" s="8"/>
      <c r="D1893" s="8"/>
      <c r="E1893" s="8"/>
      <c r="F1893" s="8"/>
      <c r="G1893" s="8"/>
      <c r="H1893" s="8"/>
      <c r="I1893" s="9"/>
      <c r="J1893" s="9"/>
      <c r="K1893" s="9"/>
      <c r="L1893" s="9"/>
      <c r="M1893" s="9"/>
      <c r="N1893" s="9"/>
      <c r="O1893" s="9"/>
      <c r="P1893" s="16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</row>
    <row r="1894" spans="1:27" x14ac:dyDescent="0.25">
      <c r="A1894" s="8"/>
      <c r="B1894" s="8"/>
      <c r="C1894" s="8"/>
      <c r="D1894" s="8"/>
      <c r="E1894" s="8"/>
      <c r="F1894" s="8"/>
      <c r="G1894" s="8"/>
      <c r="H1894" s="8"/>
      <c r="I1894" s="9"/>
      <c r="J1894" s="9"/>
      <c r="K1894" s="9"/>
      <c r="L1894" s="9"/>
      <c r="M1894" s="9"/>
      <c r="N1894" s="9"/>
      <c r="O1894" s="9"/>
      <c r="P1894" s="16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</row>
    <row r="1895" spans="1:27" x14ac:dyDescent="0.25">
      <c r="A1895" s="8"/>
      <c r="B1895" s="8"/>
      <c r="C1895" s="8"/>
      <c r="D1895" s="8"/>
      <c r="E1895" s="8"/>
      <c r="F1895" s="8"/>
      <c r="G1895" s="8"/>
      <c r="H1895" s="8"/>
      <c r="I1895" s="9"/>
      <c r="J1895" s="9"/>
      <c r="K1895" s="9"/>
      <c r="L1895" s="9"/>
      <c r="M1895" s="9"/>
      <c r="N1895" s="9"/>
      <c r="O1895" s="9"/>
      <c r="P1895" s="16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</row>
    <row r="1896" spans="1:27" x14ac:dyDescent="0.25">
      <c r="A1896" s="8"/>
      <c r="B1896" s="8"/>
      <c r="C1896" s="8"/>
      <c r="D1896" s="8"/>
      <c r="E1896" s="8"/>
      <c r="F1896" s="8"/>
      <c r="G1896" s="8"/>
      <c r="H1896" s="8"/>
      <c r="I1896" s="9"/>
      <c r="J1896" s="9"/>
      <c r="K1896" s="9"/>
      <c r="L1896" s="9"/>
      <c r="M1896" s="9"/>
      <c r="N1896" s="9"/>
      <c r="O1896" s="9"/>
      <c r="P1896" s="16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</row>
    <row r="1897" spans="1:27" x14ac:dyDescent="0.25">
      <c r="A1897" s="8"/>
      <c r="B1897" s="8"/>
      <c r="C1897" s="8"/>
      <c r="D1897" s="8"/>
      <c r="E1897" s="8"/>
      <c r="F1897" s="8"/>
      <c r="G1897" s="8"/>
      <c r="H1897" s="8"/>
      <c r="I1897" s="9"/>
      <c r="J1897" s="9"/>
      <c r="K1897" s="9"/>
      <c r="L1897" s="9"/>
      <c r="M1897" s="9"/>
      <c r="N1897" s="9"/>
      <c r="O1897" s="9"/>
      <c r="P1897" s="16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</row>
    <row r="1898" spans="1:27" x14ac:dyDescent="0.25">
      <c r="A1898" s="8"/>
      <c r="B1898" s="8"/>
      <c r="C1898" s="8"/>
      <c r="D1898" s="8"/>
      <c r="E1898" s="8"/>
      <c r="F1898" s="8"/>
      <c r="G1898" s="8"/>
      <c r="H1898" s="8"/>
      <c r="I1898" s="9"/>
      <c r="J1898" s="9"/>
      <c r="K1898" s="9"/>
      <c r="L1898" s="9"/>
      <c r="M1898" s="9"/>
      <c r="N1898" s="9"/>
      <c r="O1898" s="9"/>
      <c r="P1898" s="16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</row>
    <row r="1899" spans="1:27" x14ac:dyDescent="0.25">
      <c r="A1899" s="8"/>
      <c r="B1899" s="8"/>
      <c r="C1899" s="8"/>
      <c r="D1899" s="8"/>
      <c r="E1899" s="8"/>
      <c r="F1899" s="8"/>
      <c r="G1899" s="8"/>
      <c r="H1899" s="8"/>
      <c r="I1899" s="9"/>
      <c r="J1899" s="9"/>
      <c r="K1899" s="9"/>
      <c r="L1899" s="9"/>
      <c r="M1899" s="9"/>
      <c r="N1899" s="9"/>
      <c r="O1899" s="9"/>
      <c r="P1899" s="16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</row>
    <row r="1900" spans="1:27" x14ac:dyDescent="0.25">
      <c r="A1900" s="8"/>
      <c r="B1900" s="8"/>
      <c r="C1900" s="8"/>
      <c r="D1900" s="8"/>
      <c r="E1900" s="8"/>
      <c r="F1900" s="8"/>
      <c r="G1900" s="8"/>
      <c r="H1900" s="8"/>
      <c r="I1900" s="9"/>
      <c r="J1900" s="9"/>
      <c r="K1900" s="9"/>
      <c r="L1900" s="9"/>
      <c r="M1900" s="9"/>
      <c r="N1900" s="9"/>
      <c r="O1900" s="9"/>
      <c r="P1900" s="16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</row>
    <row r="1901" spans="1:27" x14ac:dyDescent="0.25">
      <c r="A1901" s="8"/>
      <c r="B1901" s="8"/>
      <c r="C1901" s="8"/>
      <c r="D1901" s="8"/>
      <c r="E1901" s="8"/>
      <c r="F1901" s="8"/>
      <c r="G1901" s="8"/>
      <c r="H1901" s="8"/>
      <c r="I1901" s="9"/>
      <c r="J1901" s="9"/>
      <c r="K1901" s="9"/>
      <c r="L1901" s="9"/>
      <c r="M1901" s="9"/>
      <c r="N1901" s="9"/>
      <c r="O1901" s="9"/>
      <c r="P1901" s="16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</row>
    <row r="1902" spans="1:27" x14ac:dyDescent="0.25">
      <c r="A1902" s="8"/>
      <c r="B1902" s="8"/>
      <c r="C1902" s="8"/>
      <c r="D1902" s="8"/>
      <c r="E1902" s="8"/>
      <c r="F1902" s="8"/>
      <c r="G1902" s="8"/>
      <c r="H1902" s="8"/>
      <c r="I1902" s="9"/>
      <c r="J1902" s="9"/>
      <c r="K1902" s="9"/>
      <c r="L1902" s="9"/>
      <c r="M1902" s="9"/>
      <c r="N1902" s="9"/>
      <c r="O1902" s="9"/>
      <c r="P1902" s="16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</row>
    <row r="1903" spans="1:27" x14ac:dyDescent="0.25">
      <c r="A1903" s="8"/>
      <c r="B1903" s="8"/>
      <c r="C1903" s="8"/>
      <c r="D1903" s="8"/>
      <c r="E1903" s="8"/>
      <c r="F1903" s="8"/>
      <c r="G1903" s="8"/>
      <c r="H1903" s="8"/>
      <c r="I1903" s="9"/>
      <c r="J1903" s="9"/>
      <c r="K1903" s="9"/>
      <c r="L1903" s="9"/>
      <c r="M1903" s="9"/>
      <c r="N1903" s="9"/>
      <c r="O1903" s="9"/>
      <c r="P1903" s="16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</row>
    <row r="1904" spans="1:27" x14ac:dyDescent="0.25">
      <c r="A1904" s="8"/>
      <c r="B1904" s="8"/>
      <c r="C1904" s="8"/>
      <c r="D1904" s="8"/>
      <c r="E1904" s="8"/>
      <c r="F1904" s="8"/>
      <c r="G1904" s="8"/>
      <c r="H1904" s="8"/>
      <c r="I1904" s="9"/>
      <c r="J1904" s="9"/>
      <c r="K1904" s="9"/>
      <c r="L1904" s="9"/>
      <c r="M1904" s="9"/>
      <c r="N1904" s="9"/>
      <c r="O1904" s="9"/>
      <c r="P1904" s="16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</row>
    <row r="1905" spans="1:27" x14ac:dyDescent="0.25">
      <c r="A1905" s="8"/>
      <c r="B1905" s="8"/>
      <c r="C1905" s="8"/>
      <c r="D1905" s="8"/>
      <c r="E1905" s="8"/>
      <c r="F1905" s="8"/>
      <c r="G1905" s="8"/>
      <c r="H1905" s="8"/>
      <c r="I1905" s="9"/>
      <c r="J1905" s="9"/>
      <c r="K1905" s="9"/>
      <c r="L1905" s="9"/>
      <c r="M1905" s="9"/>
      <c r="N1905" s="9"/>
      <c r="O1905" s="9"/>
      <c r="P1905" s="16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</row>
    <row r="1906" spans="1:27" x14ac:dyDescent="0.25">
      <c r="A1906" s="8"/>
      <c r="B1906" s="8"/>
      <c r="C1906" s="8"/>
      <c r="D1906" s="8"/>
      <c r="E1906" s="8"/>
      <c r="F1906" s="8"/>
      <c r="G1906" s="8"/>
      <c r="H1906" s="8"/>
      <c r="I1906" s="9"/>
      <c r="J1906" s="9"/>
      <c r="K1906" s="9"/>
      <c r="L1906" s="9"/>
      <c r="M1906" s="9"/>
      <c r="N1906" s="9"/>
      <c r="O1906" s="9"/>
      <c r="P1906" s="16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</row>
    <row r="1907" spans="1:27" x14ac:dyDescent="0.25">
      <c r="A1907" s="8"/>
      <c r="B1907" s="8"/>
      <c r="C1907" s="8"/>
      <c r="D1907" s="8"/>
      <c r="E1907" s="8"/>
      <c r="F1907" s="8"/>
      <c r="G1907" s="8"/>
      <c r="H1907" s="8"/>
      <c r="I1907" s="9"/>
      <c r="J1907" s="9"/>
      <c r="K1907" s="9"/>
      <c r="L1907" s="9"/>
      <c r="M1907" s="9"/>
      <c r="N1907" s="9"/>
      <c r="O1907" s="9"/>
      <c r="P1907" s="16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</row>
    <row r="1908" spans="1:27" x14ac:dyDescent="0.25">
      <c r="A1908" s="8"/>
      <c r="B1908" s="8"/>
      <c r="C1908" s="8"/>
      <c r="D1908" s="8"/>
      <c r="E1908" s="8"/>
      <c r="F1908" s="8"/>
      <c r="G1908" s="8"/>
      <c r="H1908" s="8"/>
      <c r="I1908" s="9"/>
      <c r="J1908" s="9"/>
      <c r="K1908" s="9"/>
      <c r="L1908" s="9"/>
      <c r="M1908" s="9"/>
      <c r="N1908" s="9"/>
      <c r="O1908" s="9"/>
      <c r="P1908" s="16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</row>
    <row r="1909" spans="1:27" x14ac:dyDescent="0.25">
      <c r="A1909" s="8"/>
      <c r="B1909" s="8"/>
      <c r="C1909" s="8"/>
      <c r="D1909" s="8"/>
      <c r="E1909" s="8"/>
      <c r="F1909" s="8"/>
      <c r="G1909" s="8"/>
      <c r="H1909" s="8"/>
      <c r="I1909" s="9"/>
      <c r="J1909" s="9"/>
      <c r="K1909" s="9"/>
      <c r="L1909" s="9"/>
      <c r="M1909" s="9"/>
      <c r="N1909" s="9"/>
      <c r="O1909" s="9"/>
      <c r="P1909" s="16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</row>
    <row r="1910" spans="1:27" x14ac:dyDescent="0.25">
      <c r="A1910" s="8"/>
      <c r="B1910" s="8"/>
      <c r="C1910" s="8"/>
      <c r="D1910" s="8"/>
      <c r="E1910" s="8"/>
      <c r="F1910" s="8"/>
      <c r="G1910" s="8"/>
      <c r="H1910" s="8"/>
      <c r="I1910" s="9"/>
      <c r="J1910" s="9"/>
      <c r="K1910" s="9"/>
      <c r="L1910" s="9"/>
      <c r="M1910" s="9"/>
      <c r="N1910" s="9"/>
      <c r="O1910" s="9"/>
      <c r="P1910" s="16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</row>
    <row r="1911" spans="1:27" x14ac:dyDescent="0.25">
      <c r="A1911" s="8"/>
      <c r="B1911" s="8"/>
      <c r="C1911" s="8"/>
      <c r="D1911" s="8"/>
      <c r="E1911" s="8"/>
      <c r="F1911" s="8"/>
      <c r="G1911" s="8"/>
      <c r="H1911" s="8"/>
      <c r="I1911" s="9"/>
      <c r="J1911" s="9"/>
      <c r="K1911" s="9"/>
      <c r="L1911" s="9"/>
      <c r="M1911" s="9"/>
      <c r="N1911" s="9"/>
      <c r="O1911" s="9"/>
      <c r="P1911" s="16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</row>
    <row r="1912" spans="1:27" x14ac:dyDescent="0.25">
      <c r="A1912" s="8"/>
      <c r="B1912" s="8"/>
      <c r="C1912" s="8"/>
      <c r="D1912" s="8"/>
      <c r="E1912" s="8"/>
      <c r="F1912" s="8"/>
      <c r="G1912" s="8"/>
      <c r="H1912" s="8"/>
      <c r="I1912" s="9"/>
      <c r="J1912" s="9"/>
      <c r="K1912" s="9"/>
      <c r="L1912" s="9"/>
      <c r="M1912" s="9"/>
      <c r="N1912" s="9"/>
      <c r="O1912" s="9"/>
      <c r="P1912" s="16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</row>
    <row r="1913" spans="1:27" x14ac:dyDescent="0.25">
      <c r="A1913" s="8"/>
      <c r="B1913" s="8"/>
      <c r="C1913" s="8"/>
      <c r="D1913" s="8"/>
      <c r="E1913" s="8"/>
      <c r="F1913" s="8"/>
      <c r="G1913" s="8"/>
      <c r="H1913" s="8"/>
      <c r="I1913" s="9"/>
      <c r="J1913" s="9"/>
      <c r="K1913" s="9"/>
      <c r="L1913" s="9"/>
      <c r="M1913" s="9"/>
      <c r="N1913" s="9"/>
      <c r="O1913" s="9"/>
      <c r="P1913" s="16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</row>
    <row r="1914" spans="1:27" x14ac:dyDescent="0.25">
      <c r="A1914" s="8"/>
      <c r="B1914" s="8"/>
      <c r="C1914" s="8"/>
      <c r="D1914" s="8"/>
      <c r="E1914" s="8"/>
      <c r="F1914" s="8"/>
      <c r="G1914" s="8"/>
      <c r="H1914" s="8"/>
      <c r="I1914" s="9"/>
      <c r="J1914" s="9"/>
      <c r="K1914" s="9"/>
      <c r="L1914" s="9"/>
      <c r="M1914" s="9"/>
      <c r="N1914" s="9"/>
      <c r="O1914" s="9"/>
      <c r="P1914" s="16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</row>
    <row r="1915" spans="1:27" x14ac:dyDescent="0.25">
      <c r="A1915" s="8"/>
      <c r="B1915" s="8"/>
      <c r="C1915" s="8"/>
      <c r="D1915" s="8"/>
      <c r="E1915" s="8"/>
      <c r="F1915" s="8"/>
      <c r="G1915" s="8"/>
      <c r="H1915" s="8"/>
      <c r="I1915" s="9"/>
      <c r="J1915" s="9"/>
      <c r="K1915" s="9"/>
      <c r="L1915" s="9"/>
      <c r="M1915" s="9"/>
      <c r="N1915" s="9"/>
      <c r="O1915" s="9"/>
      <c r="P1915" s="16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</row>
    <row r="1916" spans="1:27" x14ac:dyDescent="0.25">
      <c r="A1916" s="8"/>
      <c r="B1916" s="8"/>
      <c r="C1916" s="8"/>
      <c r="D1916" s="8"/>
      <c r="E1916" s="8"/>
      <c r="F1916" s="8"/>
      <c r="G1916" s="8"/>
      <c r="H1916" s="8"/>
      <c r="I1916" s="9"/>
      <c r="J1916" s="9"/>
      <c r="K1916" s="9"/>
      <c r="L1916" s="9"/>
      <c r="M1916" s="9"/>
      <c r="N1916" s="9"/>
      <c r="O1916" s="9"/>
      <c r="P1916" s="16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</row>
    <row r="1917" spans="1:27" x14ac:dyDescent="0.25">
      <c r="A1917" s="8"/>
      <c r="B1917" s="8"/>
      <c r="C1917" s="8"/>
      <c r="D1917" s="8"/>
      <c r="E1917" s="8"/>
      <c r="F1917" s="8"/>
      <c r="G1917" s="8"/>
      <c r="H1917" s="8"/>
      <c r="I1917" s="9"/>
      <c r="J1917" s="9"/>
      <c r="K1917" s="9"/>
      <c r="L1917" s="9"/>
      <c r="M1917" s="9"/>
      <c r="N1917" s="9"/>
      <c r="O1917" s="9"/>
      <c r="P1917" s="16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</row>
    <row r="1918" spans="1:27" x14ac:dyDescent="0.25">
      <c r="A1918" s="8"/>
      <c r="B1918" s="8"/>
      <c r="C1918" s="8"/>
      <c r="D1918" s="8"/>
      <c r="E1918" s="8"/>
      <c r="F1918" s="8"/>
      <c r="G1918" s="8"/>
      <c r="H1918" s="8"/>
      <c r="I1918" s="9"/>
      <c r="J1918" s="9"/>
      <c r="K1918" s="9"/>
      <c r="L1918" s="9"/>
      <c r="M1918" s="9"/>
      <c r="N1918" s="9"/>
      <c r="O1918" s="9"/>
      <c r="P1918" s="16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</row>
    <row r="1919" spans="1:27" x14ac:dyDescent="0.25">
      <c r="A1919" s="8"/>
      <c r="B1919" s="8"/>
      <c r="C1919" s="8"/>
      <c r="D1919" s="8"/>
      <c r="E1919" s="8"/>
      <c r="F1919" s="8"/>
      <c r="G1919" s="8"/>
      <c r="H1919" s="8"/>
      <c r="I1919" s="9"/>
      <c r="J1919" s="9"/>
      <c r="K1919" s="9"/>
      <c r="L1919" s="9"/>
      <c r="M1919" s="9"/>
      <c r="N1919" s="9"/>
      <c r="O1919" s="9"/>
      <c r="P1919" s="16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</row>
    <row r="1920" spans="1:27" x14ac:dyDescent="0.25">
      <c r="A1920" s="8"/>
      <c r="B1920" s="8"/>
      <c r="C1920" s="8"/>
      <c r="D1920" s="8"/>
      <c r="E1920" s="8"/>
      <c r="F1920" s="8"/>
      <c r="G1920" s="8"/>
      <c r="H1920" s="8"/>
      <c r="I1920" s="9"/>
      <c r="J1920" s="9"/>
      <c r="K1920" s="9"/>
      <c r="L1920" s="9"/>
      <c r="M1920" s="9"/>
      <c r="N1920" s="9"/>
      <c r="O1920" s="9"/>
      <c r="P1920" s="16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</row>
    <row r="1921" spans="1:27" x14ac:dyDescent="0.25">
      <c r="A1921" s="8"/>
      <c r="B1921" s="8"/>
      <c r="C1921" s="8"/>
      <c r="D1921" s="8"/>
      <c r="E1921" s="8"/>
      <c r="F1921" s="8"/>
      <c r="G1921" s="8"/>
      <c r="H1921" s="8"/>
      <c r="I1921" s="9"/>
      <c r="J1921" s="9"/>
      <c r="K1921" s="9"/>
      <c r="L1921" s="9"/>
      <c r="M1921" s="9"/>
      <c r="N1921" s="9"/>
      <c r="O1921" s="9"/>
      <c r="P1921" s="16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</row>
    <row r="1922" spans="1:27" x14ac:dyDescent="0.25">
      <c r="A1922" s="8"/>
      <c r="B1922" s="8"/>
      <c r="C1922" s="8"/>
      <c r="D1922" s="8"/>
      <c r="E1922" s="8"/>
      <c r="F1922" s="8"/>
      <c r="G1922" s="8"/>
      <c r="H1922" s="8"/>
      <c r="I1922" s="9"/>
      <c r="J1922" s="9"/>
      <c r="K1922" s="9"/>
      <c r="L1922" s="9"/>
      <c r="M1922" s="9"/>
      <c r="N1922" s="9"/>
      <c r="O1922" s="9"/>
      <c r="P1922" s="16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</row>
    <row r="1923" spans="1:27" x14ac:dyDescent="0.25">
      <c r="A1923" s="8"/>
      <c r="B1923" s="8"/>
      <c r="C1923" s="8"/>
      <c r="D1923" s="8"/>
      <c r="E1923" s="8"/>
      <c r="F1923" s="8"/>
      <c r="G1923" s="8"/>
      <c r="H1923" s="8"/>
      <c r="I1923" s="9"/>
      <c r="J1923" s="9"/>
      <c r="K1923" s="9"/>
      <c r="L1923" s="9"/>
      <c r="M1923" s="9"/>
      <c r="N1923" s="9"/>
      <c r="O1923" s="9"/>
      <c r="P1923" s="16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</row>
    <row r="1924" spans="1:27" x14ac:dyDescent="0.25">
      <c r="A1924" s="8"/>
      <c r="B1924" s="8"/>
      <c r="C1924" s="8"/>
      <c r="D1924" s="8"/>
      <c r="E1924" s="8"/>
      <c r="F1924" s="8"/>
      <c r="G1924" s="8"/>
      <c r="H1924" s="8"/>
      <c r="I1924" s="9"/>
      <c r="J1924" s="9"/>
      <c r="K1924" s="9"/>
      <c r="L1924" s="9"/>
      <c r="M1924" s="9"/>
      <c r="N1924" s="9"/>
      <c r="O1924" s="9"/>
      <c r="P1924" s="16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</row>
    <row r="1925" spans="1:27" x14ac:dyDescent="0.25">
      <c r="A1925" s="8"/>
      <c r="B1925" s="8"/>
      <c r="C1925" s="8"/>
      <c r="D1925" s="8"/>
      <c r="E1925" s="8"/>
      <c r="F1925" s="8"/>
      <c r="G1925" s="8"/>
      <c r="H1925" s="8"/>
      <c r="I1925" s="9"/>
      <c r="J1925" s="9"/>
      <c r="K1925" s="9"/>
      <c r="L1925" s="9"/>
      <c r="M1925" s="9"/>
      <c r="N1925" s="9"/>
      <c r="O1925" s="9"/>
      <c r="P1925" s="16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</row>
    <row r="1926" spans="1:27" x14ac:dyDescent="0.25">
      <c r="A1926" s="8"/>
      <c r="B1926" s="8"/>
      <c r="C1926" s="8"/>
      <c r="D1926" s="8"/>
      <c r="E1926" s="8"/>
      <c r="F1926" s="8"/>
      <c r="G1926" s="8"/>
      <c r="H1926" s="8"/>
      <c r="I1926" s="9"/>
      <c r="J1926" s="9"/>
      <c r="K1926" s="9"/>
      <c r="L1926" s="9"/>
      <c r="M1926" s="9"/>
      <c r="N1926" s="9"/>
      <c r="O1926" s="9"/>
      <c r="P1926" s="16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</row>
    <row r="1927" spans="1:27" x14ac:dyDescent="0.25">
      <c r="A1927" s="8"/>
      <c r="B1927" s="8"/>
      <c r="C1927" s="8"/>
      <c r="D1927" s="8"/>
      <c r="E1927" s="8"/>
      <c r="F1927" s="8"/>
      <c r="G1927" s="8"/>
      <c r="H1927" s="8"/>
      <c r="I1927" s="9"/>
      <c r="J1927" s="9"/>
      <c r="K1927" s="9"/>
      <c r="L1927" s="9"/>
      <c r="M1927" s="9"/>
      <c r="N1927" s="9"/>
      <c r="O1927" s="9"/>
      <c r="P1927" s="16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</row>
    <row r="1928" spans="1:27" x14ac:dyDescent="0.25">
      <c r="A1928" s="8"/>
      <c r="B1928" s="8"/>
      <c r="C1928" s="8"/>
      <c r="D1928" s="8"/>
      <c r="E1928" s="8"/>
      <c r="F1928" s="8"/>
      <c r="G1928" s="8"/>
      <c r="H1928" s="8"/>
      <c r="I1928" s="9"/>
      <c r="J1928" s="9"/>
      <c r="K1928" s="9"/>
      <c r="L1928" s="9"/>
      <c r="M1928" s="9"/>
      <c r="N1928" s="9"/>
      <c r="O1928" s="9"/>
      <c r="P1928" s="16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</row>
    <row r="1929" spans="1:27" x14ac:dyDescent="0.25">
      <c r="A1929" s="8"/>
      <c r="B1929" s="8"/>
      <c r="C1929" s="8"/>
      <c r="D1929" s="8"/>
      <c r="E1929" s="8"/>
      <c r="F1929" s="8"/>
      <c r="G1929" s="8"/>
      <c r="H1929" s="8"/>
      <c r="I1929" s="9"/>
      <c r="J1929" s="9"/>
      <c r="K1929" s="9"/>
      <c r="L1929" s="9"/>
      <c r="M1929" s="9"/>
      <c r="N1929" s="9"/>
      <c r="O1929" s="9"/>
      <c r="P1929" s="16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</row>
    <row r="1930" spans="1:27" x14ac:dyDescent="0.25">
      <c r="A1930" s="8"/>
      <c r="B1930" s="8"/>
      <c r="C1930" s="8"/>
      <c r="D1930" s="8"/>
      <c r="E1930" s="8"/>
      <c r="F1930" s="8"/>
      <c r="G1930" s="8"/>
      <c r="H1930" s="8"/>
      <c r="I1930" s="9"/>
      <c r="J1930" s="9"/>
      <c r="K1930" s="9"/>
      <c r="L1930" s="9"/>
      <c r="M1930" s="9"/>
      <c r="N1930" s="9"/>
      <c r="O1930" s="9"/>
      <c r="P1930" s="16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</row>
    <row r="1931" spans="1:27" x14ac:dyDescent="0.25">
      <c r="A1931" s="8"/>
      <c r="B1931" s="8"/>
      <c r="C1931" s="8"/>
      <c r="D1931" s="8"/>
      <c r="E1931" s="8"/>
      <c r="F1931" s="8"/>
      <c r="G1931" s="8"/>
      <c r="H1931" s="8"/>
      <c r="I1931" s="9"/>
      <c r="J1931" s="9"/>
      <c r="K1931" s="9"/>
      <c r="L1931" s="9"/>
      <c r="M1931" s="9"/>
      <c r="N1931" s="9"/>
      <c r="O1931" s="9"/>
      <c r="P1931" s="16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</row>
    <row r="1932" spans="1:27" x14ac:dyDescent="0.25">
      <c r="A1932" s="8"/>
      <c r="B1932" s="8"/>
      <c r="C1932" s="8"/>
      <c r="D1932" s="8"/>
      <c r="E1932" s="8"/>
      <c r="F1932" s="8"/>
      <c r="G1932" s="8"/>
      <c r="H1932" s="8"/>
      <c r="I1932" s="9"/>
      <c r="J1932" s="9"/>
      <c r="K1932" s="9"/>
      <c r="L1932" s="9"/>
      <c r="M1932" s="9"/>
      <c r="N1932" s="9"/>
      <c r="O1932" s="9"/>
      <c r="P1932" s="16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</row>
    <row r="1933" spans="1:27" x14ac:dyDescent="0.25">
      <c r="A1933" s="8"/>
      <c r="B1933" s="8"/>
      <c r="C1933" s="8"/>
      <c r="D1933" s="8"/>
      <c r="E1933" s="8"/>
      <c r="F1933" s="8"/>
      <c r="G1933" s="8"/>
      <c r="H1933" s="8"/>
      <c r="I1933" s="9"/>
      <c r="J1933" s="9"/>
      <c r="K1933" s="9"/>
      <c r="L1933" s="9"/>
      <c r="M1933" s="9"/>
      <c r="N1933" s="9"/>
      <c r="O1933" s="9"/>
      <c r="P1933" s="16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</row>
    <row r="1934" spans="1:27" x14ac:dyDescent="0.25">
      <c r="A1934" s="8"/>
      <c r="B1934" s="8"/>
      <c r="C1934" s="8"/>
      <c r="D1934" s="8"/>
      <c r="E1934" s="8"/>
      <c r="F1934" s="8"/>
      <c r="G1934" s="8"/>
      <c r="H1934" s="8"/>
      <c r="I1934" s="9"/>
      <c r="J1934" s="9"/>
      <c r="K1934" s="9"/>
      <c r="L1934" s="9"/>
      <c r="M1934" s="9"/>
      <c r="N1934" s="9"/>
      <c r="O1934" s="9"/>
      <c r="P1934" s="16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</row>
    <row r="1935" spans="1:27" x14ac:dyDescent="0.25">
      <c r="A1935" s="8"/>
      <c r="B1935" s="8"/>
      <c r="C1935" s="8"/>
      <c r="D1935" s="8"/>
      <c r="E1935" s="8"/>
      <c r="F1935" s="8"/>
      <c r="G1935" s="8"/>
      <c r="H1935" s="8"/>
      <c r="I1935" s="9"/>
      <c r="J1935" s="9"/>
      <c r="K1935" s="9"/>
      <c r="L1935" s="9"/>
      <c r="M1935" s="9"/>
      <c r="N1935" s="9"/>
      <c r="O1935" s="9"/>
      <c r="P1935" s="16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</row>
    <row r="1936" spans="1:27" x14ac:dyDescent="0.25">
      <c r="A1936" s="8"/>
      <c r="B1936" s="8"/>
      <c r="C1936" s="8"/>
      <c r="D1936" s="8"/>
      <c r="E1936" s="8"/>
      <c r="F1936" s="8"/>
      <c r="G1936" s="8"/>
      <c r="H1936" s="8"/>
      <c r="I1936" s="9"/>
      <c r="J1936" s="9"/>
      <c r="K1936" s="9"/>
      <c r="L1936" s="9"/>
      <c r="M1936" s="9"/>
      <c r="N1936" s="9"/>
      <c r="O1936" s="9"/>
      <c r="P1936" s="16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</row>
    <row r="1937" spans="1:27" x14ac:dyDescent="0.25">
      <c r="A1937" s="8"/>
      <c r="B1937" s="8"/>
      <c r="C1937" s="8"/>
      <c r="D1937" s="8"/>
      <c r="E1937" s="8"/>
      <c r="F1937" s="8"/>
      <c r="G1937" s="8"/>
      <c r="H1937" s="8"/>
      <c r="I1937" s="9"/>
      <c r="J1937" s="9"/>
      <c r="K1937" s="9"/>
      <c r="L1937" s="9"/>
      <c r="M1937" s="9"/>
      <c r="N1937" s="9"/>
      <c r="O1937" s="9"/>
      <c r="P1937" s="16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</row>
    <row r="1938" spans="1:27" x14ac:dyDescent="0.25">
      <c r="A1938" s="8"/>
      <c r="B1938" s="8"/>
      <c r="C1938" s="8"/>
      <c r="D1938" s="8"/>
      <c r="E1938" s="8"/>
      <c r="F1938" s="8"/>
      <c r="G1938" s="8"/>
      <c r="H1938" s="8"/>
      <c r="I1938" s="9"/>
      <c r="J1938" s="9"/>
      <c r="K1938" s="9"/>
      <c r="L1938" s="9"/>
      <c r="M1938" s="9"/>
      <c r="N1938" s="9"/>
      <c r="O1938" s="9"/>
      <c r="P1938" s="16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</row>
    <row r="1939" spans="1:27" x14ac:dyDescent="0.25">
      <c r="A1939" s="8"/>
      <c r="B1939" s="8"/>
      <c r="C1939" s="8"/>
      <c r="D1939" s="8"/>
      <c r="E1939" s="8"/>
      <c r="F1939" s="8"/>
      <c r="G1939" s="8"/>
      <c r="H1939" s="8"/>
      <c r="I1939" s="9"/>
      <c r="J1939" s="9"/>
      <c r="K1939" s="9"/>
      <c r="L1939" s="9"/>
      <c r="M1939" s="9"/>
      <c r="N1939" s="9"/>
      <c r="O1939" s="9"/>
      <c r="P1939" s="16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</row>
    <row r="1940" spans="1:27" x14ac:dyDescent="0.25">
      <c r="A1940" s="8"/>
      <c r="B1940" s="8"/>
      <c r="C1940" s="8"/>
      <c r="D1940" s="8"/>
      <c r="E1940" s="8"/>
      <c r="F1940" s="8"/>
      <c r="G1940" s="8"/>
      <c r="H1940" s="8"/>
      <c r="I1940" s="9"/>
      <c r="J1940" s="9"/>
      <c r="K1940" s="9"/>
      <c r="L1940" s="9"/>
      <c r="M1940" s="9"/>
      <c r="N1940" s="9"/>
      <c r="O1940" s="9"/>
      <c r="P1940" s="16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</row>
    <row r="1941" spans="1:27" x14ac:dyDescent="0.25">
      <c r="A1941" s="8"/>
      <c r="B1941" s="8"/>
      <c r="C1941" s="8"/>
      <c r="D1941" s="8"/>
      <c r="E1941" s="8"/>
      <c r="F1941" s="8"/>
      <c r="G1941" s="8"/>
      <c r="H1941" s="8"/>
      <c r="I1941" s="9"/>
      <c r="J1941" s="9"/>
      <c r="K1941" s="9"/>
      <c r="L1941" s="9"/>
      <c r="M1941" s="9"/>
      <c r="N1941" s="9"/>
      <c r="O1941" s="9"/>
      <c r="P1941" s="16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</row>
    <row r="1942" spans="1:27" x14ac:dyDescent="0.25">
      <c r="A1942" s="8"/>
      <c r="B1942" s="8"/>
      <c r="C1942" s="8"/>
      <c r="D1942" s="8"/>
      <c r="E1942" s="8"/>
      <c r="F1942" s="8"/>
      <c r="G1942" s="8"/>
      <c r="H1942" s="8"/>
      <c r="I1942" s="9"/>
      <c r="J1942" s="9"/>
      <c r="K1942" s="9"/>
      <c r="L1942" s="9"/>
      <c r="M1942" s="9"/>
      <c r="N1942" s="9"/>
      <c r="O1942" s="9"/>
      <c r="P1942" s="16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</row>
    <row r="1943" spans="1:27" x14ac:dyDescent="0.25">
      <c r="A1943" s="8"/>
      <c r="B1943" s="8"/>
      <c r="C1943" s="8"/>
      <c r="D1943" s="8"/>
      <c r="E1943" s="8"/>
      <c r="F1943" s="8"/>
      <c r="G1943" s="8"/>
      <c r="H1943" s="8"/>
      <c r="I1943" s="9"/>
      <c r="J1943" s="9"/>
      <c r="K1943" s="9"/>
      <c r="L1943" s="9"/>
      <c r="M1943" s="9"/>
      <c r="N1943" s="9"/>
      <c r="O1943" s="9"/>
      <c r="P1943" s="16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</row>
    <row r="1944" spans="1:27" x14ac:dyDescent="0.25">
      <c r="A1944" s="8"/>
      <c r="B1944" s="8"/>
      <c r="C1944" s="8"/>
      <c r="D1944" s="8"/>
      <c r="E1944" s="8"/>
      <c r="F1944" s="8"/>
      <c r="G1944" s="8"/>
      <c r="H1944" s="8"/>
      <c r="I1944" s="9"/>
      <c r="J1944" s="9"/>
      <c r="K1944" s="9"/>
      <c r="L1944" s="9"/>
      <c r="M1944" s="9"/>
      <c r="N1944" s="9"/>
      <c r="O1944" s="9"/>
      <c r="P1944" s="16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</row>
    <row r="1945" spans="1:27" x14ac:dyDescent="0.25">
      <c r="A1945" s="8"/>
      <c r="B1945" s="8"/>
      <c r="C1945" s="8"/>
      <c r="D1945" s="8"/>
      <c r="E1945" s="8"/>
      <c r="F1945" s="8"/>
      <c r="G1945" s="8"/>
      <c r="H1945" s="8"/>
      <c r="I1945" s="9"/>
      <c r="J1945" s="9"/>
      <c r="K1945" s="9"/>
      <c r="L1945" s="9"/>
      <c r="M1945" s="9"/>
      <c r="N1945" s="9"/>
      <c r="O1945" s="9"/>
      <c r="P1945" s="16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</row>
    <row r="1946" spans="1:27" x14ac:dyDescent="0.25">
      <c r="A1946" s="8"/>
      <c r="B1946" s="8"/>
      <c r="C1946" s="8"/>
      <c r="D1946" s="8"/>
      <c r="E1946" s="8"/>
      <c r="F1946" s="8"/>
      <c r="G1946" s="8"/>
      <c r="H1946" s="8"/>
      <c r="I1946" s="9"/>
      <c r="J1946" s="9"/>
      <c r="K1946" s="9"/>
      <c r="L1946" s="9"/>
      <c r="M1946" s="9"/>
      <c r="N1946" s="9"/>
      <c r="O1946" s="9"/>
      <c r="P1946" s="16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</row>
    <row r="1947" spans="1:27" x14ac:dyDescent="0.25">
      <c r="A1947" s="8"/>
      <c r="B1947" s="8"/>
      <c r="C1947" s="8"/>
      <c r="D1947" s="8"/>
      <c r="E1947" s="8"/>
      <c r="F1947" s="8"/>
      <c r="G1947" s="8"/>
      <c r="H1947" s="8"/>
      <c r="I1947" s="9"/>
      <c r="J1947" s="9"/>
      <c r="K1947" s="9"/>
      <c r="L1947" s="9"/>
      <c r="M1947" s="9"/>
      <c r="N1947" s="9"/>
      <c r="O1947" s="9"/>
      <c r="P1947" s="16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</row>
    <row r="1948" spans="1:27" x14ac:dyDescent="0.25">
      <c r="A1948" s="8"/>
      <c r="B1948" s="8"/>
      <c r="C1948" s="8"/>
      <c r="D1948" s="8"/>
      <c r="E1948" s="8"/>
      <c r="F1948" s="8"/>
      <c r="G1948" s="8"/>
      <c r="H1948" s="8"/>
      <c r="I1948" s="9"/>
      <c r="J1948" s="9"/>
      <c r="K1948" s="9"/>
      <c r="L1948" s="9"/>
      <c r="M1948" s="9"/>
      <c r="N1948" s="9"/>
      <c r="O1948" s="9"/>
      <c r="P1948" s="16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</row>
    <row r="1949" spans="1:27" x14ac:dyDescent="0.25">
      <c r="A1949" s="8"/>
      <c r="B1949" s="8"/>
      <c r="C1949" s="8"/>
      <c r="D1949" s="8"/>
      <c r="E1949" s="8"/>
      <c r="F1949" s="8"/>
      <c r="G1949" s="8"/>
      <c r="H1949" s="8"/>
      <c r="I1949" s="9"/>
      <c r="J1949" s="9"/>
      <c r="K1949" s="9"/>
      <c r="L1949" s="9"/>
      <c r="M1949" s="9"/>
      <c r="N1949" s="9"/>
      <c r="O1949" s="9"/>
      <c r="P1949" s="16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</row>
    <row r="1950" spans="1:27" x14ac:dyDescent="0.25">
      <c r="A1950" s="8"/>
      <c r="B1950" s="8"/>
      <c r="C1950" s="8"/>
      <c r="D1950" s="8"/>
      <c r="E1950" s="8"/>
      <c r="F1950" s="8"/>
      <c r="G1950" s="8"/>
      <c r="H1950" s="8"/>
      <c r="I1950" s="9"/>
      <c r="J1950" s="9"/>
      <c r="K1950" s="9"/>
      <c r="L1950" s="9"/>
      <c r="M1950" s="9"/>
      <c r="N1950" s="9"/>
      <c r="O1950" s="9"/>
      <c r="P1950" s="16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</row>
    <row r="1951" spans="1:27" x14ac:dyDescent="0.25">
      <c r="A1951" s="8"/>
      <c r="B1951" s="8"/>
      <c r="C1951" s="8"/>
      <c r="D1951" s="8"/>
      <c r="E1951" s="8"/>
      <c r="F1951" s="8"/>
      <c r="G1951" s="8"/>
      <c r="H1951" s="8"/>
      <c r="I1951" s="9"/>
      <c r="J1951" s="9"/>
      <c r="K1951" s="9"/>
      <c r="L1951" s="9"/>
      <c r="M1951" s="9"/>
      <c r="N1951" s="9"/>
      <c r="O1951" s="9"/>
      <c r="P1951" s="16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</row>
    <row r="1952" spans="1:27" x14ac:dyDescent="0.25">
      <c r="A1952" s="8"/>
      <c r="B1952" s="8"/>
      <c r="C1952" s="8"/>
      <c r="D1952" s="8"/>
      <c r="E1952" s="8"/>
      <c r="F1952" s="8"/>
      <c r="G1952" s="8"/>
      <c r="H1952" s="8"/>
      <c r="I1952" s="9"/>
      <c r="J1952" s="9"/>
      <c r="K1952" s="9"/>
      <c r="L1952" s="9"/>
      <c r="M1952" s="9"/>
      <c r="N1952" s="9"/>
      <c r="O1952" s="9"/>
      <c r="P1952" s="16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</row>
    <row r="1953" spans="1:27" x14ac:dyDescent="0.25">
      <c r="A1953" s="8"/>
      <c r="B1953" s="8"/>
      <c r="C1953" s="8"/>
      <c r="D1953" s="8"/>
      <c r="E1953" s="8"/>
      <c r="F1953" s="8"/>
      <c r="G1953" s="8"/>
      <c r="H1953" s="8"/>
      <c r="I1953" s="9"/>
      <c r="J1953" s="9"/>
      <c r="K1953" s="9"/>
      <c r="L1953" s="9"/>
      <c r="M1953" s="9"/>
      <c r="N1953" s="9"/>
      <c r="O1953" s="9"/>
      <c r="P1953" s="16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</row>
    <row r="1954" spans="1:27" x14ac:dyDescent="0.25">
      <c r="A1954" s="8"/>
      <c r="B1954" s="8"/>
      <c r="C1954" s="8"/>
      <c r="D1954" s="8"/>
      <c r="E1954" s="8"/>
      <c r="F1954" s="8"/>
      <c r="G1954" s="8"/>
      <c r="H1954" s="8"/>
      <c r="I1954" s="9"/>
      <c r="J1954" s="9"/>
      <c r="K1954" s="9"/>
      <c r="L1954" s="9"/>
      <c r="M1954" s="9"/>
      <c r="N1954" s="9"/>
      <c r="O1954" s="9"/>
      <c r="P1954" s="16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</row>
    <row r="1955" spans="1:27" x14ac:dyDescent="0.25">
      <c r="A1955" s="8"/>
      <c r="B1955" s="8"/>
      <c r="C1955" s="8"/>
      <c r="D1955" s="8"/>
      <c r="E1955" s="8"/>
      <c r="F1955" s="8"/>
      <c r="G1955" s="8"/>
      <c r="H1955" s="8"/>
      <c r="I1955" s="9"/>
      <c r="J1955" s="9"/>
      <c r="K1955" s="9"/>
      <c r="L1955" s="9"/>
      <c r="M1955" s="9"/>
      <c r="N1955" s="9"/>
      <c r="O1955" s="9"/>
      <c r="P1955" s="16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</row>
    <row r="1956" spans="1:27" x14ac:dyDescent="0.25">
      <c r="A1956" s="8"/>
      <c r="B1956" s="8"/>
      <c r="C1956" s="8"/>
      <c r="D1956" s="8"/>
      <c r="E1956" s="8"/>
      <c r="F1956" s="8"/>
      <c r="G1956" s="8"/>
      <c r="H1956" s="8"/>
      <c r="I1956" s="9"/>
      <c r="J1956" s="9"/>
      <c r="K1956" s="9"/>
      <c r="L1956" s="9"/>
      <c r="M1956" s="9"/>
      <c r="N1956" s="9"/>
      <c r="O1956" s="9"/>
      <c r="P1956" s="16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</row>
    <row r="1957" spans="1:27" x14ac:dyDescent="0.25">
      <c r="A1957" s="8"/>
      <c r="B1957" s="8"/>
      <c r="C1957" s="8"/>
      <c r="D1957" s="8"/>
      <c r="E1957" s="8"/>
      <c r="F1957" s="8"/>
      <c r="G1957" s="8"/>
      <c r="H1957" s="8"/>
      <c r="I1957" s="9"/>
      <c r="J1957" s="9"/>
      <c r="K1957" s="9"/>
      <c r="L1957" s="9"/>
      <c r="M1957" s="9"/>
      <c r="N1957" s="9"/>
      <c r="O1957" s="9"/>
      <c r="P1957" s="16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</row>
    <row r="1958" spans="1:27" x14ac:dyDescent="0.25">
      <c r="A1958" s="8"/>
      <c r="B1958" s="8"/>
      <c r="C1958" s="8"/>
      <c r="D1958" s="8"/>
      <c r="E1958" s="8"/>
      <c r="F1958" s="8"/>
      <c r="G1958" s="8"/>
      <c r="H1958" s="8"/>
      <c r="I1958" s="9"/>
      <c r="J1958" s="9"/>
      <c r="K1958" s="9"/>
      <c r="L1958" s="9"/>
      <c r="M1958" s="9"/>
      <c r="N1958" s="9"/>
      <c r="O1958" s="9"/>
      <c r="P1958" s="16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</row>
    <row r="1959" spans="1:27" x14ac:dyDescent="0.25">
      <c r="A1959" s="8"/>
      <c r="B1959" s="8"/>
      <c r="C1959" s="8"/>
      <c r="D1959" s="8"/>
      <c r="E1959" s="8"/>
      <c r="F1959" s="8"/>
      <c r="G1959" s="8"/>
      <c r="H1959" s="8"/>
      <c r="I1959" s="9"/>
      <c r="J1959" s="9"/>
      <c r="K1959" s="9"/>
      <c r="L1959" s="9"/>
      <c r="M1959" s="9"/>
      <c r="N1959" s="9"/>
      <c r="O1959" s="9"/>
      <c r="P1959" s="16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</row>
    <row r="1960" spans="1:27" x14ac:dyDescent="0.25">
      <c r="A1960" s="8"/>
      <c r="B1960" s="8"/>
      <c r="C1960" s="8"/>
      <c r="D1960" s="8"/>
      <c r="E1960" s="8"/>
      <c r="F1960" s="8"/>
      <c r="G1960" s="8"/>
      <c r="H1960" s="8"/>
      <c r="I1960" s="9"/>
      <c r="J1960" s="9"/>
      <c r="K1960" s="9"/>
      <c r="L1960" s="9"/>
      <c r="M1960" s="9"/>
      <c r="N1960" s="9"/>
      <c r="O1960" s="9"/>
      <c r="P1960" s="16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</row>
    <row r="1961" spans="1:27" x14ac:dyDescent="0.25">
      <c r="A1961" s="8"/>
      <c r="B1961" s="8"/>
      <c r="C1961" s="8"/>
      <c r="D1961" s="8"/>
      <c r="E1961" s="8"/>
      <c r="F1961" s="8"/>
      <c r="G1961" s="8"/>
      <c r="H1961" s="8"/>
      <c r="I1961" s="9"/>
      <c r="J1961" s="9"/>
      <c r="K1961" s="9"/>
      <c r="L1961" s="9"/>
      <c r="M1961" s="9"/>
      <c r="N1961" s="9"/>
      <c r="O1961" s="9"/>
      <c r="P1961" s="16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</row>
    <row r="1962" spans="1:27" x14ac:dyDescent="0.25">
      <c r="A1962" s="8"/>
      <c r="B1962" s="8"/>
      <c r="C1962" s="8"/>
      <c r="D1962" s="8"/>
      <c r="E1962" s="8"/>
      <c r="F1962" s="8"/>
      <c r="G1962" s="8"/>
      <c r="H1962" s="8"/>
      <c r="I1962" s="9"/>
      <c r="J1962" s="9"/>
      <c r="K1962" s="9"/>
      <c r="L1962" s="9"/>
      <c r="M1962" s="9"/>
      <c r="N1962" s="9"/>
      <c r="O1962" s="9"/>
      <c r="P1962" s="16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</row>
    <row r="1963" spans="1:27" x14ac:dyDescent="0.25">
      <c r="A1963" s="8"/>
      <c r="B1963" s="8"/>
      <c r="C1963" s="8"/>
      <c r="D1963" s="8"/>
      <c r="E1963" s="8"/>
      <c r="F1963" s="8"/>
      <c r="G1963" s="8"/>
      <c r="H1963" s="8"/>
      <c r="I1963" s="9"/>
      <c r="J1963" s="9"/>
      <c r="K1963" s="9"/>
      <c r="L1963" s="9"/>
      <c r="M1963" s="9"/>
      <c r="N1963" s="9"/>
      <c r="O1963" s="9"/>
      <c r="P1963" s="16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</row>
    <row r="1964" spans="1:27" x14ac:dyDescent="0.25">
      <c r="A1964" s="8"/>
      <c r="B1964" s="8"/>
      <c r="C1964" s="8"/>
      <c r="D1964" s="8"/>
      <c r="E1964" s="8"/>
      <c r="F1964" s="8"/>
      <c r="G1964" s="8"/>
      <c r="H1964" s="8"/>
      <c r="I1964" s="9"/>
      <c r="J1964" s="9"/>
      <c r="K1964" s="9"/>
      <c r="L1964" s="9"/>
      <c r="M1964" s="9"/>
      <c r="N1964" s="9"/>
      <c r="O1964" s="9"/>
      <c r="P1964" s="16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</row>
    <row r="1965" spans="1:27" x14ac:dyDescent="0.25">
      <c r="A1965" s="8"/>
      <c r="B1965" s="8"/>
      <c r="C1965" s="8"/>
      <c r="D1965" s="8"/>
      <c r="E1965" s="8"/>
      <c r="F1965" s="8"/>
      <c r="G1965" s="8"/>
      <c r="H1965" s="8"/>
      <c r="I1965" s="9"/>
      <c r="J1965" s="9"/>
      <c r="K1965" s="9"/>
      <c r="L1965" s="9"/>
      <c r="M1965" s="9"/>
      <c r="N1965" s="9"/>
      <c r="O1965" s="9"/>
      <c r="P1965" s="16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</row>
    <row r="1966" spans="1:27" x14ac:dyDescent="0.25">
      <c r="A1966" s="8"/>
      <c r="B1966" s="8"/>
      <c r="C1966" s="8"/>
      <c r="D1966" s="8"/>
      <c r="E1966" s="8"/>
      <c r="F1966" s="8"/>
      <c r="G1966" s="8"/>
      <c r="H1966" s="8"/>
      <c r="I1966" s="9"/>
      <c r="J1966" s="9"/>
      <c r="K1966" s="9"/>
      <c r="L1966" s="9"/>
      <c r="M1966" s="9"/>
      <c r="N1966" s="9"/>
      <c r="O1966" s="9"/>
      <c r="P1966" s="16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</row>
    <row r="1967" spans="1:27" x14ac:dyDescent="0.25">
      <c r="A1967" s="8"/>
      <c r="B1967" s="8"/>
      <c r="C1967" s="8"/>
      <c r="D1967" s="8"/>
      <c r="E1967" s="8"/>
      <c r="F1967" s="8"/>
      <c r="G1967" s="8"/>
      <c r="H1967" s="8"/>
      <c r="I1967" s="9"/>
      <c r="J1967" s="9"/>
      <c r="K1967" s="9"/>
      <c r="L1967" s="9"/>
      <c r="M1967" s="9"/>
      <c r="N1967" s="9"/>
      <c r="O1967" s="9"/>
      <c r="P1967" s="16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</row>
    <row r="1968" spans="1:27" x14ac:dyDescent="0.25">
      <c r="A1968" s="8"/>
      <c r="B1968" s="8"/>
      <c r="C1968" s="8"/>
      <c r="D1968" s="8"/>
      <c r="E1968" s="8"/>
      <c r="F1968" s="8"/>
      <c r="G1968" s="8"/>
      <c r="H1968" s="8"/>
      <c r="I1968" s="9"/>
      <c r="J1968" s="9"/>
      <c r="K1968" s="9"/>
      <c r="L1968" s="9"/>
      <c r="M1968" s="9"/>
      <c r="N1968" s="9"/>
      <c r="O1968" s="9"/>
      <c r="P1968" s="16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</row>
    <row r="1969" spans="1:27" x14ac:dyDescent="0.25">
      <c r="A1969" s="8"/>
      <c r="B1969" s="8"/>
      <c r="C1969" s="8"/>
      <c r="D1969" s="8"/>
      <c r="E1969" s="8"/>
      <c r="F1969" s="8"/>
      <c r="G1969" s="8"/>
      <c r="H1969" s="8"/>
      <c r="I1969" s="9"/>
      <c r="J1969" s="9"/>
      <c r="K1969" s="9"/>
      <c r="L1969" s="9"/>
      <c r="M1969" s="9"/>
      <c r="N1969" s="9"/>
      <c r="O1969" s="9"/>
      <c r="P1969" s="16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</row>
    <row r="1970" spans="1:27" x14ac:dyDescent="0.25">
      <c r="A1970" s="8"/>
      <c r="B1970" s="8"/>
      <c r="C1970" s="8"/>
      <c r="D1970" s="8"/>
      <c r="E1970" s="8"/>
      <c r="F1970" s="8"/>
      <c r="G1970" s="8"/>
      <c r="H1970" s="8"/>
      <c r="I1970" s="9"/>
      <c r="J1970" s="9"/>
      <c r="K1970" s="9"/>
      <c r="L1970" s="9"/>
      <c r="M1970" s="9"/>
      <c r="N1970" s="9"/>
      <c r="O1970" s="9"/>
      <c r="P1970" s="16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</row>
    <row r="1971" spans="1:27" x14ac:dyDescent="0.25">
      <c r="A1971" s="8"/>
      <c r="B1971" s="8"/>
      <c r="C1971" s="8"/>
      <c r="D1971" s="8"/>
      <c r="E1971" s="8"/>
      <c r="F1971" s="8"/>
      <c r="G1971" s="8"/>
      <c r="H1971" s="8"/>
      <c r="I1971" s="9"/>
      <c r="J1971" s="9"/>
      <c r="K1971" s="9"/>
      <c r="L1971" s="9"/>
      <c r="M1971" s="9"/>
      <c r="N1971" s="9"/>
      <c r="O1971" s="9"/>
      <c r="P1971" s="16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</row>
    <row r="1972" spans="1:27" x14ac:dyDescent="0.25">
      <c r="A1972" s="8"/>
      <c r="B1972" s="8"/>
      <c r="C1972" s="8"/>
      <c r="D1972" s="8"/>
      <c r="E1972" s="8"/>
      <c r="F1972" s="8"/>
      <c r="G1972" s="8"/>
      <c r="H1972" s="8"/>
      <c r="I1972" s="9"/>
      <c r="J1972" s="9"/>
      <c r="K1972" s="9"/>
      <c r="L1972" s="9"/>
      <c r="M1972" s="9"/>
      <c r="N1972" s="9"/>
      <c r="O1972" s="9"/>
      <c r="P1972" s="16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</row>
    <row r="1973" spans="1:27" x14ac:dyDescent="0.25">
      <c r="A1973" s="8"/>
      <c r="B1973" s="8"/>
      <c r="C1973" s="8"/>
      <c r="D1973" s="8"/>
      <c r="E1973" s="8"/>
      <c r="F1973" s="8"/>
      <c r="G1973" s="8"/>
      <c r="H1973" s="8"/>
      <c r="I1973" s="9"/>
      <c r="J1973" s="9"/>
      <c r="K1973" s="9"/>
      <c r="L1973" s="9"/>
      <c r="M1973" s="9"/>
      <c r="N1973" s="9"/>
      <c r="O1973" s="9"/>
      <c r="P1973" s="16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</row>
    <row r="1974" spans="1:27" x14ac:dyDescent="0.25">
      <c r="A1974" s="8"/>
      <c r="B1974" s="8"/>
      <c r="C1974" s="8"/>
      <c r="D1974" s="8"/>
      <c r="E1974" s="8"/>
      <c r="F1974" s="8"/>
      <c r="G1974" s="8"/>
      <c r="H1974" s="8"/>
      <c r="I1974" s="9"/>
      <c r="J1974" s="9"/>
      <c r="K1974" s="9"/>
      <c r="L1974" s="9"/>
      <c r="M1974" s="9"/>
      <c r="N1974" s="9"/>
      <c r="O1974" s="9"/>
      <c r="P1974" s="16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</row>
    <row r="1975" spans="1:27" x14ac:dyDescent="0.25">
      <c r="A1975" s="8"/>
      <c r="B1975" s="8"/>
      <c r="C1975" s="8"/>
      <c r="D1975" s="8"/>
      <c r="E1975" s="8"/>
      <c r="F1975" s="8"/>
      <c r="G1975" s="8"/>
      <c r="H1975" s="8"/>
      <c r="I1975" s="9"/>
      <c r="J1975" s="9"/>
      <c r="K1975" s="9"/>
      <c r="L1975" s="9"/>
      <c r="M1975" s="9"/>
      <c r="N1975" s="9"/>
      <c r="O1975" s="9"/>
      <c r="P1975" s="16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</row>
    <row r="1976" spans="1:27" x14ac:dyDescent="0.25">
      <c r="A1976" s="8"/>
      <c r="B1976" s="8"/>
      <c r="C1976" s="8"/>
      <c r="D1976" s="8"/>
      <c r="E1976" s="8"/>
      <c r="F1976" s="8"/>
      <c r="G1976" s="8"/>
      <c r="H1976" s="8"/>
      <c r="I1976" s="9"/>
      <c r="J1976" s="9"/>
      <c r="K1976" s="9"/>
      <c r="L1976" s="9"/>
      <c r="M1976" s="9"/>
      <c r="N1976" s="9"/>
      <c r="O1976" s="9"/>
      <c r="P1976" s="16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</row>
    <row r="1977" spans="1:27" x14ac:dyDescent="0.25">
      <c r="A1977" s="8"/>
      <c r="B1977" s="8"/>
      <c r="C1977" s="8"/>
      <c r="D1977" s="8"/>
      <c r="E1977" s="8"/>
      <c r="F1977" s="8"/>
      <c r="G1977" s="8"/>
      <c r="H1977" s="8"/>
      <c r="I1977" s="9"/>
      <c r="J1977" s="9"/>
      <c r="K1977" s="9"/>
      <c r="L1977" s="9"/>
      <c r="M1977" s="9"/>
      <c r="N1977" s="9"/>
      <c r="O1977" s="9"/>
      <c r="P1977" s="16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</row>
    <row r="1978" spans="1:27" x14ac:dyDescent="0.25">
      <c r="A1978" s="8"/>
      <c r="B1978" s="8"/>
      <c r="C1978" s="8"/>
      <c r="D1978" s="8"/>
      <c r="E1978" s="8"/>
      <c r="F1978" s="8"/>
      <c r="G1978" s="8"/>
      <c r="H1978" s="8"/>
      <c r="I1978" s="9"/>
      <c r="J1978" s="9"/>
      <c r="K1978" s="9"/>
      <c r="L1978" s="9"/>
      <c r="M1978" s="9"/>
      <c r="N1978" s="9"/>
      <c r="O1978" s="9"/>
      <c r="P1978" s="16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</row>
    <row r="1979" spans="1:27" x14ac:dyDescent="0.25">
      <c r="A1979" s="8"/>
      <c r="B1979" s="8"/>
      <c r="C1979" s="8"/>
      <c r="D1979" s="8"/>
      <c r="E1979" s="8"/>
      <c r="F1979" s="8"/>
      <c r="G1979" s="8"/>
      <c r="H1979" s="8"/>
      <c r="I1979" s="9"/>
      <c r="J1979" s="9"/>
      <c r="K1979" s="9"/>
      <c r="L1979" s="9"/>
      <c r="M1979" s="9"/>
      <c r="N1979" s="9"/>
      <c r="O1979" s="9"/>
      <c r="P1979" s="16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</row>
    <row r="1980" spans="1:27" x14ac:dyDescent="0.25">
      <c r="A1980" s="8"/>
      <c r="B1980" s="8"/>
      <c r="C1980" s="8"/>
      <c r="D1980" s="8"/>
      <c r="E1980" s="8"/>
      <c r="F1980" s="8"/>
      <c r="G1980" s="8"/>
      <c r="H1980" s="8"/>
      <c r="I1980" s="9"/>
      <c r="J1980" s="9"/>
      <c r="K1980" s="9"/>
      <c r="L1980" s="9"/>
      <c r="M1980" s="9"/>
      <c r="N1980" s="9"/>
      <c r="O1980" s="9"/>
      <c r="P1980" s="16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</row>
    <row r="1981" spans="1:27" x14ac:dyDescent="0.25">
      <c r="A1981" s="8"/>
      <c r="B1981" s="8"/>
      <c r="C1981" s="8"/>
      <c r="D1981" s="8"/>
      <c r="E1981" s="8"/>
      <c r="F1981" s="8"/>
      <c r="G1981" s="8"/>
      <c r="H1981" s="8"/>
      <c r="I1981" s="9"/>
      <c r="J1981" s="9"/>
      <c r="K1981" s="9"/>
      <c r="L1981" s="9"/>
      <c r="M1981" s="9"/>
      <c r="N1981" s="9"/>
      <c r="O1981" s="9"/>
      <c r="P1981" s="16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</row>
    <row r="1982" spans="1:27" x14ac:dyDescent="0.25">
      <c r="A1982" s="8"/>
      <c r="B1982" s="8"/>
      <c r="C1982" s="8"/>
      <c r="D1982" s="8"/>
      <c r="E1982" s="8"/>
      <c r="F1982" s="8"/>
      <c r="G1982" s="8"/>
      <c r="H1982" s="8"/>
      <c r="I1982" s="9"/>
      <c r="J1982" s="9"/>
      <c r="K1982" s="9"/>
      <c r="L1982" s="9"/>
      <c r="M1982" s="9"/>
      <c r="N1982" s="9"/>
      <c r="O1982" s="9"/>
      <c r="P1982" s="16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</row>
    <row r="1983" spans="1:27" x14ac:dyDescent="0.25">
      <c r="A1983" s="8"/>
      <c r="B1983" s="8"/>
      <c r="C1983" s="8"/>
      <c r="D1983" s="8"/>
      <c r="E1983" s="8"/>
      <c r="F1983" s="8"/>
      <c r="G1983" s="8"/>
      <c r="H1983" s="8"/>
      <c r="I1983" s="9"/>
      <c r="J1983" s="9"/>
      <c r="K1983" s="9"/>
      <c r="L1983" s="9"/>
      <c r="M1983" s="9"/>
      <c r="N1983" s="9"/>
      <c r="O1983" s="9"/>
      <c r="P1983" s="16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</row>
    <row r="1984" spans="1:27" x14ac:dyDescent="0.25">
      <c r="A1984" s="8"/>
      <c r="B1984" s="8"/>
      <c r="C1984" s="8"/>
      <c r="D1984" s="8"/>
      <c r="E1984" s="8"/>
      <c r="F1984" s="8"/>
      <c r="G1984" s="8"/>
      <c r="H1984" s="8"/>
      <c r="I1984" s="9"/>
      <c r="J1984" s="9"/>
      <c r="K1984" s="9"/>
      <c r="L1984" s="9"/>
      <c r="M1984" s="9"/>
      <c r="N1984" s="9"/>
      <c r="O1984" s="9"/>
      <c r="P1984" s="16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</row>
    <row r="1985" spans="1:27" x14ac:dyDescent="0.25">
      <c r="A1985" s="8"/>
      <c r="B1985" s="8"/>
      <c r="C1985" s="8"/>
      <c r="D1985" s="8"/>
      <c r="E1985" s="8"/>
      <c r="F1985" s="8"/>
      <c r="G1985" s="8"/>
      <c r="H1985" s="8"/>
      <c r="I1985" s="9"/>
      <c r="J1985" s="9"/>
      <c r="K1985" s="9"/>
      <c r="L1985" s="9"/>
      <c r="M1985" s="9"/>
      <c r="N1985" s="9"/>
      <c r="O1985" s="9"/>
      <c r="P1985" s="16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</row>
    <row r="1986" spans="1:27" x14ac:dyDescent="0.25">
      <c r="A1986" s="8"/>
      <c r="B1986" s="8"/>
      <c r="C1986" s="8"/>
      <c r="D1986" s="8"/>
      <c r="E1986" s="8"/>
      <c r="F1986" s="8"/>
      <c r="G1986" s="8"/>
      <c r="H1986" s="8"/>
      <c r="I1986" s="9"/>
      <c r="J1986" s="9"/>
      <c r="K1986" s="9"/>
      <c r="L1986" s="9"/>
      <c r="M1986" s="9"/>
      <c r="N1986" s="9"/>
      <c r="O1986" s="9"/>
      <c r="P1986" s="16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</row>
    <row r="1987" spans="1:27" x14ac:dyDescent="0.25">
      <c r="A1987" s="8"/>
      <c r="B1987" s="8"/>
      <c r="C1987" s="8"/>
      <c r="D1987" s="8"/>
      <c r="E1987" s="8"/>
      <c r="F1987" s="8"/>
      <c r="G1987" s="8"/>
      <c r="H1987" s="8"/>
      <c r="I1987" s="9"/>
      <c r="J1987" s="9"/>
      <c r="K1987" s="9"/>
      <c r="L1987" s="9"/>
      <c r="M1987" s="9"/>
      <c r="N1987" s="9"/>
      <c r="O1987" s="9"/>
      <c r="P1987" s="16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</row>
    <row r="1988" spans="1:27" x14ac:dyDescent="0.25">
      <c r="A1988" s="8"/>
      <c r="B1988" s="8"/>
      <c r="C1988" s="8"/>
      <c r="D1988" s="8"/>
      <c r="E1988" s="8"/>
      <c r="F1988" s="8"/>
      <c r="G1988" s="8"/>
      <c r="H1988" s="8"/>
      <c r="I1988" s="9"/>
      <c r="J1988" s="9"/>
      <c r="K1988" s="9"/>
      <c r="L1988" s="9"/>
      <c r="M1988" s="9"/>
      <c r="N1988" s="9"/>
      <c r="O1988" s="9"/>
      <c r="P1988" s="16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</row>
    <row r="1989" spans="1:27" x14ac:dyDescent="0.25">
      <c r="A1989" s="8"/>
      <c r="B1989" s="8"/>
      <c r="C1989" s="8"/>
      <c r="D1989" s="8"/>
      <c r="E1989" s="8"/>
      <c r="F1989" s="8"/>
      <c r="G1989" s="8"/>
      <c r="H1989" s="8"/>
      <c r="I1989" s="9"/>
      <c r="J1989" s="9"/>
      <c r="K1989" s="9"/>
      <c r="L1989" s="9"/>
      <c r="M1989" s="9"/>
      <c r="N1989" s="9"/>
      <c r="O1989" s="9"/>
      <c r="P1989" s="16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</row>
    <row r="1990" spans="1:27" x14ac:dyDescent="0.25">
      <c r="A1990" s="8"/>
      <c r="B1990" s="8"/>
      <c r="C1990" s="8"/>
      <c r="D1990" s="8"/>
      <c r="E1990" s="8"/>
      <c r="F1990" s="8"/>
      <c r="G1990" s="8"/>
      <c r="H1990" s="8"/>
      <c r="I1990" s="9"/>
      <c r="J1990" s="9"/>
      <c r="K1990" s="9"/>
      <c r="L1990" s="9"/>
      <c r="M1990" s="9"/>
      <c r="N1990" s="9"/>
      <c r="O1990" s="9"/>
      <c r="P1990" s="16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</row>
    <row r="1991" spans="1:27" x14ac:dyDescent="0.25">
      <c r="A1991" s="8"/>
      <c r="B1991" s="8"/>
      <c r="C1991" s="8"/>
      <c r="D1991" s="8"/>
      <c r="E1991" s="8"/>
      <c r="F1991" s="8"/>
      <c r="G1991" s="8"/>
      <c r="H1991" s="8"/>
      <c r="I1991" s="9"/>
      <c r="J1991" s="9"/>
      <c r="K1991" s="9"/>
      <c r="L1991" s="9"/>
      <c r="M1991" s="9"/>
      <c r="N1991" s="9"/>
      <c r="O1991" s="9"/>
      <c r="P1991" s="16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</row>
    <row r="1992" spans="1:27" x14ac:dyDescent="0.25">
      <c r="A1992" s="8"/>
      <c r="B1992" s="8"/>
      <c r="C1992" s="8"/>
      <c r="D1992" s="8"/>
      <c r="E1992" s="8"/>
      <c r="F1992" s="8"/>
      <c r="G1992" s="8"/>
      <c r="H1992" s="8"/>
      <c r="I1992" s="9"/>
      <c r="J1992" s="9"/>
      <c r="K1992" s="9"/>
      <c r="L1992" s="9"/>
      <c r="M1992" s="9"/>
      <c r="N1992" s="9"/>
      <c r="O1992" s="9"/>
      <c r="P1992" s="16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</row>
    <row r="1993" spans="1:27" x14ac:dyDescent="0.25">
      <c r="A1993" s="8"/>
      <c r="B1993" s="8"/>
      <c r="C1993" s="8"/>
      <c r="D1993" s="8"/>
      <c r="E1993" s="8"/>
      <c r="F1993" s="8"/>
      <c r="G1993" s="8"/>
      <c r="H1993" s="8"/>
      <c r="I1993" s="9"/>
      <c r="J1993" s="9"/>
      <c r="K1993" s="9"/>
      <c r="L1993" s="9"/>
      <c r="M1993" s="9"/>
      <c r="N1993" s="9"/>
      <c r="O1993" s="9"/>
      <c r="P1993" s="16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</row>
    <row r="1994" spans="1:27" x14ac:dyDescent="0.25">
      <c r="A1994" s="8"/>
      <c r="B1994" s="8"/>
      <c r="C1994" s="8"/>
      <c r="D1994" s="8"/>
      <c r="E1994" s="8"/>
      <c r="F1994" s="8"/>
      <c r="G1994" s="8"/>
      <c r="H1994" s="8"/>
      <c r="I1994" s="9"/>
      <c r="J1994" s="9"/>
      <c r="K1994" s="9"/>
      <c r="L1994" s="9"/>
      <c r="M1994" s="9"/>
      <c r="N1994" s="9"/>
      <c r="O1994" s="9"/>
      <c r="P1994" s="16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</row>
    <row r="1995" spans="1:27" x14ac:dyDescent="0.25">
      <c r="A1995" s="8"/>
      <c r="B1995" s="8"/>
      <c r="C1995" s="8"/>
      <c r="D1995" s="8"/>
      <c r="E1995" s="8"/>
      <c r="F1995" s="8"/>
      <c r="G1995" s="8"/>
      <c r="H1995" s="8"/>
      <c r="I1995" s="9"/>
      <c r="J1995" s="9"/>
      <c r="K1995" s="9"/>
      <c r="L1995" s="9"/>
      <c r="M1995" s="9"/>
      <c r="N1995" s="9"/>
      <c r="O1995" s="9"/>
      <c r="P1995" s="16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</row>
    <row r="1996" spans="1:27" x14ac:dyDescent="0.25">
      <c r="A1996" s="8"/>
      <c r="B1996" s="8"/>
      <c r="C1996" s="8"/>
      <c r="D1996" s="8"/>
      <c r="E1996" s="8"/>
      <c r="F1996" s="8"/>
      <c r="G1996" s="8"/>
      <c r="H1996" s="8"/>
      <c r="I1996" s="9"/>
      <c r="J1996" s="9"/>
      <c r="K1996" s="9"/>
      <c r="L1996" s="9"/>
      <c r="M1996" s="9"/>
      <c r="N1996" s="9"/>
      <c r="O1996" s="9"/>
      <c r="P1996" s="16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</row>
    <row r="1997" spans="1:27" x14ac:dyDescent="0.25">
      <c r="A1997" s="8"/>
      <c r="B1997" s="8"/>
      <c r="C1997" s="8"/>
      <c r="D1997" s="8"/>
      <c r="E1997" s="8"/>
      <c r="F1997" s="8"/>
      <c r="G1997" s="8"/>
      <c r="H1997" s="8"/>
      <c r="I1997" s="9"/>
      <c r="J1997" s="9"/>
      <c r="K1997" s="9"/>
      <c r="L1997" s="9"/>
      <c r="M1997" s="9"/>
      <c r="N1997" s="9"/>
      <c r="O1997" s="9"/>
      <c r="P1997" s="16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</row>
    <row r="1998" spans="1:27" x14ac:dyDescent="0.25">
      <c r="A1998" s="8"/>
      <c r="B1998" s="8"/>
      <c r="C1998" s="8"/>
      <c r="D1998" s="8"/>
      <c r="E1998" s="8"/>
      <c r="F1998" s="8"/>
      <c r="G1998" s="8"/>
      <c r="H1998" s="8"/>
      <c r="I1998" s="9"/>
      <c r="J1998" s="9"/>
      <c r="K1998" s="9"/>
      <c r="L1998" s="9"/>
      <c r="M1998" s="9"/>
      <c r="N1998" s="9"/>
      <c r="O1998" s="9"/>
      <c r="P1998" s="16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</row>
    <row r="1999" spans="1:27" x14ac:dyDescent="0.25">
      <c r="A1999" s="8"/>
      <c r="B1999" s="8"/>
      <c r="C1999" s="8"/>
      <c r="D1999" s="8"/>
      <c r="E1999" s="8"/>
      <c r="F1999" s="8"/>
      <c r="G1999" s="8"/>
      <c r="H1999" s="8"/>
      <c r="I1999" s="9"/>
      <c r="J1999" s="9"/>
      <c r="K1999" s="9"/>
      <c r="L1999" s="9"/>
      <c r="M1999" s="9"/>
      <c r="N1999" s="9"/>
      <c r="O1999" s="9"/>
      <c r="P1999" s="16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</row>
    <row r="2000" spans="1:27" x14ac:dyDescent="0.25">
      <c r="A2000" s="8"/>
      <c r="B2000" s="8"/>
      <c r="C2000" s="8"/>
      <c r="D2000" s="8"/>
      <c r="E2000" s="8"/>
      <c r="F2000" s="8"/>
      <c r="G2000" s="8"/>
      <c r="H2000" s="8"/>
      <c r="I2000" s="9"/>
      <c r="J2000" s="9"/>
      <c r="K2000" s="9"/>
      <c r="L2000" s="9"/>
      <c r="M2000" s="9"/>
      <c r="N2000" s="9"/>
      <c r="O2000" s="9"/>
      <c r="P2000" s="16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</row>
    <row r="2001" spans="1:27" x14ac:dyDescent="0.25">
      <c r="A2001" s="8"/>
      <c r="B2001" s="8"/>
      <c r="C2001" s="8"/>
      <c r="D2001" s="8"/>
      <c r="E2001" s="8"/>
      <c r="F2001" s="8"/>
      <c r="G2001" s="8"/>
      <c r="H2001" s="8"/>
      <c r="I2001" s="9"/>
      <c r="J2001" s="9"/>
      <c r="K2001" s="9"/>
      <c r="L2001" s="9"/>
      <c r="M2001" s="9"/>
      <c r="N2001" s="9"/>
      <c r="O2001" s="9"/>
      <c r="P2001" s="16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</row>
    <row r="2002" spans="1:27" x14ac:dyDescent="0.25">
      <c r="A2002" s="8"/>
      <c r="B2002" s="8"/>
      <c r="C2002" s="8"/>
      <c r="D2002" s="8"/>
      <c r="E2002" s="8"/>
      <c r="F2002" s="8"/>
      <c r="G2002" s="8"/>
      <c r="H2002" s="8"/>
      <c r="I2002" s="9"/>
      <c r="J2002" s="9"/>
      <c r="K2002" s="9"/>
      <c r="L2002" s="9"/>
      <c r="M2002" s="9"/>
      <c r="N2002" s="9"/>
      <c r="O2002" s="9"/>
      <c r="P2002" s="16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</row>
    <row r="2003" spans="1:27" x14ac:dyDescent="0.25">
      <c r="A2003" s="8"/>
      <c r="B2003" s="8"/>
      <c r="C2003" s="8"/>
      <c r="D2003" s="8"/>
      <c r="E2003" s="8"/>
      <c r="F2003" s="8"/>
      <c r="G2003" s="8"/>
      <c r="H2003" s="8"/>
      <c r="I2003" s="9"/>
      <c r="J2003" s="9"/>
      <c r="K2003" s="9"/>
      <c r="L2003" s="9"/>
      <c r="M2003" s="9"/>
      <c r="N2003" s="9"/>
      <c r="O2003" s="9"/>
      <c r="P2003" s="16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</row>
    <row r="2004" spans="1:27" x14ac:dyDescent="0.25">
      <c r="A2004" s="8"/>
      <c r="B2004" s="8"/>
      <c r="C2004" s="8"/>
      <c r="D2004" s="8"/>
      <c r="E2004" s="8"/>
      <c r="F2004" s="8"/>
      <c r="G2004" s="8"/>
      <c r="H2004" s="8"/>
      <c r="I2004" s="9"/>
      <c r="J2004" s="9"/>
      <c r="K2004" s="9"/>
      <c r="L2004" s="9"/>
      <c r="M2004" s="9"/>
      <c r="N2004" s="9"/>
      <c r="O2004" s="9"/>
      <c r="P2004" s="16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</row>
    <row r="2005" spans="1:27" x14ac:dyDescent="0.25">
      <c r="A2005" s="8"/>
      <c r="B2005" s="8"/>
      <c r="C2005" s="8"/>
      <c r="D2005" s="8"/>
      <c r="E2005" s="8"/>
      <c r="F2005" s="8"/>
      <c r="G2005" s="8"/>
      <c r="H2005" s="8"/>
      <c r="I2005" s="9"/>
      <c r="J2005" s="9"/>
      <c r="K2005" s="9"/>
      <c r="L2005" s="9"/>
      <c r="M2005" s="9"/>
      <c r="N2005" s="9"/>
      <c r="O2005" s="9"/>
      <c r="P2005" s="16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</row>
    <row r="2006" spans="1:27" x14ac:dyDescent="0.25">
      <c r="A2006" s="8"/>
      <c r="B2006" s="8"/>
      <c r="C2006" s="8"/>
      <c r="D2006" s="8"/>
      <c r="E2006" s="8"/>
      <c r="F2006" s="8"/>
      <c r="G2006" s="8"/>
      <c r="H2006" s="8"/>
      <c r="I2006" s="9"/>
      <c r="J2006" s="9"/>
      <c r="K2006" s="9"/>
      <c r="L2006" s="9"/>
      <c r="M2006" s="9"/>
      <c r="N2006" s="9"/>
      <c r="O2006" s="9"/>
      <c r="P2006" s="16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</row>
    <row r="2007" spans="1:27" x14ac:dyDescent="0.25">
      <c r="A2007" s="8"/>
      <c r="B2007" s="8"/>
      <c r="C2007" s="8"/>
      <c r="D2007" s="8"/>
      <c r="E2007" s="8"/>
      <c r="F2007" s="8"/>
      <c r="G2007" s="8"/>
      <c r="H2007" s="8"/>
      <c r="I2007" s="9"/>
      <c r="J2007" s="9"/>
      <c r="K2007" s="9"/>
      <c r="L2007" s="9"/>
      <c r="M2007" s="9"/>
      <c r="N2007" s="9"/>
      <c r="O2007" s="9"/>
      <c r="P2007" s="16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</row>
    <row r="2008" spans="1:27" x14ac:dyDescent="0.25">
      <c r="A2008" s="8"/>
      <c r="B2008" s="8"/>
      <c r="C2008" s="8"/>
      <c r="D2008" s="8"/>
      <c r="E2008" s="8"/>
      <c r="F2008" s="8"/>
      <c r="G2008" s="8"/>
      <c r="H2008" s="8"/>
      <c r="I2008" s="9"/>
      <c r="J2008" s="9"/>
      <c r="K2008" s="9"/>
      <c r="L2008" s="9"/>
      <c r="M2008" s="9"/>
      <c r="N2008" s="9"/>
      <c r="O2008" s="9"/>
      <c r="P2008" s="16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</row>
    <row r="2009" spans="1:27" x14ac:dyDescent="0.25">
      <c r="A2009" s="8"/>
      <c r="B2009" s="8"/>
      <c r="C2009" s="8"/>
      <c r="D2009" s="8"/>
      <c r="E2009" s="8"/>
      <c r="F2009" s="8"/>
      <c r="G2009" s="8"/>
      <c r="H2009" s="8"/>
      <c r="I2009" s="9"/>
      <c r="J2009" s="9"/>
      <c r="K2009" s="9"/>
      <c r="L2009" s="9"/>
      <c r="M2009" s="9"/>
      <c r="N2009" s="9"/>
      <c r="O2009" s="9"/>
      <c r="P2009" s="16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</row>
    <row r="2010" spans="1:27" x14ac:dyDescent="0.25">
      <c r="A2010" s="8"/>
      <c r="B2010" s="8"/>
      <c r="C2010" s="8"/>
      <c r="D2010" s="8"/>
      <c r="E2010" s="8"/>
      <c r="F2010" s="8"/>
      <c r="G2010" s="8"/>
      <c r="H2010" s="8"/>
      <c r="I2010" s="9"/>
      <c r="J2010" s="9"/>
      <c r="K2010" s="9"/>
      <c r="L2010" s="9"/>
      <c r="M2010" s="9"/>
      <c r="N2010" s="9"/>
      <c r="O2010" s="9"/>
      <c r="P2010" s="16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</row>
    <row r="2011" spans="1:27" x14ac:dyDescent="0.25">
      <c r="A2011" s="8"/>
      <c r="B2011" s="8"/>
      <c r="C2011" s="8"/>
      <c r="D2011" s="8"/>
      <c r="E2011" s="8"/>
      <c r="F2011" s="8"/>
      <c r="G2011" s="8"/>
      <c r="H2011" s="8"/>
      <c r="I2011" s="9"/>
      <c r="J2011" s="9"/>
      <c r="K2011" s="9"/>
      <c r="L2011" s="9"/>
      <c r="M2011" s="9"/>
      <c r="N2011" s="9"/>
      <c r="O2011" s="9"/>
      <c r="P2011" s="16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</row>
    <row r="2012" spans="1:27" x14ac:dyDescent="0.25">
      <c r="A2012" s="8"/>
      <c r="B2012" s="8"/>
      <c r="C2012" s="8"/>
      <c r="D2012" s="8"/>
      <c r="E2012" s="8"/>
      <c r="F2012" s="8"/>
      <c r="G2012" s="8"/>
      <c r="H2012" s="8"/>
      <c r="I2012" s="9"/>
      <c r="J2012" s="9"/>
      <c r="K2012" s="9"/>
      <c r="L2012" s="9"/>
      <c r="M2012" s="9"/>
      <c r="N2012" s="9"/>
      <c r="O2012" s="9"/>
      <c r="P2012" s="16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</row>
    <row r="2013" spans="1:27" x14ac:dyDescent="0.25">
      <c r="A2013" s="8"/>
      <c r="B2013" s="8"/>
      <c r="C2013" s="8"/>
      <c r="D2013" s="8"/>
      <c r="E2013" s="8"/>
      <c r="F2013" s="8"/>
      <c r="G2013" s="8"/>
      <c r="H2013" s="8"/>
      <c r="I2013" s="9"/>
      <c r="J2013" s="9"/>
      <c r="K2013" s="9"/>
      <c r="L2013" s="9"/>
      <c r="M2013" s="9"/>
      <c r="N2013" s="9"/>
      <c r="O2013" s="9"/>
      <c r="P2013" s="16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</row>
    <row r="2014" spans="1:27" x14ac:dyDescent="0.25">
      <c r="A2014" s="8"/>
      <c r="B2014" s="8"/>
      <c r="C2014" s="8"/>
      <c r="D2014" s="8"/>
      <c r="E2014" s="8"/>
      <c r="F2014" s="8"/>
      <c r="G2014" s="8"/>
      <c r="H2014" s="8"/>
      <c r="I2014" s="9"/>
      <c r="J2014" s="9"/>
      <c r="K2014" s="9"/>
      <c r="L2014" s="9"/>
      <c r="M2014" s="9"/>
      <c r="N2014" s="9"/>
      <c r="O2014" s="9"/>
      <c r="P2014" s="16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</row>
    <row r="2015" spans="1:27" x14ac:dyDescent="0.25">
      <c r="A2015" s="8"/>
      <c r="B2015" s="8"/>
      <c r="C2015" s="8"/>
      <c r="D2015" s="8"/>
      <c r="E2015" s="8"/>
      <c r="F2015" s="8"/>
      <c r="G2015" s="8"/>
      <c r="H2015" s="8"/>
      <c r="I2015" s="9"/>
      <c r="J2015" s="9"/>
      <c r="K2015" s="9"/>
      <c r="L2015" s="9"/>
      <c r="M2015" s="9"/>
      <c r="N2015" s="9"/>
      <c r="O2015" s="9"/>
      <c r="P2015" s="16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</row>
    <row r="2016" spans="1:27" x14ac:dyDescent="0.25">
      <c r="A2016" s="8"/>
      <c r="B2016" s="8"/>
      <c r="C2016" s="8"/>
      <c r="D2016" s="8"/>
      <c r="E2016" s="8"/>
      <c r="F2016" s="8"/>
      <c r="G2016" s="8"/>
      <c r="H2016" s="8"/>
      <c r="I2016" s="9"/>
      <c r="J2016" s="9"/>
      <c r="K2016" s="9"/>
      <c r="L2016" s="9"/>
      <c r="M2016" s="9"/>
      <c r="N2016" s="9"/>
      <c r="O2016" s="9"/>
      <c r="P2016" s="16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</row>
    <row r="2017" spans="1:27" x14ac:dyDescent="0.25">
      <c r="A2017" s="8"/>
      <c r="B2017" s="8"/>
      <c r="C2017" s="8"/>
      <c r="D2017" s="8"/>
      <c r="E2017" s="8"/>
      <c r="F2017" s="8"/>
      <c r="G2017" s="8"/>
      <c r="H2017" s="8"/>
      <c r="I2017" s="9"/>
      <c r="J2017" s="9"/>
      <c r="K2017" s="9"/>
      <c r="L2017" s="9"/>
      <c r="M2017" s="9"/>
      <c r="N2017" s="9"/>
      <c r="O2017" s="9"/>
      <c r="P2017" s="16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</row>
    <row r="2018" spans="1:27" x14ac:dyDescent="0.25">
      <c r="A2018" s="8"/>
      <c r="B2018" s="8"/>
      <c r="C2018" s="8"/>
      <c r="D2018" s="8"/>
      <c r="E2018" s="8"/>
      <c r="F2018" s="8"/>
      <c r="G2018" s="8"/>
      <c r="H2018" s="8"/>
      <c r="I2018" s="9"/>
      <c r="J2018" s="9"/>
      <c r="K2018" s="9"/>
      <c r="L2018" s="9"/>
      <c r="M2018" s="9"/>
      <c r="N2018" s="9"/>
      <c r="O2018" s="9"/>
      <c r="P2018" s="16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</row>
    <row r="2019" spans="1:27" x14ac:dyDescent="0.25">
      <c r="A2019" s="8"/>
      <c r="B2019" s="8"/>
      <c r="C2019" s="8"/>
      <c r="D2019" s="8"/>
      <c r="E2019" s="8"/>
      <c r="F2019" s="8"/>
      <c r="G2019" s="8"/>
      <c r="H2019" s="8"/>
      <c r="I2019" s="9"/>
      <c r="J2019" s="9"/>
      <c r="K2019" s="9"/>
      <c r="L2019" s="9"/>
      <c r="M2019" s="9"/>
      <c r="N2019" s="9"/>
      <c r="O2019" s="9"/>
      <c r="P2019" s="16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</row>
    <row r="2020" spans="1:27" x14ac:dyDescent="0.25">
      <c r="A2020" s="8"/>
      <c r="B2020" s="8"/>
      <c r="C2020" s="8"/>
      <c r="D2020" s="8"/>
      <c r="E2020" s="8"/>
      <c r="F2020" s="8"/>
      <c r="G2020" s="8"/>
      <c r="H2020" s="8"/>
      <c r="I2020" s="9"/>
      <c r="J2020" s="9"/>
      <c r="K2020" s="9"/>
      <c r="L2020" s="9"/>
      <c r="M2020" s="9"/>
      <c r="N2020" s="9"/>
      <c r="O2020" s="9"/>
      <c r="P2020" s="16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</row>
    <row r="2021" spans="1:27" x14ac:dyDescent="0.25">
      <c r="A2021" s="8"/>
      <c r="B2021" s="8"/>
      <c r="C2021" s="8"/>
      <c r="D2021" s="8"/>
      <c r="E2021" s="8"/>
      <c r="F2021" s="8"/>
      <c r="G2021" s="8"/>
      <c r="H2021" s="8"/>
      <c r="I2021" s="9"/>
      <c r="J2021" s="9"/>
      <c r="K2021" s="9"/>
      <c r="L2021" s="9"/>
      <c r="M2021" s="9"/>
      <c r="N2021" s="9"/>
      <c r="O2021" s="9"/>
      <c r="P2021" s="16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</row>
    <row r="2022" spans="1:27" x14ac:dyDescent="0.25">
      <c r="A2022" s="8"/>
      <c r="B2022" s="8"/>
      <c r="C2022" s="8"/>
      <c r="D2022" s="8"/>
      <c r="E2022" s="8"/>
      <c r="F2022" s="8"/>
      <c r="G2022" s="8"/>
      <c r="H2022" s="8"/>
      <c r="I2022" s="9"/>
      <c r="J2022" s="9"/>
      <c r="K2022" s="9"/>
      <c r="L2022" s="9"/>
      <c r="M2022" s="9"/>
      <c r="N2022" s="9"/>
      <c r="O2022" s="9"/>
      <c r="P2022" s="16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</row>
    <row r="2023" spans="1:27" x14ac:dyDescent="0.25">
      <c r="A2023" s="8"/>
      <c r="B2023" s="8"/>
      <c r="C2023" s="8"/>
      <c r="D2023" s="8"/>
      <c r="E2023" s="8"/>
      <c r="F2023" s="8"/>
      <c r="G2023" s="8"/>
      <c r="H2023" s="8"/>
      <c r="I2023" s="9"/>
      <c r="J2023" s="9"/>
      <c r="K2023" s="9"/>
      <c r="L2023" s="9"/>
      <c r="M2023" s="9"/>
      <c r="N2023" s="9"/>
      <c r="O2023" s="9"/>
      <c r="P2023" s="16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</row>
    <row r="2024" spans="1:27" x14ac:dyDescent="0.25">
      <c r="A2024" s="8"/>
      <c r="B2024" s="8"/>
      <c r="C2024" s="8"/>
      <c r="D2024" s="8"/>
      <c r="E2024" s="8"/>
      <c r="F2024" s="8"/>
      <c r="G2024" s="8"/>
      <c r="H2024" s="8"/>
      <c r="I2024" s="9"/>
      <c r="J2024" s="9"/>
      <c r="K2024" s="9"/>
      <c r="L2024" s="9"/>
      <c r="M2024" s="9"/>
      <c r="N2024" s="9"/>
      <c r="O2024" s="9"/>
      <c r="P2024" s="16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</row>
    <row r="2025" spans="1:27" x14ac:dyDescent="0.25">
      <c r="A2025" s="8"/>
      <c r="B2025" s="8"/>
      <c r="C2025" s="8"/>
      <c r="D2025" s="8"/>
      <c r="E2025" s="8"/>
      <c r="F2025" s="8"/>
      <c r="G2025" s="8"/>
      <c r="H2025" s="8"/>
      <c r="I2025" s="9"/>
      <c r="J2025" s="9"/>
      <c r="K2025" s="9"/>
      <c r="L2025" s="9"/>
      <c r="M2025" s="9"/>
      <c r="N2025" s="9"/>
      <c r="O2025" s="9"/>
      <c r="P2025" s="16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</row>
    <row r="2026" spans="1:27" x14ac:dyDescent="0.25">
      <c r="A2026" s="8"/>
      <c r="B2026" s="8"/>
      <c r="C2026" s="8"/>
      <c r="D2026" s="8"/>
      <c r="E2026" s="8"/>
      <c r="F2026" s="8"/>
      <c r="G2026" s="8"/>
      <c r="H2026" s="8"/>
      <c r="I2026" s="9"/>
      <c r="J2026" s="9"/>
      <c r="K2026" s="9"/>
      <c r="L2026" s="9"/>
      <c r="M2026" s="9"/>
      <c r="N2026" s="9"/>
      <c r="O2026" s="9"/>
      <c r="P2026" s="16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</row>
    <row r="2027" spans="1:27" x14ac:dyDescent="0.25">
      <c r="A2027" s="8"/>
      <c r="B2027" s="8"/>
      <c r="C2027" s="8"/>
      <c r="D2027" s="8"/>
      <c r="E2027" s="8"/>
      <c r="F2027" s="8"/>
      <c r="G2027" s="8"/>
      <c r="H2027" s="8"/>
      <c r="I2027" s="9"/>
      <c r="J2027" s="9"/>
      <c r="K2027" s="9"/>
      <c r="L2027" s="9"/>
      <c r="M2027" s="9"/>
      <c r="N2027" s="9"/>
      <c r="O2027" s="9"/>
      <c r="P2027" s="16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</row>
    <row r="2028" spans="1:27" x14ac:dyDescent="0.25">
      <c r="A2028" s="8"/>
      <c r="B2028" s="8"/>
      <c r="C2028" s="8"/>
      <c r="D2028" s="8"/>
      <c r="E2028" s="8"/>
      <c r="F2028" s="8"/>
      <c r="G2028" s="8"/>
      <c r="H2028" s="8"/>
      <c r="I2028" s="9"/>
      <c r="J2028" s="9"/>
      <c r="K2028" s="9"/>
      <c r="L2028" s="9"/>
      <c r="M2028" s="9"/>
      <c r="N2028" s="9"/>
      <c r="O2028" s="9"/>
      <c r="P2028" s="16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</row>
    <row r="2029" spans="1:27" x14ac:dyDescent="0.25">
      <c r="A2029" s="8"/>
      <c r="B2029" s="8"/>
      <c r="C2029" s="8"/>
      <c r="D2029" s="8"/>
      <c r="E2029" s="8"/>
      <c r="F2029" s="8"/>
      <c r="G2029" s="8"/>
      <c r="H2029" s="8"/>
      <c r="I2029" s="9"/>
      <c r="J2029" s="9"/>
      <c r="K2029" s="9"/>
      <c r="L2029" s="9"/>
      <c r="M2029" s="9"/>
      <c r="N2029" s="9"/>
      <c r="O2029" s="9"/>
      <c r="P2029" s="16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</row>
    <row r="2030" spans="1:27" x14ac:dyDescent="0.25">
      <c r="A2030" s="8"/>
      <c r="B2030" s="8"/>
      <c r="C2030" s="8"/>
      <c r="D2030" s="8"/>
      <c r="E2030" s="8"/>
      <c r="F2030" s="8"/>
      <c r="G2030" s="8"/>
      <c r="H2030" s="8"/>
      <c r="I2030" s="9"/>
      <c r="J2030" s="9"/>
      <c r="K2030" s="9"/>
      <c r="L2030" s="9"/>
      <c r="M2030" s="9"/>
      <c r="N2030" s="9"/>
      <c r="O2030" s="9"/>
      <c r="P2030" s="16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</row>
    <row r="2031" spans="1:27" x14ac:dyDescent="0.25">
      <c r="A2031" s="8"/>
      <c r="B2031" s="8"/>
      <c r="C2031" s="8"/>
      <c r="D2031" s="8"/>
      <c r="E2031" s="8"/>
      <c r="F2031" s="8"/>
      <c r="G2031" s="8"/>
      <c r="H2031" s="8"/>
      <c r="I2031" s="9"/>
      <c r="J2031" s="9"/>
      <c r="K2031" s="9"/>
      <c r="L2031" s="9"/>
      <c r="M2031" s="9"/>
      <c r="N2031" s="9"/>
      <c r="O2031" s="9"/>
      <c r="P2031" s="16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</row>
    <row r="2032" spans="1:27" x14ac:dyDescent="0.25">
      <c r="A2032" s="8"/>
      <c r="B2032" s="8"/>
      <c r="C2032" s="8"/>
      <c r="D2032" s="8"/>
      <c r="E2032" s="8"/>
      <c r="F2032" s="8"/>
      <c r="G2032" s="8"/>
      <c r="H2032" s="8"/>
      <c r="I2032" s="9"/>
      <c r="J2032" s="9"/>
      <c r="K2032" s="9"/>
      <c r="L2032" s="9"/>
      <c r="M2032" s="9"/>
      <c r="N2032" s="9"/>
      <c r="O2032" s="9"/>
      <c r="P2032" s="16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</row>
    <row r="2033" spans="1:27" x14ac:dyDescent="0.25">
      <c r="A2033" s="8"/>
      <c r="B2033" s="8"/>
      <c r="C2033" s="8"/>
      <c r="D2033" s="8"/>
      <c r="E2033" s="8"/>
      <c r="F2033" s="8"/>
      <c r="G2033" s="8"/>
      <c r="H2033" s="8"/>
      <c r="I2033" s="9"/>
      <c r="J2033" s="9"/>
      <c r="K2033" s="9"/>
      <c r="L2033" s="9"/>
      <c r="M2033" s="9"/>
      <c r="N2033" s="9"/>
      <c r="O2033" s="9"/>
      <c r="P2033" s="16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</row>
    <row r="2034" spans="1:27" x14ac:dyDescent="0.25">
      <c r="A2034" s="8"/>
      <c r="B2034" s="8"/>
      <c r="C2034" s="8"/>
      <c r="D2034" s="8"/>
      <c r="E2034" s="8"/>
      <c r="F2034" s="8"/>
      <c r="G2034" s="8"/>
      <c r="H2034" s="8"/>
      <c r="I2034" s="9"/>
      <c r="J2034" s="9"/>
      <c r="K2034" s="9"/>
      <c r="L2034" s="9"/>
      <c r="M2034" s="9"/>
      <c r="N2034" s="9"/>
      <c r="O2034" s="9"/>
      <c r="P2034" s="16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</row>
    <row r="2035" spans="1:27" x14ac:dyDescent="0.25">
      <c r="A2035" s="8"/>
      <c r="B2035" s="8"/>
      <c r="C2035" s="8"/>
      <c r="D2035" s="8"/>
      <c r="E2035" s="8"/>
      <c r="F2035" s="8"/>
      <c r="G2035" s="8"/>
      <c r="H2035" s="8"/>
      <c r="I2035" s="9"/>
      <c r="J2035" s="9"/>
      <c r="K2035" s="9"/>
      <c r="L2035" s="9"/>
      <c r="M2035" s="9"/>
      <c r="N2035" s="9"/>
      <c r="O2035" s="9"/>
      <c r="P2035" s="16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</row>
    <row r="2036" spans="1:27" x14ac:dyDescent="0.25">
      <c r="A2036" s="8"/>
      <c r="B2036" s="8"/>
      <c r="C2036" s="8"/>
      <c r="D2036" s="8"/>
      <c r="E2036" s="8"/>
      <c r="F2036" s="8"/>
      <c r="G2036" s="8"/>
      <c r="H2036" s="8"/>
      <c r="I2036" s="9"/>
      <c r="J2036" s="9"/>
      <c r="K2036" s="9"/>
      <c r="L2036" s="9"/>
      <c r="M2036" s="9"/>
      <c r="N2036" s="9"/>
      <c r="O2036" s="9"/>
      <c r="P2036" s="16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</row>
    <row r="2037" spans="1:27" x14ac:dyDescent="0.25">
      <c r="A2037" s="8"/>
      <c r="B2037" s="8"/>
      <c r="C2037" s="8"/>
      <c r="D2037" s="8"/>
      <c r="E2037" s="8"/>
      <c r="F2037" s="8"/>
      <c r="G2037" s="8"/>
      <c r="H2037" s="8"/>
      <c r="I2037" s="9"/>
      <c r="J2037" s="9"/>
      <c r="K2037" s="9"/>
      <c r="L2037" s="9"/>
      <c r="M2037" s="9"/>
      <c r="N2037" s="9"/>
      <c r="O2037" s="9"/>
      <c r="P2037" s="16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</row>
    <row r="2038" spans="1:27" x14ac:dyDescent="0.25">
      <c r="A2038" s="8"/>
      <c r="B2038" s="8"/>
      <c r="C2038" s="8"/>
      <c r="D2038" s="8"/>
      <c r="E2038" s="8"/>
      <c r="F2038" s="8"/>
      <c r="G2038" s="8"/>
      <c r="H2038" s="8"/>
      <c r="I2038" s="9"/>
      <c r="J2038" s="9"/>
      <c r="K2038" s="9"/>
      <c r="L2038" s="9"/>
      <c r="M2038" s="9"/>
      <c r="N2038" s="9"/>
      <c r="O2038" s="9"/>
      <c r="P2038" s="16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</row>
    <row r="2039" spans="1:27" x14ac:dyDescent="0.25">
      <c r="A2039" s="8"/>
      <c r="B2039" s="8"/>
      <c r="C2039" s="8"/>
      <c r="D2039" s="8"/>
      <c r="E2039" s="8"/>
      <c r="F2039" s="8"/>
      <c r="G2039" s="8"/>
      <c r="H2039" s="8"/>
      <c r="I2039" s="9"/>
      <c r="J2039" s="9"/>
      <c r="K2039" s="9"/>
      <c r="L2039" s="9"/>
      <c r="M2039" s="9"/>
      <c r="N2039" s="9"/>
      <c r="O2039" s="9"/>
      <c r="P2039" s="16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</row>
    <row r="2040" spans="1:27" x14ac:dyDescent="0.25">
      <c r="A2040" s="8"/>
      <c r="B2040" s="8"/>
      <c r="C2040" s="8"/>
      <c r="D2040" s="8"/>
      <c r="E2040" s="8"/>
      <c r="F2040" s="8"/>
      <c r="G2040" s="8"/>
      <c r="H2040" s="8"/>
      <c r="I2040" s="9"/>
      <c r="J2040" s="9"/>
      <c r="K2040" s="9"/>
      <c r="L2040" s="9"/>
      <c r="M2040" s="9"/>
      <c r="N2040" s="9"/>
      <c r="O2040" s="9"/>
      <c r="P2040" s="16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</row>
    <row r="2041" spans="1:27" x14ac:dyDescent="0.25">
      <c r="A2041" s="8"/>
      <c r="B2041" s="8"/>
      <c r="C2041" s="8"/>
      <c r="D2041" s="8"/>
      <c r="E2041" s="8"/>
      <c r="F2041" s="8"/>
      <c r="G2041" s="8"/>
      <c r="H2041" s="8"/>
      <c r="I2041" s="9"/>
      <c r="J2041" s="9"/>
      <c r="K2041" s="9"/>
      <c r="L2041" s="9"/>
      <c r="M2041" s="9"/>
      <c r="N2041" s="9"/>
      <c r="O2041" s="9"/>
      <c r="P2041" s="16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</row>
    <row r="2042" spans="1:27" x14ac:dyDescent="0.25">
      <c r="A2042" s="8"/>
      <c r="B2042" s="8"/>
      <c r="C2042" s="8"/>
      <c r="D2042" s="8"/>
      <c r="E2042" s="8"/>
      <c r="F2042" s="8"/>
      <c r="G2042" s="8"/>
      <c r="H2042" s="8"/>
      <c r="I2042" s="9"/>
      <c r="J2042" s="9"/>
      <c r="K2042" s="9"/>
      <c r="L2042" s="9"/>
      <c r="M2042" s="9"/>
      <c r="N2042" s="9"/>
      <c r="O2042" s="9"/>
      <c r="P2042" s="16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</row>
    <row r="2043" spans="1:27" x14ac:dyDescent="0.25">
      <c r="A2043" s="8"/>
      <c r="B2043" s="8"/>
      <c r="C2043" s="8"/>
      <c r="D2043" s="8"/>
      <c r="E2043" s="8"/>
      <c r="F2043" s="8"/>
      <c r="G2043" s="8"/>
      <c r="H2043" s="8"/>
      <c r="I2043" s="9"/>
      <c r="J2043" s="9"/>
      <c r="K2043" s="9"/>
      <c r="L2043" s="9"/>
      <c r="M2043" s="9"/>
      <c r="N2043" s="9"/>
      <c r="O2043" s="9"/>
      <c r="P2043" s="16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</row>
    <row r="2044" spans="1:27" x14ac:dyDescent="0.25">
      <c r="A2044" s="8"/>
      <c r="B2044" s="8"/>
      <c r="C2044" s="8"/>
      <c r="D2044" s="8"/>
      <c r="E2044" s="8"/>
      <c r="F2044" s="8"/>
      <c r="G2044" s="8"/>
      <c r="H2044" s="8"/>
      <c r="I2044" s="9"/>
      <c r="J2044" s="9"/>
      <c r="K2044" s="9"/>
      <c r="L2044" s="9"/>
      <c r="M2044" s="9"/>
      <c r="N2044" s="9"/>
      <c r="O2044" s="9"/>
      <c r="P2044" s="16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</row>
    <row r="2045" spans="1:27" x14ac:dyDescent="0.25">
      <c r="A2045" s="8"/>
      <c r="B2045" s="8"/>
      <c r="C2045" s="8"/>
      <c r="D2045" s="8"/>
      <c r="E2045" s="8"/>
      <c r="F2045" s="8"/>
      <c r="G2045" s="8"/>
      <c r="H2045" s="8"/>
      <c r="I2045" s="9"/>
      <c r="J2045" s="9"/>
      <c r="K2045" s="9"/>
      <c r="L2045" s="9"/>
      <c r="M2045" s="9"/>
      <c r="N2045" s="9"/>
      <c r="O2045" s="9"/>
      <c r="P2045" s="16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</row>
    <row r="2046" spans="1:27" x14ac:dyDescent="0.25">
      <c r="A2046" s="8"/>
      <c r="B2046" s="8"/>
      <c r="C2046" s="8"/>
      <c r="D2046" s="8"/>
      <c r="E2046" s="8"/>
      <c r="F2046" s="8"/>
      <c r="G2046" s="8"/>
      <c r="H2046" s="8"/>
      <c r="I2046" s="9"/>
      <c r="J2046" s="9"/>
      <c r="K2046" s="9"/>
      <c r="L2046" s="9"/>
      <c r="M2046" s="9"/>
      <c r="N2046" s="9"/>
      <c r="O2046" s="9"/>
      <c r="P2046" s="16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</row>
    <row r="2047" spans="1:27" x14ac:dyDescent="0.25">
      <c r="A2047" s="8"/>
      <c r="B2047" s="8"/>
      <c r="C2047" s="8"/>
      <c r="D2047" s="8"/>
      <c r="E2047" s="8"/>
      <c r="F2047" s="8"/>
      <c r="G2047" s="8"/>
      <c r="H2047" s="8"/>
      <c r="I2047" s="9"/>
      <c r="J2047" s="9"/>
      <c r="K2047" s="9"/>
      <c r="L2047" s="9"/>
      <c r="M2047" s="9"/>
      <c r="N2047" s="9"/>
      <c r="O2047" s="9"/>
      <c r="P2047" s="16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</row>
    <row r="2048" spans="1:27" x14ac:dyDescent="0.25">
      <c r="A2048" s="8"/>
      <c r="B2048" s="8"/>
      <c r="C2048" s="8"/>
      <c r="D2048" s="8"/>
      <c r="E2048" s="8"/>
      <c r="F2048" s="8"/>
      <c r="G2048" s="8"/>
      <c r="H2048" s="8"/>
      <c r="I2048" s="9"/>
      <c r="J2048" s="9"/>
      <c r="K2048" s="9"/>
      <c r="L2048" s="9"/>
      <c r="M2048" s="9"/>
      <c r="N2048" s="9"/>
      <c r="O2048" s="9"/>
      <c r="P2048" s="16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</row>
    <row r="2049" spans="1:27" x14ac:dyDescent="0.25">
      <c r="A2049" s="8"/>
      <c r="B2049" s="8"/>
      <c r="C2049" s="8"/>
      <c r="D2049" s="8"/>
      <c r="E2049" s="8"/>
      <c r="F2049" s="8"/>
      <c r="G2049" s="8"/>
      <c r="H2049" s="8"/>
      <c r="I2049" s="9"/>
      <c r="J2049" s="9"/>
      <c r="K2049" s="9"/>
      <c r="L2049" s="9"/>
      <c r="M2049" s="9"/>
      <c r="N2049" s="9"/>
      <c r="O2049" s="9"/>
      <c r="P2049" s="16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</row>
    <row r="2050" spans="1:27" x14ac:dyDescent="0.25">
      <c r="A2050" s="8"/>
      <c r="B2050" s="8"/>
      <c r="C2050" s="8"/>
      <c r="D2050" s="8"/>
      <c r="E2050" s="8"/>
      <c r="F2050" s="8"/>
      <c r="G2050" s="8"/>
      <c r="H2050" s="8"/>
      <c r="I2050" s="9"/>
      <c r="J2050" s="9"/>
      <c r="K2050" s="9"/>
      <c r="L2050" s="9"/>
      <c r="M2050" s="9"/>
      <c r="N2050" s="9"/>
      <c r="O2050" s="9"/>
      <c r="P2050" s="16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</row>
    <row r="2051" spans="1:27" x14ac:dyDescent="0.25">
      <c r="A2051" s="8"/>
      <c r="B2051" s="8"/>
      <c r="C2051" s="8"/>
      <c r="D2051" s="8"/>
      <c r="E2051" s="8"/>
      <c r="F2051" s="8"/>
      <c r="G2051" s="8"/>
      <c r="H2051" s="8"/>
      <c r="I2051" s="9"/>
      <c r="J2051" s="9"/>
      <c r="K2051" s="9"/>
      <c r="L2051" s="9"/>
      <c r="M2051" s="9"/>
      <c r="N2051" s="9"/>
      <c r="O2051" s="9"/>
      <c r="P2051" s="16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</row>
    <row r="2052" spans="1:27" x14ac:dyDescent="0.25">
      <c r="A2052" s="8"/>
      <c r="B2052" s="8"/>
      <c r="C2052" s="8"/>
      <c r="D2052" s="8"/>
      <c r="E2052" s="8"/>
      <c r="F2052" s="8"/>
      <c r="G2052" s="8"/>
      <c r="H2052" s="8"/>
      <c r="I2052" s="9"/>
      <c r="J2052" s="9"/>
      <c r="K2052" s="9"/>
      <c r="L2052" s="9"/>
      <c r="M2052" s="9"/>
      <c r="N2052" s="9"/>
      <c r="O2052" s="9"/>
      <c r="P2052" s="16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</row>
    <row r="2053" spans="1:27" x14ac:dyDescent="0.25">
      <c r="A2053" s="8"/>
      <c r="B2053" s="8"/>
      <c r="C2053" s="8"/>
      <c r="D2053" s="8"/>
      <c r="E2053" s="8"/>
      <c r="F2053" s="8"/>
      <c r="G2053" s="8"/>
      <c r="H2053" s="8"/>
      <c r="I2053" s="9"/>
      <c r="J2053" s="9"/>
      <c r="K2053" s="9"/>
      <c r="L2053" s="9"/>
      <c r="M2053" s="9"/>
      <c r="N2053" s="9"/>
      <c r="O2053" s="9"/>
      <c r="P2053" s="16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</row>
    <row r="2054" spans="1:27" x14ac:dyDescent="0.25">
      <c r="A2054" s="8"/>
      <c r="B2054" s="8"/>
      <c r="C2054" s="8"/>
      <c r="D2054" s="8"/>
      <c r="E2054" s="8"/>
      <c r="F2054" s="8"/>
      <c r="G2054" s="8"/>
      <c r="H2054" s="8"/>
      <c r="I2054" s="9"/>
      <c r="J2054" s="9"/>
      <c r="K2054" s="9"/>
      <c r="L2054" s="9"/>
      <c r="M2054" s="9"/>
      <c r="N2054" s="9"/>
      <c r="O2054" s="9"/>
      <c r="P2054" s="16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</row>
    <row r="2055" spans="1:27" x14ac:dyDescent="0.25">
      <c r="A2055" s="8"/>
      <c r="B2055" s="8"/>
      <c r="C2055" s="8"/>
      <c r="D2055" s="8"/>
      <c r="E2055" s="8"/>
      <c r="F2055" s="8"/>
      <c r="G2055" s="8"/>
      <c r="H2055" s="8"/>
      <c r="I2055" s="9"/>
      <c r="J2055" s="9"/>
      <c r="K2055" s="9"/>
      <c r="L2055" s="9"/>
      <c r="M2055" s="9"/>
      <c r="N2055" s="9"/>
      <c r="O2055" s="9"/>
      <c r="P2055" s="16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</row>
    <row r="2056" spans="1:27" x14ac:dyDescent="0.25">
      <c r="A2056" s="8"/>
      <c r="B2056" s="8"/>
      <c r="C2056" s="8"/>
      <c r="D2056" s="8"/>
      <c r="E2056" s="8"/>
      <c r="F2056" s="8"/>
      <c r="G2056" s="8"/>
      <c r="H2056" s="8"/>
      <c r="I2056" s="9"/>
      <c r="J2056" s="9"/>
      <c r="K2056" s="9"/>
      <c r="L2056" s="9"/>
      <c r="M2056" s="9"/>
      <c r="N2056" s="9"/>
      <c r="O2056" s="9"/>
      <c r="P2056" s="16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</row>
    <row r="2057" spans="1:27" x14ac:dyDescent="0.25">
      <c r="A2057" s="8"/>
      <c r="B2057" s="8"/>
      <c r="C2057" s="8"/>
      <c r="D2057" s="8"/>
      <c r="E2057" s="8"/>
      <c r="F2057" s="8"/>
      <c r="G2057" s="8"/>
      <c r="H2057" s="8"/>
      <c r="I2057" s="9"/>
      <c r="J2057" s="9"/>
      <c r="K2057" s="9"/>
      <c r="L2057" s="9"/>
      <c r="M2057" s="9"/>
      <c r="N2057" s="9"/>
      <c r="O2057" s="9"/>
      <c r="P2057" s="16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</row>
    <row r="2058" spans="1:27" x14ac:dyDescent="0.25">
      <c r="A2058" s="8"/>
      <c r="B2058" s="8"/>
      <c r="C2058" s="8"/>
      <c r="D2058" s="8"/>
      <c r="E2058" s="8"/>
      <c r="F2058" s="8"/>
      <c r="G2058" s="8"/>
      <c r="H2058" s="8"/>
      <c r="I2058" s="9"/>
      <c r="J2058" s="9"/>
      <c r="K2058" s="9"/>
      <c r="L2058" s="9"/>
      <c r="M2058" s="9"/>
      <c r="N2058" s="9"/>
      <c r="O2058" s="9"/>
      <c r="P2058" s="16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</row>
    <row r="2059" spans="1:27" x14ac:dyDescent="0.25">
      <c r="A2059" s="8"/>
      <c r="B2059" s="8"/>
      <c r="C2059" s="8"/>
      <c r="D2059" s="8"/>
      <c r="E2059" s="8"/>
      <c r="F2059" s="8"/>
      <c r="G2059" s="8"/>
      <c r="H2059" s="8"/>
      <c r="I2059" s="9"/>
      <c r="J2059" s="9"/>
      <c r="K2059" s="9"/>
      <c r="L2059" s="9"/>
      <c r="M2059" s="9"/>
      <c r="N2059" s="9"/>
      <c r="O2059" s="9"/>
      <c r="P2059" s="16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</row>
    <row r="2060" spans="1:27" x14ac:dyDescent="0.25">
      <c r="A2060" s="8"/>
      <c r="B2060" s="8"/>
      <c r="C2060" s="8"/>
      <c r="D2060" s="8"/>
      <c r="E2060" s="8"/>
      <c r="F2060" s="8"/>
      <c r="G2060" s="8"/>
      <c r="H2060" s="8"/>
      <c r="I2060" s="9"/>
      <c r="J2060" s="9"/>
      <c r="K2060" s="9"/>
      <c r="L2060" s="9"/>
      <c r="M2060" s="9"/>
      <c r="N2060" s="9"/>
      <c r="O2060" s="9"/>
      <c r="P2060" s="16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</row>
    <row r="2061" spans="1:27" x14ac:dyDescent="0.25">
      <c r="A2061" s="8"/>
      <c r="B2061" s="8"/>
      <c r="C2061" s="8"/>
      <c r="D2061" s="8"/>
      <c r="E2061" s="8"/>
      <c r="F2061" s="8"/>
      <c r="G2061" s="8"/>
      <c r="H2061" s="8"/>
      <c r="I2061" s="9"/>
      <c r="J2061" s="9"/>
      <c r="K2061" s="9"/>
      <c r="L2061" s="9"/>
      <c r="M2061" s="9"/>
      <c r="N2061" s="9"/>
      <c r="O2061" s="9"/>
      <c r="P2061" s="16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</row>
    <row r="2062" spans="1:27" x14ac:dyDescent="0.25">
      <c r="A2062" s="8"/>
      <c r="B2062" s="8"/>
      <c r="C2062" s="8"/>
      <c r="D2062" s="8"/>
      <c r="E2062" s="8"/>
      <c r="F2062" s="8"/>
      <c r="G2062" s="8"/>
      <c r="H2062" s="8"/>
      <c r="I2062" s="9"/>
      <c r="J2062" s="9"/>
      <c r="K2062" s="9"/>
      <c r="L2062" s="9"/>
      <c r="M2062" s="9"/>
      <c r="N2062" s="9"/>
      <c r="O2062" s="9"/>
      <c r="P2062" s="16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</row>
    <row r="2063" spans="1:27" x14ac:dyDescent="0.25">
      <c r="A2063" s="8"/>
      <c r="B2063" s="8"/>
      <c r="C2063" s="8"/>
      <c r="D2063" s="8"/>
      <c r="E2063" s="8"/>
      <c r="F2063" s="8"/>
      <c r="G2063" s="8"/>
      <c r="H2063" s="8"/>
      <c r="I2063" s="9"/>
      <c r="J2063" s="9"/>
      <c r="K2063" s="9"/>
      <c r="L2063" s="9"/>
      <c r="M2063" s="9"/>
      <c r="N2063" s="9"/>
      <c r="O2063" s="9"/>
      <c r="P2063" s="16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</row>
    <row r="2064" spans="1:27" x14ac:dyDescent="0.25">
      <c r="A2064" s="8"/>
      <c r="B2064" s="8"/>
      <c r="C2064" s="8"/>
      <c r="D2064" s="8"/>
      <c r="E2064" s="8"/>
      <c r="F2064" s="8"/>
      <c r="G2064" s="8"/>
      <c r="H2064" s="8"/>
      <c r="I2064" s="9"/>
      <c r="J2064" s="9"/>
      <c r="K2064" s="9"/>
      <c r="L2064" s="9"/>
      <c r="M2064" s="9"/>
      <c r="N2064" s="9"/>
      <c r="O2064" s="9"/>
      <c r="P2064" s="16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</row>
    <row r="2065" spans="1:27" x14ac:dyDescent="0.25">
      <c r="A2065" s="8"/>
      <c r="B2065" s="8"/>
      <c r="C2065" s="8"/>
      <c r="D2065" s="8"/>
      <c r="E2065" s="8"/>
      <c r="F2065" s="8"/>
      <c r="G2065" s="8"/>
      <c r="H2065" s="8"/>
      <c r="I2065" s="9"/>
      <c r="J2065" s="9"/>
      <c r="K2065" s="9"/>
      <c r="L2065" s="9"/>
      <c r="M2065" s="9"/>
      <c r="N2065" s="9"/>
      <c r="O2065" s="9"/>
      <c r="P2065" s="16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</row>
    <row r="2066" spans="1:27" x14ac:dyDescent="0.25">
      <c r="A2066" s="8"/>
      <c r="B2066" s="8"/>
      <c r="C2066" s="8"/>
      <c r="D2066" s="8"/>
      <c r="E2066" s="8"/>
      <c r="F2066" s="8"/>
      <c r="G2066" s="8"/>
      <c r="H2066" s="8"/>
      <c r="I2066" s="9"/>
      <c r="J2066" s="9"/>
      <c r="K2066" s="9"/>
      <c r="L2066" s="9"/>
      <c r="M2066" s="9"/>
      <c r="N2066" s="9"/>
      <c r="O2066" s="9"/>
      <c r="P2066" s="16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</row>
    <row r="2067" spans="1:27" x14ac:dyDescent="0.25">
      <c r="A2067" s="8"/>
      <c r="B2067" s="8"/>
      <c r="C2067" s="8"/>
      <c r="D2067" s="8"/>
      <c r="E2067" s="8"/>
      <c r="F2067" s="8"/>
      <c r="G2067" s="8"/>
      <c r="H2067" s="8"/>
      <c r="I2067" s="9"/>
      <c r="J2067" s="9"/>
      <c r="K2067" s="9"/>
      <c r="L2067" s="9"/>
      <c r="M2067" s="9"/>
      <c r="N2067" s="9"/>
      <c r="O2067" s="9"/>
      <c r="P2067" s="16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</row>
    <row r="2068" spans="1:27" x14ac:dyDescent="0.25">
      <c r="A2068" s="8"/>
      <c r="B2068" s="8"/>
      <c r="C2068" s="8"/>
      <c r="D2068" s="8"/>
      <c r="E2068" s="8"/>
      <c r="F2068" s="8"/>
      <c r="G2068" s="8"/>
      <c r="H2068" s="8"/>
      <c r="I2068" s="9"/>
      <c r="J2068" s="9"/>
      <c r="K2068" s="9"/>
      <c r="L2068" s="9"/>
      <c r="M2068" s="9"/>
      <c r="N2068" s="9"/>
      <c r="O2068" s="9"/>
      <c r="P2068" s="16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</row>
    <row r="2069" spans="1:27" x14ac:dyDescent="0.25">
      <c r="A2069" s="8"/>
      <c r="B2069" s="8"/>
      <c r="C2069" s="8"/>
      <c r="D2069" s="8"/>
      <c r="E2069" s="8"/>
      <c r="F2069" s="8"/>
      <c r="G2069" s="8"/>
      <c r="H2069" s="8"/>
      <c r="I2069" s="9"/>
      <c r="J2069" s="9"/>
      <c r="K2069" s="9"/>
      <c r="L2069" s="9"/>
      <c r="M2069" s="9"/>
      <c r="N2069" s="9"/>
      <c r="O2069" s="9"/>
      <c r="P2069" s="16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</row>
    <row r="2070" spans="1:27" x14ac:dyDescent="0.25">
      <c r="A2070" s="8"/>
      <c r="B2070" s="8"/>
      <c r="C2070" s="8"/>
      <c r="D2070" s="8"/>
      <c r="E2070" s="8"/>
      <c r="F2070" s="8"/>
      <c r="G2070" s="8"/>
      <c r="H2070" s="8"/>
      <c r="I2070" s="9"/>
      <c r="J2070" s="9"/>
      <c r="K2070" s="9"/>
      <c r="L2070" s="9"/>
      <c r="M2070" s="9"/>
      <c r="N2070" s="9"/>
      <c r="O2070" s="9"/>
      <c r="P2070" s="16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</row>
    <row r="2071" spans="1:27" x14ac:dyDescent="0.25">
      <c r="A2071" s="8"/>
      <c r="B2071" s="8"/>
      <c r="C2071" s="8"/>
      <c r="D2071" s="8"/>
      <c r="E2071" s="8"/>
      <c r="F2071" s="8"/>
      <c r="G2071" s="8"/>
      <c r="H2071" s="8"/>
      <c r="I2071" s="9"/>
      <c r="J2071" s="9"/>
      <c r="K2071" s="9"/>
      <c r="L2071" s="9"/>
      <c r="M2071" s="9"/>
      <c r="N2071" s="9"/>
      <c r="O2071" s="9"/>
      <c r="P2071" s="16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</row>
    <row r="2072" spans="1:27" x14ac:dyDescent="0.25">
      <c r="A2072" s="8"/>
      <c r="B2072" s="8"/>
      <c r="C2072" s="8"/>
      <c r="D2072" s="8"/>
      <c r="E2072" s="8"/>
      <c r="F2072" s="8"/>
      <c r="G2072" s="8"/>
      <c r="H2072" s="8"/>
      <c r="I2072" s="9"/>
      <c r="J2072" s="9"/>
      <c r="K2072" s="9"/>
      <c r="L2072" s="9"/>
      <c r="M2072" s="9"/>
      <c r="N2072" s="9"/>
      <c r="O2072" s="9"/>
      <c r="P2072" s="16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</row>
    <row r="2073" spans="1:27" x14ac:dyDescent="0.25">
      <c r="A2073" s="8"/>
      <c r="B2073" s="8"/>
      <c r="C2073" s="8"/>
      <c r="D2073" s="8"/>
      <c r="E2073" s="8"/>
      <c r="F2073" s="8"/>
      <c r="G2073" s="8"/>
      <c r="H2073" s="8"/>
      <c r="I2073" s="9"/>
      <c r="J2073" s="9"/>
      <c r="K2073" s="9"/>
      <c r="L2073" s="9"/>
      <c r="M2073" s="9"/>
      <c r="N2073" s="9"/>
      <c r="O2073" s="9"/>
      <c r="P2073" s="16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</row>
    <row r="2074" spans="1:27" x14ac:dyDescent="0.25">
      <c r="A2074" s="8"/>
      <c r="B2074" s="8"/>
      <c r="C2074" s="8"/>
      <c r="D2074" s="8"/>
      <c r="E2074" s="8"/>
      <c r="F2074" s="8"/>
      <c r="G2074" s="8"/>
      <c r="H2074" s="8"/>
      <c r="I2074" s="9"/>
      <c r="J2074" s="9"/>
      <c r="K2074" s="9"/>
      <c r="L2074" s="9"/>
      <c r="M2074" s="9"/>
      <c r="N2074" s="9"/>
      <c r="O2074" s="9"/>
      <c r="P2074" s="16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</row>
    <row r="2075" spans="1:27" x14ac:dyDescent="0.25">
      <c r="A2075" s="8"/>
      <c r="B2075" s="8"/>
      <c r="C2075" s="8"/>
      <c r="D2075" s="8"/>
      <c r="E2075" s="8"/>
      <c r="F2075" s="8"/>
      <c r="G2075" s="8"/>
      <c r="H2075" s="8"/>
      <c r="I2075" s="9"/>
      <c r="J2075" s="9"/>
      <c r="K2075" s="9"/>
      <c r="L2075" s="9"/>
      <c r="M2075" s="9"/>
      <c r="N2075" s="9"/>
      <c r="O2075" s="9"/>
      <c r="P2075" s="16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</row>
    <row r="2076" spans="1:27" x14ac:dyDescent="0.25">
      <c r="A2076" s="8"/>
      <c r="B2076" s="8"/>
      <c r="C2076" s="8"/>
      <c r="D2076" s="8"/>
      <c r="E2076" s="8"/>
      <c r="F2076" s="8"/>
      <c r="G2076" s="8"/>
      <c r="H2076" s="8"/>
      <c r="I2076" s="9"/>
      <c r="J2076" s="9"/>
      <c r="K2076" s="9"/>
      <c r="L2076" s="9"/>
      <c r="M2076" s="9"/>
      <c r="N2076" s="9"/>
      <c r="O2076" s="9"/>
      <c r="P2076" s="16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</row>
    <row r="2077" spans="1:27" x14ac:dyDescent="0.25">
      <c r="A2077" s="8"/>
      <c r="B2077" s="8"/>
      <c r="C2077" s="8"/>
      <c r="D2077" s="8"/>
      <c r="E2077" s="8"/>
      <c r="F2077" s="8"/>
      <c r="G2077" s="8"/>
      <c r="H2077" s="8"/>
      <c r="I2077" s="9"/>
      <c r="J2077" s="9"/>
      <c r="K2077" s="9"/>
      <c r="L2077" s="9"/>
      <c r="M2077" s="9"/>
      <c r="N2077" s="9"/>
      <c r="O2077" s="9"/>
      <c r="P2077" s="16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</row>
    <row r="2078" spans="1:27" x14ac:dyDescent="0.25">
      <c r="A2078" s="8"/>
      <c r="B2078" s="8"/>
      <c r="C2078" s="8"/>
      <c r="D2078" s="8"/>
      <c r="E2078" s="8"/>
      <c r="F2078" s="8"/>
      <c r="G2078" s="8"/>
      <c r="H2078" s="8"/>
      <c r="I2078" s="9"/>
      <c r="J2078" s="9"/>
      <c r="K2078" s="9"/>
      <c r="L2078" s="9"/>
      <c r="M2078" s="9"/>
      <c r="N2078" s="9"/>
      <c r="O2078" s="9"/>
      <c r="P2078" s="16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</row>
    <row r="2079" spans="1:27" x14ac:dyDescent="0.25">
      <c r="A2079" s="8"/>
      <c r="B2079" s="8"/>
      <c r="C2079" s="8"/>
      <c r="D2079" s="8"/>
      <c r="E2079" s="8"/>
      <c r="F2079" s="8"/>
      <c r="G2079" s="8"/>
      <c r="H2079" s="8"/>
      <c r="I2079" s="9"/>
      <c r="J2079" s="9"/>
      <c r="K2079" s="9"/>
      <c r="L2079" s="9"/>
      <c r="M2079" s="9"/>
      <c r="N2079" s="9"/>
      <c r="O2079" s="9"/>
      <c r="P2079" s="16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</row>
    <row r="2080" spans="1:27" x14ac:dyDescent="0.25">
      <c r="A2080" s="8"/>
      <c r="B2080" s="8"/>
      <c r="C2080" s="8"/>
      <c r="D2080" s="8"/>
      <c r="E2080" s="8"/>
      <c r="F2080" s="8"/>
      <c r="G2080" s="8"/>
      <c r="H2080" s="8"/>
      <c r="I2080" s="9"/>
      <c r="J2080" s="9"/>
      <c r="K2080" s="9"/>
      <c r="L2080" s="9"/>
      <c r="M2080" s="9"/>
      <c r="N2080" s="9"/>
      <c r="O2080" s="9"/>
      <c r="P2080" s="16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</row>
    <row r="2081" spans="1:27" x14ac:dyDescent="0.25">
      <c r="A2081" s="8"/>
      <c r="B2081" s="8"/>
      <c r="C2081" s="8"/>
      <c r="D2081" s="8"/>
      <c r="E2081" s="8"/>
      <c r="F2081" s="8"/>
      <c r="G2081" s="8"/>
      <c r="H2081" s="8"/>
      <c r="I2081" s="9"/>
      <c r="J2081" s="9"/>
      <c r="K2081" s="9"/>
      <c r="L2081" s="9"/>
      <c r="M2081" s="9"/>
      <c r="N2081" s="9"/>
      <c r="O2081" s="9"/>
      <c r="P2081" s="16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</row>
    <row r="2082" spans="1:27" x14ac:dyDescent="0.25">
      <c r="A2082" s="8"/>
      <c r="B2082" s="8"/>
      <c r="C2082" s="8"/>
      <c r="D2082" s="8"/>
      <c r="E2082" s="8"/>
      <c r="F2082" s="8"/>
      <c r="G2082" s="8"/>
      <c r="H2082" s="8"/>
      <c r="I2082" s="9"/>
      <c r="J2082" s="9"/>
      <c r="K2082" s="9"/>
      <c r="L2082" s="9"/>
      <c r="M2082" s="9"/>
      <c r="N2082" s="9"/>
      <c r="O2082" s="9"/>
      <c r="P2082" s="16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</row>
    <row r="2083" spans="1:27" x14ac:dyDescent="0.25">
      <c r="A2083" s="8"/>
      <c r="B2083" s="8"/>
      <c r="C2083" s="8"/>
      <c r="D2083" s="8"/>
      <c r="E2083" s="8"/>
      <c r="F2083" s="8"/>
      <c r="G2083" s="8"/>
      <c r="H2083" s="8"/>
      <c r="I2083" s="9"/>
      <c r="J2083" s="9"/>
      <c r="K2083" s="9"/>
      <c r="L2083" s="9"/>
      <c r="M2083" s="9"/>
      <c r="N2083" s="9"/>
      <c r="O2083" s="9"/>
      <c r="P2083" s="16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</row>
    <row r="2084" spans="1:27" x14ac:dyDescent="0.25">
      <c r="A2084" s="8"/>
      <c r="B2084" s="8"/>
      <c r="C2084" s="8"/>
      <c r="D2084" s="8"/>
      <c r="E2084" s="8"/>
      <c r="F2084" s="8"/>
      <c r="G2084" s="8"/>
      <c r="H2084" s="8"/>
      <c r="I2084" s="9"/>
      <c r="J2084" s="9"/>
      <c r="K2084" s="9"/>
      <c r="L2084" s="9"/>
      <c r="M2084" s="9"/>
      <c r="N2084" s="9"/>
      <c r="O2084" s="9"/>
      <c r="P2084" s="16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</row>
    <row r="2085" spans="1:27" x14ac:dyDescent="0.25">
      <c r="A2085" s="8"/>
      <c r="B2085" s="8"/>
      <c r="C2085" s="8"/>
      <c r="D2085" s="8"/>
      <c r="E2085" s="8"/>
      <c r="F2085" s="8"/>
      <c r="G2085" s="8"/>
      <c r="H2085" s="8"/>
      <c r="I2085" s="9"/>
      <c r="J2085" s="9"/>
      <c r="K2085" s="9"/>
      <c r="L2085" s="9"/>
      <c r="M2085" s="9"/>
      <c r="N2085" s="9"/>
      <c r="O2085" s="9"/>
      <c r="P2085" s="16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</row>
    <row r="2086" spans="1:27" x14ac:dyDescent="0.25">
      <c r="A2086" s="8"/>
      <c r="B2086" s="8"/>
      <c r="C2086" s="8"/>
      <c r="D2086" s="8"/>
      <c r="E2086" s="8"/>
      <c r="F2086" s="8"/>
      <c r="G2086" s="8"/>
      <c r="H2086" s="8"/>
      <c r="I2086" s="9"/>
      <c r="J2086" s="9"/>
      <c r="K2086" s="9"/>
      <c r="L2086" s="9"/>
      <c r="M2086" s="9"/>
      <c r="N2086" s="9"/>
      <c r="O2086" s="9"/>
      <c r="P2086" s="16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</row>
    <row r="2087" spans="1:27" x14ac:dyDescent="0.25">
      <c r="A2087" s="8"/>
      <c r="B2087" s="8"/>
      <c r="C2087" s="8"/>
      <c r="D2087" s="8"/>
      <c r="E2087" s="8"/>
      <c r="F2087" s="8"/>
      <c r="G2087" s="8"/>
      <c r="H2087" s="8"/>
      <c r="I2087" s="9"/>
      <c r="J2087" s="9"/>
      <c r="K2087" s="9"/>
      <c r="L2087" s="9"/>
      <c r="M2087" s="9"/>
      <c r="N2087" s="9"/>
      <c r="O2087" s="9"/>
      <c r="P2087" s="16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</row>
    <row r="2088" spans="1:27" x14ac:dyDescent="0.25">
      <c r="A2088" s="8"/>
      <c r="B2088" s="8"/>
      <c r="C2088" s="8"/>
      <c r="D2088" s="8"/>
      <c r="E2088" s="8"/>
      <c r="F2088" s="8"/>
      <c r="G2088" s="8"/>
      <c r="H2088" s="8"/>
      <c r="I2088" s="9"/>
      <c r="J2088" s="9"/>
      <c r="K2088" s="9"/>
      <c r="L2088" s="9"/>
      <c r="M2088" s="9"/>
      <c r="N2088" s="9"/>
      <c r="O2088" s="9"/>
      <c r="P2088" s="16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</row>
    <row r="2089" spans="1:27" x14ac:dyDescent="0.25">
      <c r="A2089" s="8"/>
      <c r="B2089" s="8"/>
      <c r="C2089" s="8"/>
      <c r="D2089" s="8"/>
      <c r="E2089" s="8"/>
      <c r="F2089" s="8"/>
      <c r="G2089" s="8"/>
      <c r="H2089" s="8"/>
      <c r="I2089" s="9"/>
      <c r="J2089" s="9"/>
      <c r="K2089" s="9"/>
      <c r="L2089" s="9"/>
      <c r="M2089" s="9"/>
      <c r="N2089" s="9"/>
      <c r="O2089" s="9"/>
      <c r="P2089" s="16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</row>
    <row r="2090" spans="1:27" x14ac:dyDescent="0.25">
      <c r="A2090" s="8"/>
      <c r="B2090" s="8"/>
      <c r="C2090" s="8"/>
      <c r="D2090" s="8"/>
      <c r="E2090" s="8"/>
      <c r="F2090" s="8"/>
      <c r="G2090" s="8"/>
      <c r="H2090" s="8"/>
      <c r="I2090" s="9"/>
      <c r="J2090" s="9"/>
      <c r="K2090" s="9"/>
      <c r="L2090" s="9"/>
      <c r="M2090" s="9"/>
      <c r="N2090" s="9"/>
      <c r="O2090" s="9"/>
      <c r="P2090" s="16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</row>
    <row r="2091" spans="1:27" x14ac:dyDescent="0.25">
      <c r="A2091" s="8"/>
      <c r="B2091" s="8"/>
      <c r="C2091" s="8"/>
      <c r="D2091" s="8"/>
      <c r="E2091" s="8"/>
      <c r="F2091" s="8"/>
      <c r="G2091" s="8"/>
      <c r="H2091" s="8"/>
      <c r="I2091" s="9"/>
      <c r="J2091" s="9"/>
      <c r="K2091" s="9"/>
      <c r="L2091" s="9"/>
      <c r="M2091" s="9"/>
      <c r="N2091" s="9"/>
      <c r="O2091" s="9"/>
      <c r="P2091" s="16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</row>
    <row r="2092" spans="1:27" x14ac:dyDescent="0.25">
      <c r="A2092" s="8"/>
      <c r="B2092" s="8"/>
      <c r="C2092" s="8"/>
      <c r="D2092" s="8"/>
      <c r="E2092" s="8"/>
      <c r="F2092" s="8"/>
      <c r="G2092" s="8"/>
      <c r="H2092" s="8"/>
      <c r="I2092" s="9"/>
      <c r="J2092" s="9"/>
      <c r="K2092" s="9"/>
      <c r="L2092" s="9"/>
      <c r="M2092" s="9"/>
      <c r="N2092" s="9"/>
      <c r="O2092" s="9"/>
      <c r="P2092" s="16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</row>
    <row r="2093" spans="1:27" x14ac:dyDescent="0.25">
      <c r="A2093" s="8"/>
      <c r="B2093" s="8"/>
      <c r="C2093" s="8"/>
      <c r="D2093" s="8"/>
      <c r="E2093" s="8"/>
      <c r="F2093" s="8"/>
      <c r="G2093" s="8"/>
      <c r="H2093" s="8"/>
      <c r="I2093" s="9"/>
      <c r="J2093" s="9"/>
      <c r="K2093" s="9"/>
      <c r="L2093" s="9"/>
      <c r="M2093" s="9"/>
      <c r="N2093" s="9"/>
      <c r="O2093" s="9"/>
      <c r="P2093" s="16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</row>
    <row r="2094" spans="1:27" x14ac:dyDescent="0.25">
      <c r="A2094" s="8"/>
      <c r="B2094" s="8"/>
      <c r="C2094" s="8"/>
      <c r="D2094" s="8"/>
      <c r="E2094" s="8"/>
      <c r="F2094" s="8"/>
      <c r="G2094" s="8"/>
      <c r="H2094" s="8"/>
      <c r="I2094" s="9"/>
      <c r="J2094" s="9"/>
      <c r="K2094" s="9"/>
      <c r="L2094" s="9"/>
      <c r="M2094" s="9"/>
      <c r="N2094" s="9"/>
      <c r="O2094" s="9"/>
      <c r="P2094" s="16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</row>
    <row r="2095" spans="1:27" x14ac:dyDescent="0.25">
      <c r="A2095" s="8"/>
      <c r="B2095" s="8"/>
      <c r="C2095" s="8"/>
      <c r="D2095" s="8"/>
      <c r="E2095" s="8"/>
      <c r="F2095" s="8"/>
      <c r="G2095" s="8"/>
      <c r="H2095" s="8"/>
      <c r="I2095" s="9"/>
      <c r="J2095" s="9"/>
      <c r="K2095" s="9"/>
      <c r="L2095" s="9"/>
      <c r="M2095" s="9"/>
      <c r="N2095" s="9"/>
      <c r="O2095" s="9"/>
      <c r="P2095" s="16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</row>
    <row r="2096" spans="1:27" x14ac:dyDescent="0.25">
      <c r="A2096" s="8"/>
      <c r="B2096" s="8"/>
      <c r="C2096" s="8"/>
      <c r="D2096" s="8"/>
      <c r="E2096" s="8"/>
      <c r="F2096" s="8"/>
      <c r="G2096" s="8"/>
      <c r="H2096" s="8"/>
      <c r="I2096" s="9"/>
      <c r="J2096" s="9"/>
      <c r="K2096" s="9"/>
      <c r="L2096" s="9"/>
      <c r="M2096" s="9"/>
      <c r="N2096" s="9"/>
      <c r="O2096" s="9"/>
      <c r="P2096" s="16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</row>
    <row r="2097" spans="1:27" x14ac:dyDescent="0.25">
      <c r="A2097" s="8"/>
      <c r="B2097" s="8"/>
      <c r="C2097" s="8"/>
      <c r="D2097" s="8"/>
      <c r="E2097" s="8"/>
      <c r="F2097" s="8"/>
      <c r="G2097" s="8"/>
      <c r="H2097" s="8"/>
      <c r="I2097" s="9"/>
      <c r="J2097" s="9"/>
      <c r="K2097" s="9"/>
      <c r="L2097" s="9"/>
      <c r="M2097" s="9"/>
      <c r="N2097" s="9"/>
      <c r="O2097" s="9"/>
      <c r="P2097" s="16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</row>
    <row r="2098" spans="1:27" x14ac:dyDescent="0.25">
      <c r="A2098" s="8"/>
      <c r="B2098" s="8"/>
      <c r="C2098" s="8"/>
      <c r="D2098" s="8"/>
      <c r="E2098" s="8"/>
      <c r="F2098" s="8"/>
      <c r="G2098" s="8"/>
      <c r="H2098" s="8"/>
      <c r="I2098" s="9"/>
      <c r="J2098" s="9"/>
      <c r="K2098" s="9"/>
      <c r="L2098" s="9"/>
      <c r="M2098" s="9"/>
      <c r="N2098" s="9"/>
      <c r="O2098" s="9"/>
      <c r="P2098" s="16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</row>
    <row r="2099" spans="1:27" x14ac:dyDescent="0.25">
      <c r="A2099" s="8"/>
      <c r="B2099" s="8"/>
      <c r="C2099" s="8"/>
      <c r="D2099" s="8"/>
      <c r="E2099" s="8"/>
      <c r="F2099" s="8"/>
      <c r="G2099" s="8"/>
      <c r="H2099" s="8"/>
      <c r="I2099" s="9"/>
      <c r="J2099" s="9"/>
      <c r="K2099" s="9"/>
      <c r="L2099" s="9"/>
      <c r="M2099" s="9"/>
      <c r="N2099" s="9"/>
      <c r="O2099" s="9"/>
      <c r="P2099" s="16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</row>
    <row r="2100" spans="1:27" x14ac:dyDescent="0.25">
      <c r="A2100" s="8"/>
      <c r="B2100" s="8"/>
      <c r="C2100" s="8"/>
      <c r="D2100" s="8"/>
      <c r="E2100" s="8"/>
      <c r="F2100" s="8"/>
      <c r="G2100" s="8"/>
      <c r="H2100" s="8"/>
      <c r="I2100" s="9"/>
      <c r="J2100" s="9"/>
      <c r="K2100" s="9"/>
      <c r="L2100" s="9"/>
      <c r="M2100" s="9"/>
      <c r="N2100" s="9"/>
      <c r="O2100" s="9"/>
      <c r="P2100" s="16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</row>
    <row r="2101" spans="1:27" x14ac:dyDescent="0.25">
      <c r="A2101" s="8"/>
      <c r="B2101" s="8"/>
      <c r="C2101" s="8"/>
      <c r="D2101" s="8"/>
      <c r="E2101" s="8"/>
      <c r="F2101" s="8"/>
      <c r="G2101" s="8"/>
      <c r="H2101" s="8"/>
      <c r="I2101" s="9"/>
      <c r="J2101" s="9"/>
      <c r="K2101" s="9"/>
      <c r="L2101" s="9"/>
      <c r="M2101" s="9"/>
      <c r="N2101" s="9"/>
      <c r="O2101" s="9"/>
      <c r="P2101" s="16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</row>
    <row r="2102" spans="1:27" x14ac:dyDescent="0.25">
      <c r="A2102" s="8"/>
      <c r="B2102" s="8"/>
      <c r="C2102" s="8"/>
      <c r="D2102" s="8"/>
      <c r="E2102" s="8"/>
      <c r="F2102" s="8"/>
      <c r="G2102" s="8"/>
      <c r="H2102" s="8"/>
      <c r="I2102" s="9"/>
      <c r="J2102" s="9"/>
      <c r="K2102" s="9"/>
      <c r="L2102" s="9"/>
      <c r="M2102" s="9"/>
      <c r="N2102" s="9"/>
      <c r="O2102" s="9"/>
      <c r="P2102" s="16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</row>
    <row r="2103" spans="1:27" x14ac:dyDescent="0.25">
      <c r="A2103" s="8"/>
      <c r="B2103" s="8"/>
      <c r="C2103" s="8"/>
      <c r="D2103" s="8"/>
      <c r="E2103" s="8"/>
      <c r="F2103" s="8"/>
      <c r="G2103" s="8"/>
      <c r="H2103" s="8"/>
      <c r="I2103" s="9"/>
      <c r="J2103" s="9"/>
      <c r="K2103" s="9"/>
      <c r="L2103" s="9"/>
      <c r="M2103" s="9"/>
      <c r="N2103" s="9"/>
      <c r="O2103" s="9"/>
      <c r="P2103" s="16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</row>
    <row r="2104" spans="1:27" x14ac:dyDescent="0.25">
      <c r="A2104" s="8"/>
      <c r="B2104" s="8"/>
      <c r="C2104" s="8"/>
      <c r="D2104" s="8"/>
      <c r="E2104" s="8"/>
      <c r="F2104" s="8"/>
      <c r="G2104" s="8"/>
      <c r="H2104" s="8"/>
      <c r="I2104" s="9"/>
      <c r="J2104" s="9"/>
      <c r="K2104" s="9"/>
      <c r="L2104" s="9"/>
      <c r="M2104" s="9"/>
      <c r="N2104" s="9"/>
      <c r="O2104" s="9"/>
      <c r="P2104" s="16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</row>
    <row r="2105" spans="1:27" x14ac:dyDescent="0.25">
      <c r="A2105" s="8"/>
      <c r="B2105" s="8"/>
      <c r="C2105" s="8"/>
      <c r="D2105" s="8"/>
      <c r="E2105" s="8"/>
      <c r="F2105" s="8"/>
      <c r="G2105" s="8"/>
      <c r="H2105" s="8"/>
      <c r="I2105" s="9"/>
      <c r="J2105" s="9"/>
      <c r="K2105" s="9"/>
      <c r="L2105" s="9"/>
      <c r="M2105" s="9"/>
      <c r="N2105" s="9"/>
      <c r="O2105" s="9"/>
      <c r="P2105" s="16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</row>
    <row r="2106" spans="1:27" x14ac:dyDescent="0.25">
      <c r="A2106" s="8"/>
      <c r="B2106" s="8"/>
      <c r="C2106" s="8"/>
      <c r="D2106" s="8"/>
      <c r="E2106" s="8"/>
      <c r="F2106" s="8"/>
      <c r="G2106" s="8"/>
      <c r="H2106" s="8"/>
      <c r="I2106" s="9"/>
      <c r="J2106" s="9"/>
      <c r="K2106" s="9"/>
      <c r="L2106" s="9"/>
      <c r="M2106" s="9"/>
      <c r="N2106" s="9"/>
      <c r="O2106" s="9"/>
      <c r="P2106" s="16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</row>
    <row r="2107" spans="1:27" x14ac:dyDescent="0.25">
      <c r="A2107" s="8"/>
      <c r="B2107" s="8"/>
      <c r="C2107" s="8"/>
      <c r="D2107" s="8"/>
      <c r="E2107" s="8"/>
      <c r="F2107" s="8"/>
      <c r="G2107" s="8"/>
      <c r="H2107" s="8"/>
      <c r="I2107" s="9"/>
      <c r="J2107" s="9"/>
      <c r="K2107" s="9"/>
      <c r="L2107" s="9"/>
      <c r="M2107" s="9"/>
      <c r="N2107" s="9"/>
      <c r="O2107" s="9"/>
      <c r="P2107" s="16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</row>
    <row r="2108" spans="1:27" x14ac:dyDescent="0.25">
      <c r="A2108" s="8"/>
      <c r="B2108" s="8"/>
      <c r="C2108" s="8"/>
      <c r="D2108" s="8"/>
      <c r="E2108" s="8"/>
      <c r="F2108" s="8"/>
      <c r="G2108" s="8"/>
      <c r="H2108" s="8"/>
      <c r="I2108" s="9"/>
      <c r="J2108" s="9"/>
      <c r="K2108" s="9"/>
      <c r="L2108" s="9"/>
      <c r="M2108" s="9"/>
      <c r="N2108" s="9"/>
      <c r="O2108" s="9"/>
      <c r="P2108" s="16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</row>
    <row r="2109" spans="1:27" x14ac:dyDescent="0.25">
      <c r="A2109" s="8"/>
      <c r="B2109" s="8"/>
      <c r="C2109" s="8"/>
      <c r="D2109" s="8"/>
      <c r="E2109" s="8"/>
      <c r="F2109" s="8"/>
      <c r="G2109" s="8"/>
      <c r="H2109" s="8"/>
      <c r="I2109" s="9"/>
      <c r="J2109" s="9"/>
      <c r="K2109" s="9"/>
      <c r="L2109" s="9"/>
      <c r="M2109" s="9"/>
      <c r="N2109" s="9"/>
      <c r="O2109" s="9"/>
      <c r="P2109" s="16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</row>
    <row r="2110" spans="1:27" x14ac:dyDescent="0.25">
      <c r="A2110" s="8"/>
      <c r="B2110" s="8"/>
      <c r="C2110" s="8"/>
      <c r="D2110" s="8"/>
      <c r="E2110" s="8"/>
      <c r="F2110" s="8"/>
      <c r="G2110" s="8"/>
      <c r="H2110" s="8"/>
      <c r="I2110" s="9"/>
      <c r="J2110" s="9"/>
      <c r="K2110" s="9"/>
      <c r="L2110" s="9"/>
      <c r="M2110" s="9"/>
      <c r="N2110" s="9"/>
      <c r="O2110" s="9"/>
      <c r="P2110" s="16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</row>
    <row r="2111" spans="1:27" x14ac:dyDescent="0.25">
      <c r="A2111" s="8"/>
      <c r="B2111" s="8"/>
      <c r="C2111" s="8"/>
      <c r="D2111" s="8"/>
      <c r="E2111" s="8"/>
      <c r="F2111" s="8"/>
      <c r="G2111" s="8"/>
      <c r="H2111" s="8"/>
      <c r="I2111" s="9"/>
      <c r="J2111" s="9"/>
      <c r="K2111" s="9"/>
      <c r="L2111" s="9"/>
      <c r="M2111" s="9"/>
      <c r="N2111" s="9"/>
      <c r="O2111" s="9"/>
      <c r="P2111" s="16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</row>
    <row r="2112" spans="1:27" x14ac:dyDescent="0.25">
      <c r="A2112" s="8"/>
      <c r="B2112" s="8"/>
      <c r="C2112" s="8"/>
      <c r="D2112" s="8"/>
      <c r="E2112" s="8"/>
      <c r="F2112" s="8"/>
      <c r="G2112" s="8"/>
      <c r="H2112" s="8"/>
      <c r="I2112" s="9"/>
      <c r="J2112" s="9"/>
      <c r="K2112" s="9"/>
      <c r="L2112" s="9"/>
      <c r="M2112" s="9"/>
      <c r="N2112" s="9"/>
      <c r="O2112" s="9"/>
      <c r="P2112" s="16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</row>
    <row r="2113" spans="1:27" x14ac:dyDescent="0.25">
      <c r="A2113" s="8"/>
      <c r="B2113" s="8"/>
      <c r="C2113" s="8"/>
      <c r="D2113" s="8"/>
      <c r="E2113" s="8"/>
      <c r="F2113" s="8"/>
      <c r="G2113" s="8"/>
      <c r="H2113" s="8"/>
      <c r="I2113" s="9"/>
      <c r="J2113" s="9"/>
      <c r="K2113" s="9"/>
      <c r="L2113" s="9"/>
      <c r="M2113" s="9"/>
      <c r="N2113" s="9"/>
      <c r="O2113" s="9"/>
      <c r="P2113" s="16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</row>
    <row r="2114" spans="1:27" x14ac:dyDescent="0.25">
      <c r="A2114" s="8"/>
      <c r="B2114" s="8"/>
      <c r="C2114" s="8"/>
      <c r="D2114" s="8"/>
      <c r="E2114" s="8"/>
      <c r="F2114" s="8"/>
      <c r="G2114" s="8"/>
      <c r="H2114" s="8"/>
      <c r="I2114" s="9"/>
      <c r="J2114" s="9"/>
      <c r="K2114" s="9"/>
      <c r="L2114" s="9"/>
      <c r="M2114" s="9"/>
      <c r="N2114" s="9"/>
      <c r="O2114" s="9"/>
      <c r="P2114" s="16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</row>
    <row r="2115" spans="1:27" x14ac:dyDescent="0.25">
      <c r="A2115" s="8"/>
      <c r="B2115" s="8"/>
      <c r="C2115" s="8"/>
      <c r="D2115" s="8"/>
      <c r="E2115" s="8"/>
      <c r="F2115" s="8"/>
      <c r="G2115" s="8"/>
      <c r="H2115" s="8"/>
      <c r="I2115" s="9"/>
      <c r="J2115" s="9"/>
      <c r="K2115" s="9"/>
      <c r="L2115" s="9"/>
      <c r="M2115" s="9"/>
      <c r="N2115" s="9"/>
      <c r="O2115" s="9"/>
      <c r="P2115" s="16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</row>
    <row r="2116" spans="1:27" x14ac:dyDescent="0.25">
      <c r="A2116" s="8"/>
      <c r="B2116" s="8"/>
      <c r="C2116" s="8"/>
      <c r="D2116" s="8"/>
      <c r="E2116" s="8"/>
      <c r="F2116" s="8"/>
      <c r="G2116" s="8"/>
      <c r="H2116" s="8"/>
      <c r="I2116" s="9"/>
      <c r="J2116" s="9"/>
      <c r="K2116" s="9"/>
      <c r="L2116" s="9"/>
      <c r="M2116" s="9"/>
      <c r="N2116" s="9"/>
      <c r="O2116" s="9"/>
      <c r="P2116" s="16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</row>
    <row r="2117" spans="1:27" x14ac:dyDescent="0.25">
      <c r="A2117" s="8"/>
      <c r="B2117" s="8"/>
      <c r="C2117" s="8"/>
      <c r="D2117" s="8"/>
      <c r="E2117" s="8"/>
      <c r="F2117" s="8"/>
      <c r="G2117" s="8"/>
      <c r="H2117" s="8"/>
      <c r="I2117" s="9"/>
      <c r="J2117" s="9"/>
      <c r="K2117" s="9"/>
      <c r="L2117" s="9"/>
      <c r="M2117" s="9"/>
      <c r="N2117" s="9"/>
      <c r="O2117" s="9"/>
      <c r="P2117" s="16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</row>
    <row r="2118" spans="1:27" x14ac:dyDescent="0.25">
      <c r="A2118" s="8"/>
      <c r="B2118" s="8"/>
      <c r="C2118" s="8"/>
      <c r="D2118" s="8"/>
      <c r="E2118" s="8"/>
      <c r="F2118" s="8"/>
      <c r="G2118" s="8"/>
      <c r="H2118" s="8"/>
      <c r="I2118" s="9"/>
      <c r="J2118" s="9"/>
      <c r="K2118" s="9"/>
      <c r="L2118" s="9"/>
      <c r="M2118" s="9"/>
      <c r="N2118" s="9"/>
      <c r="O2118" s="9"/>
      <c r="P2118" s="16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</row>
    <row r="2119" spans="1:27" x14ac:dyDescent="0.25">
      <c r="A2119" s="8"/>
      <c r="B2119" s="8"/>
      <c r="C2119" s="8"/>
      <c r="D2119" s="8"/>
      <c r="E2119" s="8"/>
      <c r="F2119" s="8"/>
      <c r="G2119" s="8"/>
      <c r="H2119" s="8"/>
      <c r="I2119" s="9"/>
      <c r="J2119" s="9"/>
      <c r="K2119" s="9"/>
      <c r="L2119" s="9"/>
      <c r="M2119" s="9"/>
      <c r="N2119" s="9"/>
      <c r="O2119" s="9"/>
      <c r="P2119" s="16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</row>
    <row r="2120" spans="1:27" x14ac:dyDescent="0.25">
      <c r="A2120" s="8"/>
      <c r="B2120" s="8"/>
      <c r="C2120" s="8"/>
      <c r="D2120" s="8"/>
      <c r="E2120" s="8"/>
      <c r="F2120" s="8"/>
      <c r="G2120" s="8"/>
      <c r="H2120" s="8"/>
      <c r="I2120" s="9"/>
      <c r="J2120" s="9"/>
      <c r="K2120" s="9"/>
      <c r="L2120" s="9"/>
      <c r="M2120" s="9"/>
      <c r="N2120" s="9"/>
      <c r="O2120" s="9"/>
      <c r="P2120" s="16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</row>
    <row r="2121" spans="1:27" x14ac:dyDescent="0.25">
      <c r="A2121" s="8"/>
      <c r="B2121" s="8"/>
      <c r="C2121" s="8"/>
      <c r="D2121" s="8"/>
      <c r="E2121" s="8"/>
      <c r="F2121" s="8"/>
      <c r="G2121" s="8"/>
      <c r="H2121" s="8"/>
      <c r="I2121" s="9"/>
      <c r="J2121" s="9"/>
      <c r="K2121" s="9"/>
      <c r="L2121" s="9"/>
      <c r="M2121" s="9"/>
      <c r="N2121" s="9"/>
      <c r="O2121" s="9"/>
      <c r="P2121" s="16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</row>
    <row r="2122" spans="1:27" x14ac:dyDescent="0.25">
      <c r="A2122" s="8"/>
      <c r="B2122" s="8"/>
      <c r="C2122" s="8"/>
      <c r="D2122" s="8"/>
      <c r="E2122" s="8"/>
      <c r="F2122" s="8"/>
      <c r="G2122" s="8"/>
      <c r="H2122" s="8"/>
      <c r="I2122" s="9"/>
      <c r="J2122" s="9"/>
      <c r="K2122" s="9"/>
      <c r="L2122" s="9"/>
      <c r="M2122" s="9"/>
      <c r="N2122" s="9"/>
      <c r="O2122" s="9"/>
      <c r="P2122" s="16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</row>
    <row r="2123" spans="1:27" x14ac:dyDescent="0.25">
      <c r="A2123" s="8"/>
      <c r="B2123" s="8"/>
      <c r="C2123" s="8"/>
      <c r="D2123" s="8"/>
      <c r="E2123" s="8"/>
      <c r="F2123" s="8"/>
      <c r="G2123" s="8"/>
      <c r="H2123" s="8"/>
      <c r="I2123" s="9"/>
      <c r="J2123" s="9"/>
      <c r="K2123" s="9"/>
      <c r="L2123" s="9"/>
      <c r="M2123" s="9"/>
      <c r="N2123" s="9"/>
      <c r="O2123" s="9"/>
      <c r="P2123" s="16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</row>
    <row r="2124" spans="1:27" x14ac:dyDescent="0.25">
      <c r="A2124" s="8"/>
      <c r="B2124" s="8"/>
      <c r="C2124" s="8"/>
      <c r="D2124" s="8"/>
      <c r="E2124" s="8"/>
      <c r="F2124" s="8"/>
      <c r="G2124" s="8"/>
      <c r="H2124" s="8"/>
      <c r="I2124" s="9"/>
      <c r="J2124" s="9"/>
      <c r="K2124" s="9"/>
      <c r="L2124" s="9"/>
      <c r="M2124" s="9"/>
      <c r="N2124" s="9"/>
      <c r="O2124" s="9"/>
      <c r="P2124" s="16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</row>
    <row r="2125" spans="1:27" x14ac:dyDescent="0.25">
      <c r="A2125" s="8"/>
      <c r="B2125" s="8"/>
      <c r="C2125" s="8"/>
      <c r="D2125" s="8"/>
      <c r="E2125" s="8"/>
      <c r="F2125" s="8"/>
      <c r="G2125" s="8"/>
      <c r="H2125" s="8"/>
      <c r="I2125" s="9"/>
      <c r="J2125" s="9"/>
      <c r="K2125" s="9"/>
      <c r="L2125" s="9"/>
      <c r="M2125" s="9"/>
      <c r="N2125" s="9"/>
      <c r="O2125" s="9"/>
      <c r="P2125" s="16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</row>
    <row r="2126" spans="1:27" x14ac:dyDescent="0.25">
      <c r="A2126" s="8"/>
      <c r="B2126" s="8"/>
      <c r="C2126" s="8"/>
      <c r="D2126" s="8"/>
      <c r="E2126" s="8"/>
      <c r="F2126" s="8"/>
      <c r="G2126" s="8"/>
      <c r="H2126" s="8"/>
      <c r="I2126" s="9"/>
      <c r="J2126" s="9"/>
      <c r="K2126" s="9"/>
      <c r="L2126" s="9"/>
      <c r="M2126" s="9"/>
      <c r="N2126" s="9"/>
      <c r="O2126" s="9"/>
      <c r="P2126" s="16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</row>
    <row r="2127" spans="1:27" x14ac:dyDescent="0.25">
      <c r="A2127" s="8"/>
      <c r="B2127" s="8"/>
      <c r="C2127" s="8"/>
      <c r="D2127" s="8"/>
      <c r="E2127" s="8"/>
      <c r="F2127" s="8"/>
      <c r="G2127" s="8"/>
      <c r="H2127" s="8"/>
      <c r="I2127" s="9"/>
      <c r="J2127" s="9"/>
      <c r="K2127" s="9"/>
      <c r="L2127" s="9"/>
      <c r="M2127" s="9"/>
      <c r="N2127" s="9"/>
      <c r="O2127" s="9"/>
      <c r="P2127" s="16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</row>
    <row r="2128" spans="1:27" x14ac:dyDescent="0.25">
      <c r="A2128" s="8"/>
      <c r="B2128" s="8"/>
      <c r="C2128" s="8"/>
      <c r="D2128" s="8"/>
      <c r="E2128" s="8"/>
      <c r="F2128" s="8"/>
      <c r="G2128" s="8"/>
      <c r="H2128" s="8"/>
      <c r="I2128" s="9"/>
      <c r="J2128" s="9"/>
      <c r="K2128" s="9"/>
      <c r="L2128" s="9"/>
      <c r="M2128" s="9"/>
      <c r="N2128" s="9"/>
      <c r="O2128" s="9"/>
      <c r="P2128" s="16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</row>
    <row r="2129" spans="1:27" x14ac:dyDescent="0.25">
      <c r="A2129" s="8"/>
      <c r="B2129" s="8"/>
      <c r="C2129" s="8"/>
      <c r="D2129" s="8"/>
      <c r="E2129" s="8"/>
      <c r="F2129" s="8"/>
      <c r="G2129" s="8"/>
      <c r="H2129" s="8"/>
      <c r="I2129" s="9"/>
      <c r="J2129" s="9"/>
      <c r="K2129" s="9"/>
      <c r="L2129" s="9"/>
      <c r="M2129" s="9"/>
      <c r="N2129" s="9"/>
      <c r="O2129" s="9"/>
      <c r="P2129" s="16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</row>
    <row r="2130" spans="1:27" x14ac:dyDescent="0.25">
      <c r="A2130" s="8"/>
      <c r="B2130" s="8"/>
      <c r="C2130" s="8"/>
      <c r="D2130" s="8"/>
      <c r="E2130" s="8"/>
      <c r="F2130" s="8"/>
      <c r="G2130" s="8"/>
      <c r="H2130" s="8"/>
      <c r="I2130" s="9"/>
      <c r="J2130" s="9"/>
      <c r="K2130" s="9"/>
      <c r="L2130" s="9"/>
      <c r="M2130" s="9"/>
      <c r="N2130" s="9"/>
      <c r="O2130" s="9"/>
      <c r="P2130" s="16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</row>
    <row r="2131" spans="1:27" x14ac:dyDescent="0.25">
      <c r="A2131" s="8"/>
      <c r="B2131" s="8"/>
      <c r="C2131" s="8"/>
      <c r="D2131" s="8"/>
      <c r="E2131" s="8"/>
      <c r="F2131" s="8"/>
      <c r="G2131" s="8"/>
      <c r="H2131" s="8"/>
      <c r="I2131" s="9"/>
      <c r="J2131" s="9"/>
      <c r="K2131" s="9"/>
      <c r="L2131" s="9"/>
      <c r="M2131" s="9"/>
      <c r="N2131" s="9"/>
      <c r="O2131" s="9"/>
      <c r="P2131" s="16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</row>
    <row r="2132" spans="1:27" x14ac:dyDescent="0.25">
      <c r="A2132" s="8"/>
      <c r="B2132" s="8"/>
      <c r="C2132" s="8"/>
      <c r="D2132" s="8"/>
      <c r="E2132" s="8"/>
      <c r="F2132" s="8"/>
      <c r="G2132" s="8"/>
      <c r="H2132" s="8"/>
      <c r="I2132" s="9"/>
      <c r="J2132" s="9"/>
      <c r="K2132" s="9"/>
      <c r="L2132" s="9"/>
      <c r="M2132" s="9"/>
      <c r="N2132" s="9"/>
      <c r="O2132" s="9"/>
      <c r="P2132" s="16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</row>
    <row r="2133" spans="1:27" x14ac:dyDescent="0.25">
      <c r="A2133" s="8"/>
      <c r="B2133" s="8"/>
      <c r="C2133" s="8"/>
      <c r="D2133" s="8"/>
      <c r="E2133" s="8"/>
      <c r="F2133" s="8"/>
      <c r="G2133" s="8"/>
      <c r="H2133" s="8"/>
      <c r="I2133" s="9"/>
      <c r="J2133" s="9"/>
      <c r="K2133" s="9"/>
      <c r="L2133" s="9"/>
      <c r="M2133" s="9"/>
      <c r="N2133" s="9"/>
      <c r="O2133" s="9"/>
      <c r="P2133" s="16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</row>
    <row r="2134" spans="1:27" x14ac:dyDescent="0.25">
      <c r="A2134" s="8"/>
      <c r="B2134" s="8"/>
      <c r="C2134" s="8"/>
      <c r="D2134" s="8"/>
      <c r="E2134" s="8"/>
      <c r="F2134" s="8"/>
      <c r="G2134" s="8"/>
      <c r="H2134" s="8"/>
      <c r="I2134" s="9"/>
      <c r="J2134" s="9"/>
      <c r="K2134" s="9"/>
      <c r="L2134" s="9"/>
      <c r="M2134" s="9"/>
      <c r="N2134" s="9"/>
      <c r="O2134" s="9"/>
      <c r="P2134" s="16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</row>
    <row r="2135" spans="1:27" x14ac:dyDescent="0.25">
      <c r="A2135" s="8"/>
      <c r="B2135" s="8"/>
      <c r="C2135" s="8"/>
      <c r="D2135" s="8"/>
      <c r="E2135" s="8"/>
      <c r="F2135" s="8"/>
      <c r="G2135" s="8"/>
      <c r="H2135" s="8"/>
      <c r="I2135" s="9"/>
      <c r="J2135" s="9"/>
      <c r="K2135" s="9"/>
      <c r="L2135" s="9"/>
      <c r="M2135" s="9"/>
      <c r="N2135" s="9"/>
      <c r="O2135" s="9"/>
      <c r="P2135" s="16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</row>
    <row r="2136" spans="1:27" x14ac:dyDescent="0.25">
      <c r="A2136" s="8"/>
      <c r="B2136" s="8"/>
      <c r="C2136" s="8"/>
      <c r="D2136" s="8"/>
      <c r="E2136" s="8"/>
      <c r="F2136" s="8"/>
      <c r="G2136" s="8"/>
      <c r="H2136" s="8"/>
      <c r="I2136" s="9"/>
      <c r="J2136" s="9"/>
      <c r="K2136" s="9"/>
      <c r="L2136" s="9"/>
      <c r="M2136" s="9"/>
      <c r="N2136" s="9"/>
      <c r="O2136" s="9"/>
      <c r="P2136" s="16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</row>
    <row r="2137" spans="1:27" x14ac:dyDescent="0.25">
      <c r="A2137" s="8"/>
      <c r="B2137" s="8"/>
      <c r="C2137" s="8"/>
      <c r="D2137" s="8"/>
      <c r="E2137" s="8"/>
      <c r="F2137" s="8"/>
      <c r="G2137" s="8"/>
      <c r="H2137" s="8"/>
      <c r="I2137" s="9"/>
      <c r="J2137" s="9"/>
      <c r="K2137" s="9"/>
      <c r="L2137" s="9"/>
      <c r="M2137" s="9"/>
      <c r="N2137" s="9"/>
      <c r="O2137" s="9"/>
      <c r="P2137" s="16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</row>
    <row r="2138" spans="1:27" x14ac:dyDescent="0.25">
      <c r="A2138" s="8"/>
      <c r="B2138" s="8"/>
      <c r="C2138" s="8"/>
      <c r="D2138" s="8"/>
      <c r="E2138" s="8"/>
      <c r="F2138" s="8"/>
      <c r="G2138" s="8"/>
      <c r="H2138" s="8"/>
      <c r="I2138" s="9"/>
      <c r="J2138" s="9"/>
      <c r="K2138" s="9"/>
      <c r="L2138" s="9"/>
      <c r="M2138" s="9"/>
      <c r="N2138" s="9"/>
      <c r="O2138" s="9"/>
      <c r="P2138" s="16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</row>
    <row r="2139" spans="1:27" x14ac:dyDescent="0.25">
      <c r="A2139" s="8"/>
      <c r="B2139" s="8"/>
      <c r="C2139" s="8"/>
      <c r="D2139" s="8"/>
      <c r="E2139" s="8"/>
      <c r="F2139" s="8"/>
      <c r="G2139" s="8"/>
      <c r="H2139" s="8"/>
      <c r="I2139" s="9"/>
      <c r="J2139" s="9"/>
      <c r="K2139" s="9"/>
      <c r="L2139" s="9"/>
      <c r="M2139" s="9"/>
      <c r="N2139" s="9"/>
      <c r="O2139" s="9"/>
      <c r="P2139" s="16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</row>
    <row r="2140" spans="1:27" x14ac:dyDescent="0.25">
      <c r="A2140" s="8"/>
      <c r="B2140" s="8"/>
      <c r="C2140" s="8"/>
      <c r="D2140" s="8"/>
      <c r="E2140" s="8"/>
      <c r="F2140" s="8"/>
      <c r="G2140" s="8"/>
      <c r="H2140" s="8"/>
      <c r="I2140" s="9"/>
      <c r="J2140" s="9"/>
      <c r="K2140" s="9"/>
      <c r="L2140" s="9"/>
      <c r="M2140" s="9"/>
      <c r="N2140" s="9"/>
      <c r="O2140" s="9"/>
      <c r="P2140" s="16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</row>
    <row r="2141" spans="1:27" x14ac:dyDescent="0.25">
      <c r="A2141" s="8"/>
      <c r="B2141" s="8"/>
      <c r="C2141" s="8"/>
      <c r="D2141" s="8"/>
      <c r="E2141" s="8"/>
      <c r="F2141" s="8"/>
      <c r="G2141" s="8"/>
      <c r="H2141" s="8"/>
      <c r="I2141" s="9"/>
      <c r="J2141" s="9"/>
      <c r="K2141" s="9"/>
      <c r="L2141" s="9"/>
      <c r="M2141" s="9"/>
      <c r="N2141" s="9"/>
      <c r="O2141" s="9"/>
      <c r="P2141" s="16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</row>
    <row r="2142" spans="1:27" x14ac:dyDescent="0.25">
      <c r="A2142" s="8"/>
      <c r="B2142" s="8"/>
      <c r="C2142" s="8"/>
      <c r="D2142" s="8"/>
      <c r="E2142" s="8"/>
      <c r="F2142" s="8"/>
      <c r="G2142" s="8"/>
      <c r="H2142" s="8"/>
      <c r="I2142" s="9"/>
      <c r="J2142" s="9"/>
      <c r="K2142" s="9"/>
      <c r="L2142" s="9"/>
      <c r="M2142" s="9"/>
      <c r="N2142" s="9"/>
      <c r="O2142" s="9"/>
      <c r="P2142" s="16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</row>
    <row r="2143" spans="1:27" x14ac:dyDescent="0.25">
      <c r="A2143" s="8"/>
      <c r="B2143" s="8"/>
      <c r="C2143" s="8"/>
      <c r="D2143" s="8"/>
      <c r="E2143" s="8"/>
      <c r="F2143" s="8"/>
      <c r="G2143" s="8"/>
      <c r="H2143" s="8"/>
      <c r="I2143" s="9"/>
      <c r="J2143" s="9"/>
      <c r="K2143" s="9"/>
      <c r="L2143" s="9"/>
      <c r="M2143" s="9"/>
      <c r="N2143" s="9"/>
      <c r="O2143" s="9"/>
      <c r="P2143" s="16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</row>
    <row r="2144" spans="1:27" x14ac:dyDescent="0.25">
      <c r="A2144" s="8"/>
      <c r="B2144" s="8"/>
      <c r="C2144" s="8"/>
      <c r="D2144" s="8"/>
      <c r="E2144" s="8"/>
      <c r="F2144" s="8"/>
      <c r="G2144" s="8"/>
      <c r="H2144" s="8"/>
      <c r="I2144" s="9"/>
      <c r="J2144" s="9"/>
      <c r="K2144" s="9"/>
      <c r="L2144" s="9"/>
      <c r="M2144" s="9"/>
      <c r="N2144" s="9"/>
      <c r="O2144" s="9"/>
      <c r="P2144" s="16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</row>
    <row r="2145" spans="1:27" x14ac:dyDescent="0.25">
      <c r="A2145" s="8"/>
      <c r="B2145" s="8"/>
      <c r="C2145" s="8"/>
      <c r="D2145" s="8"/>
      <c r="E2145" s="8"/>
      <c r="F2145" s="8"/>
      <c r="G2145" s="8"/>
      <c r="H2145" s="8"/>
      <c r="I2145" s="9"/>
      <c r="J2145" s="9"/>
      <c r="K2145" s="9"/>
      <c r="L2145" s="9"/>
      <c r="M2145" s="9"/>
      <c r="N2145" s="9"/>
      <c r="O2145" s="9"/>
      <c r="P2145" s="16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</row>
    <row r="2146" spans="1:27" x14ac:dyDescent="0.25">
      <c r="A2146" s="8"/>
      <c r="B2146" s="8"/>
      <c r="C2146" s="8"/>
      <c r="D2146" s="8"/>
      <c r="E2146" s="8"/>
      <c r="F2146" s="8"/>
      <c r="G2146" s="8"/>
      <c r="H2146" s="8"/>
      <c r="I2146" s="9"/>
      <c r="J2146" s="9"/>
      <c r="K2146" s="9"/>
      <c r="L2146" s="9"/>
      <c r="M2146" s="9"/>
      <c r="N2146" s="9"/>
      <c r="O2146" s="9"/>
      <c r="P2146" s="16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</row>
    <row r="2147" spans="1:27" x14ac:dyDescent="0.25">
      <c r="A2147" s="8"/>
      <c r="B2147" s="8"/>
      <c r="C2147" s="8"/>
      <c r="D2147" s="8"/>
      <c r="E2147" s="8"/>
      <c r="F2147" s="8"/>
      <c r="G2147" s="8"/>
      <c r="H2147" s="8"/>
      <c r="I2147" s="9"/>
      <c r="J2147" s="9"/>
      <c r="K2147" s="9"/>
      <c r="L2147" s="9"/>
      <c r="M2147" s="9"/>
      <c r="N2147" s="9"/>
      <c r="O2147" s="9"/>
      <c r="P2147" s="16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</row>
    <row r="2148" spans="1:27" x14ac:dyDescent="0.25">
      <c r="A2148" s="8"/>
      <c r="B2148" s="8"/>
      <c r="C2148" s="8"/>
      <c r="D2148" s="8"/>
      <c r="E2148" s="8"/>
      <c r="F2148" s="8"/>
      <c r="G2148" s="8"/>
      <c r="H2148" s="8"/>
      <c r="I2148" s="9"/>
      <c r="J2148" s="9"/>
      <c r="K2148" s="9"/>
      <c r="L2148" s="9"/>
      <c r="M2148" s="9"/>
      <c r="N2148" s="9"/>
      <c r="O2148" s="9"/>
      <c r="P2148" s="16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</row>
    <row r="2149" spans="1:27" x14ac:dyDescent="0.25">
      <c r="A2149" s="8"/>
      <c r="B2149" s="8"/>
      <c r="C2149" s="8"/>
      <c r="D2149" s="8"/>
      <c r="E2149" s="8"/>
      <c r="F2149" s="8"/>
      <c r="G2149" s="8"/>
      <c r="H2149" s="8"/>
      <c r="I2149" s="9"/>
      <c r="J2149" s="9"/>
      <c r="K2149" s="9"/>
      <c r="L2149" s="9"/>
      <c r="M2149" s="9"/>
      <c r="N2149" s="9"/>
      <c r="O2149" s="9"/>
      <c r="P2149" s="16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</row>
    <row r="2150" spans="1:27" x14ac:dyDescent="0.25">
      <c r="A2150" s="8"/>
      <c r="B2150" s="8"/>
      <c r="C2150" s="8"/>
      <c r="D2150" s="8"/>
      <c r="E2150" s="8"/>
      <c r="F2150" s="8"/>
      <c r="G2150" s="8"/>
      <c r="H2150" s="8"/>
      <c r="I2150" s="9"/>
      <c r="J2150" s="9"/>
      <c r="K2150" s="9"/>
      <c r="L2150" s="9"/>
      <c r="M2150" s="9"/>
      <c r="N2150" s="9"/>
      <c r="O2150" s="9"/>
      <c r="P2150" s="16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</row>
    <row r="2151" spans="1:27" x14ac:dyDescent="0.25">
      <c r="A2151" s="8"/>
      <c r="B2151" s="8"/>
      <c r="C2151" s="8"/>
      <c r="D2151" s="8"/>
      <c r="E2151" s="8"/>
      <c r="F2151" s="8"/>
      <c r="G2151" s="8"/>
      <c r="H2151" s="8"/>
      <c r="I2151" s="9"/>
      <c r="J2151" s="9"/>
      <c r="K2151" s="9"/>
      <c r="L2151" s="9"/>
      <c r="M2151" s="9"/>
      <c r="N2151" s="9"/>
      <c r="O2151" s="9"/>
      <c r="P2151" s="16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</row>
    <row r="2152" spans="1:27" x14ac:dyDescent="0.25">
      <c r="A2152" s="8"/>
      <c r="B2152" s="8"/>
      <c r="C2152" s="8"/>
      <c r="D2152" s="8"/>
      <c r="E2152" s="8"/>
      <c r="F2152" s="8"/>
      <c r="G2152" s="8"/>
      <c r="H2152" s="8"/>
      <c r="I2152" s="9"/>
      <c r="J2152" s="9"/>
      <c r="K2152" s="9"/>
      <c r="L2152" s="9"/>
      <c r="M2152" s="9"/>
      <c r="N2152" s="9"/>
      <c r="O2152" s="9"/>
      <c r="P2152" s="16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</row>
    <row r="2153" spans="1:27" x14ac:dyDescent="0.25">
      <c r="A2153" s="8"/>
      <c r="B2153" s="8"/>
      <c r="C2153" s="8"/>
      <c r="D2153" s="8"/>
      <c r="E2153" s="8"/>
      <c r="F2153" s="8"/>
      <c r="G2153" s="8"/>
      <c r="H2153" s="8"/>
      <c r="I2153" s="9"/>
      <c r="J2153" s="9"/>
      <c r="K2153" s="9"/>
      <c r="L2153" s="9"/>
      <c r="M2153" s="9"/>
      <c r="N2153" s="9"/>
      <c r="O2153" s="9"/>
      <c r="P2153" s="16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</row>
    <row r="2154" spans="1:27" x14ac:dyDescent="0.25">
      <c r="A2154" s="8"/>
      <c r="B2154" s="8"/>
      <c r="C2154" s="8"/>
      <c r="D2154" s="8"/>
      <c r="E2154" s="8"/>
      <c r="F2154" s="8"/>
      <c r="G2154" s="8"/>
      <c r="H2154" s="8"/>
      <c r="I2154" s="9"/>
      <c r="J2154" s="9"/>
      <c r="K2154" s="9"/>
      <c r="L2154" s="9"/>
      <c r="M2154" s="9"/>
      <c r="N2154" s="9"/>
      <c r="O2154" s="9"/>
      <c r="P2154" s="16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</row>
    <row r="2155" spans="1:27" x14ac:dyDescent="0.25">
      <c r="A2155" s="8"/>
      <c r="B2155" s="8"/>
      <c r="C2155" s="8"/>
      <c r="D2155" s="8"/>
      <c r="E2155" s="8"/>
      <c r="F2155" s="8"/>
      <c r="G2155" s="8"/>
      <c r="H2155" s="8"/>
      <c r="I2155" s="9"/>
      <c r="J2155" s="9"/>
      <c r="K2155" s="9"/>
      <c r="L2155" s="9"/>
      <c r="M2155" s="9"/>
      <c r="N2155" s="9"/>
      <c r="O2155" s="9"/>
      <c r="P2155" s="16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</row>
    <row r="2156" spans="1:27" x14ac:dyDescent="0.25">
      <c r="A2156" s="8"/>
      <c r="B2156" s="8"/>
      <c r="C2156" s="8"/>
      <c r="D2156" s="8"/>
      <c r="E2156" s="8"/>
      <c r="F2156" s="8"/>
      <c r="G2156" s="8"/>
      <c r="H2156" s="8"/>
      <c r="I2156" s="9"/>
      <c r="J2156" s="9"/>
      <c r="K2156" s="9"/>
      <c r="L2156" s="9"/>
      <c r="M2156" s="9"/>
      <c r="N2156" s="9"/>
      <c r="O2156" s="9"/>
      <c r="P2156" s="16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</row>
    <row r="2157" spans="1:27" x14ac:dyDescent="0.25">
      <c r="A2157" s="8"/>
      <c r="B2157" s="8"/>
      <c r="C2157" s="8"/>
      <c r="D2157" s="8"/>
      <c r="E2157" s="8"/>
      <c r="F2157" s="8"/>
      <c r="G2157" s="8"/>
      <c r="H2157" s="8"/>
      <c r="I2157" s="9"/>
      <c r="J2157" s="9"/>
      <c r="K2157" s="9"/>
      <c r="L2157" s="9"/>
      <c r="M2157" s="9"/>
      <c r="N2157" s="9"/>
      <c r="O2157" s="9"/>
      <c r="P2157" s="16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</row>
    <row r="2158" spans="1:27" x14ac:dyDescent="0.25">
      <c r="A2158" s="8"/>
      <c r="B2158" s="8"/>
      <c r="C2158" s="8"/>
      <c r="D2158" s="8"/>
      <c r="E2158" s="8"/>
      <c r="F2158" s="8"/>
      <c r="G2158" s="8"/>
      <c r="H2158" s="8"/>
      <c r="I2158" s="9"/>
      <c r="J2158" s="9"/>
      <c r="K2158" s="9"/>
      <c r="L2158" s="9"/>
      <c r="M2158" s="9"/>
      <c r="N2158" s="9"/>
      <c r="O2158" s="9"/>
      <c r="P2158" s="16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</row>
    <row r="2159" spans="1:27" x14ac:dyDescent="0.25">
      <c r="A2159" s="8"/>
      <c r="B2159" s="8"/>
      <c r="C2159" s="8"/>
      <c r="D2159" s="8"/>
      <c r="E2159" s="8"/>
      <c r="F2159" s="8"/>
      <c r="G2159" s="8"/>
      <c r="H2159" s="8"/>
      <c r="I2159" s="9"/>
      <c r="J2159" s="9"/>
      <c r="K2159" s="9"/>
      <c r="L2159" s="9"/>
      <c r="M2159" s="9"/>
      <c r="N2159" s="9"/>
      <c r="O2159" s="9"/>
      <c r="P2159" s="16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</row>
    <row r="2160" spans="1:27" x14ac:dyDescent="0.25">
      <c r="A2160" s="8"/>
      <c r="B2160" s="8"/>
      <c r="C2160" s="8"/>
      <c r="D2160" s="8"/>
      <c r="E2160" s="8"/>
      <c r="F2160" s="8"/>
      <c r="G2160" s="8"/>
      <c r="H2160" s="8"/>
      <c r="I2160" s="9"/>
      <c r="J2160" s="9"/>
      <c r="K2160" s="9"/>
      <c r="L2160" s="9"/>
      <c r="M2160" s="9"/>
      <c r="N2160" s="9"/>
      <c r="O2160" s="9"/>
      <c r="P2160" s="16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</row>
    <row r="2161" spans="1:27" x14ac:dyDescent="0.25">
      <c r="A2161" s="8"/>
      <c r="B2161" s="8"/>
      <c r="C2161" s="8"/>
      <c r="D2161" s="8"/>
      <c r="E2161" s="8"/>
      <c r="F2161" s="8"/>
      <c r="G2161" s="8"/>
      <c r="H2161" s="8"/>
      <c r="I2161" s="9"/>
      <c r="J2161" s="9"/>
      <c r="K2161" s="9"/>
      <c r="L2161" s="9"/>
      <c r="M2161" s="9"/>
      <c r="N2161" s="9"/>
      <c r="O2161" s="9"/>
      <c r="P2161" s="16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</row>
    <row r="2162" spans="1:27" x14ac:dyDescent="0.25">
      <c r="A2162" s="8"/>
      <c r="B2162" s="8"/>
      <c r="C2162" s="8"/>
      <c r="D2162" s="8"/>
      <c r="E2162" s="8"/>
      <c r="F2162" s="8"/>
      <c r="G2162" s="8"/>
      <c r="H2162" s="8"/>
      <c r="I2162" s="9"/>
      <c r="J2162" s="9"/>
      <c r="K2162" s="9"/>
      <c r="L2162" s="9"/>
      <c r="M2162" s="9"/>
      <c r="N2162" s="9"/>
      <c r="O2162" s="9"/>
      <c r="P2162" s="16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</row>
    <row r="2163" spans="1:27" x14ac:dyDescent="0.25">
      <c r="A2163" s="8"/>
      <c r="B2163" s="8"/>
      <c r="C2163" s="8"/>
      <c r="D2163" s="8"/>
      <c r="E2163" s="8"/>
      <c r="F2163" s="8"/>
      <c r="G2163" s="8"/>
      <c r="H2163" s="8"/>
      <c r="I2163" s="9"/>
      <c r="J2163" s="9"/>
      <c r="K2163" s="9"/>
      <c r="L2163" s="9"/>
      <c r="M2163" s="9"/>
      <c r="N2163" s="9"/>
      <c r="O2163" s="9"/>
      <c r="P2163" s="16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</row>
    <row r="2164" spans="1:27" x14ac:dyDescent="0.25">
      <c r="A2164" s="8"/>
      <c r="B2164" s="8"/>
      <c r="C2164" s="8"/>
      <c r="D2164" s="8"/>
      <c r="E2164" s="8"/>
      <c r="F2164" s="8"/>
      <c r="G2164" s="8"/>
      <c r="H2164" s="8"/>
      <c r="I2164" s="9"/>
      <c r="J2164" s="9"/>
      <c r="K2164" s="9"/>
      <c r="L2164" s="9"/>
      <c r="M2164" s="9"/>
      <c r="N2164" s="9"/>
      <c r="O2164" s="9"/>
      <c r="P2164" s="16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</row>
    <row r="2165" spans="1:27" x14ac:dyDescent="0.25">
      <c r="A2165" s="8"/>
      <c r="B2165" s="8"/>
      <c r="C2165" s="8"/>
      <c r="D2165" s="8"/>
      <c r="E2165" s="8"/>
      <c r="F2165" s="8"/>
      <c r="G2165" s="8"/>
      <c r="H2165" s="8"/>
      <c r="I2165" s="9"/>
      <c r="J2165" s="9"/>
      <c r="K2165" s="9"/>
      <c r="L2165" s="9"/>
      <c r="M2165" s="9"/>
      <c r="N2165" s="9"/>
      <c r="O2165" s="9"/>
      <c r="P2165" s="16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</row>
    <row r="2166" spans="1:27" x14ac:dyDescent="0.25">
      <c r="A2166" s="8"/>
      <c r="B2166" s="8"/>
      <c r="C2166" s="8"/>
      <c r="D2166" s="8"/>
      <c r="E2166" s="8"/>
      <c r="F2166" s="8"/>
      <c r="G2166" s="8"/>
      <c r="H2166" s="8"/>
      <c r="I2166" s="9"/>
      <c r="J2166" s="9"/>
      <c r="K2166" s="9"/>
      <c r="L2166" s="9"/>
      <c r="M2166" s="9"/>
      <c r="N2166" s="9"/>
      <c r="O2166" s="9"/>
      <c r="P2166" s="16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</row>
    <row r="2167" spans="1:27" x14ac:dyDescent="0.25">
      <c r="A2167" s="8"/>
      <c r="B2167" s="8"/>
      <c r="C2167" s="8"/>
      <c r="D2167" s="8"/>
      <c r="E2167" s="8"/>
      <c r="F2167" s="8"/>
      <c r="G2167" s="8"/>
      <c r="H2167" s="8"/>
      <c r="I2167" s="9"/>
      <c r="J2167" s="9"/>
      <c r="K2167" s="9"/>
      <c r="L2167" s="9"/>
      <c r="M2167" s="9"/>
      <c r="N2167" s="9"/>
      <c r="O2167" s="9"/>
      <c r="P2167" s="16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</row>
    <row r="2168" spans="1:27" x14ac:dyDescent="0.25">
      <c r="A2168" s="8"/>
      <c r="B2168" s="8"/>
      <c r="C2168" s="8"/>
      <c r="D2168" s="8"/>
      <c r="E2168" s="8"/>
      <c r="F2168" s="8"/>
      <c r="G2168" s="8"/>
      <c r="H2168" s="8"/>
      <c r="I2168" s="9"/>
      <c r="J2168" s="9"/>
      <c r="K2168" s="9"/>
      <c r="L2168" s="9"/>
      <c r="M2168" s="9"/>
      <c r="N2168" s="9"/>
      <c r="O2168" s="9"/>
      <c r="P2168" s="16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</row>
    <row r="2169" spans="1:27" x14ac:dyDescent="0.25">
      <c r="A2169" s="8"/>
      <c r="B2169" s="8"/>
      <c r="C2169" s="8"/>
      <c r="D2169" s="8"/>
      <c r="E2169" s="8"/>
      <c r="F2169" s="8"/>
      <c r="G2169" s="8"/>
      <c r="H2169" s="8"/>
      <c r="I2169" s="9"/>
      <c r="J2169" s="9"/>
      <c r="K2169" s="9"/>
      <c r="L2169" s="9"/>
      <c r="M2169" s="9"/>
      <c r="N2169" s="9"/>
      <c r="O2169" s="9"/>
      <c r="P2169" s="16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</row>
    <row r="2170" spans="1:27" x14ac:dyDescent="0.25">
      <c r="A2170" s="8"/>
      <c r="B2170" s="8"/>
      <c r="C2170" s="8"/>
      <c r="D2170" s="8"/>
      <c r="E2170" s="8"/>
      <c r="F2170" s="8"/>
      <c r="G2170" s="8"/>
      <c r="H2170" s="8"/>
      <c r="I2170" s="9"/>
      <c r="J2170" s="9"/>
      <c r="K2170" s="9"/>
      <c r="L2170" s="9"/>
      <c r="M2170" s="9"/>
      <c r="N2170" s="9"/>
      <c r="O2170" s="9"/>
      <c r="P2170" s="16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</row>
    <row r="2171" spans="1:27" x14ac:dyDescent="0.25">
      <c r="A2171" s="8"/>
      <c r="B2171" s="8"/>
      <c r="C2171" s="8"/>
      <c r="D2171" s="8"/>
      <c r="E2171" s="8"/>
      <c r="F2171" s="8"/>
      <c r="G2171" s="8"/>
      <c r="H2171" s="8"/>
      <c r="I2171" s="9"/>
      <c r="J2171" s="9"/>
      <c r="K2171" s="9"/>
      <c r="L2171" s="9"/>
      <c r="M2171" s="9"/>
      <c r="N2171" s="9"/>
      <c r="O2171" s="9"/>
      <c r="P2171" s="16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</row>
    <row r="2172" spans="1:27" x14ac:dyDescent="0.25">
      <c r="A2172" s="8"/>
      <c r="B2172" s="8"/>
      <c r="C2172" s="8"/>
      <c r="D2172" s="8"/>
      <c r="E2172" s="8"/>
      <c r="F2172" s="8"/>
      <c r="G2172" s="8"/>
      <c r="H2172" s="8"/>
      <c r="I2172" s="9"/>
      <c r="J2172" s="9"/>
      <c r="K2172" s="9"/>
      <c r="L2172" s="9"/>
      <c r="M2172" s="9"/>
      <c r="N2172" s="9"/>
      <c r="O2172" s="9"/>
      <c r="P2172" s="16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</row>
    <row r="2173" spans="1:27" x14ac:dyDescent="0.25">
      <c r="A2173" s="8"/>
      <c r="B2173" s="8"/>
      <c r="C2173" s="8"/>
      <c r="D2173" s="8"/>
      <c r="E2173" s="8"/>
      <c r="F2173" s="8"/>
      <c r="G2173" s="8"/>
      <c r="H2173" s="8"/>
      <c r="I2173" s="9"/>
      <c r="J2173" s="9"/>
      <c r="K2173" s="9"/>
      <c r="L2173" s="9"/>
      <c r="M2173" s="9"/>
      <c r="N2173" s="9"/>
      <c r="O2173" s="9"/>
      <c r="P2173" s="16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</row>
    <row r="2174" spans="1:27" x14ac:dyDescent="0.25">
      <c r="A2174" s="8"/>
      <c r="B2174" s="8"/>
      <c r="C2174" s="8"/>
      <c r="D2174" s="8"/>
      <c r="E2174" s="8"/>
      <c r="F2174" s="8"/>
      <c r="G2174" s="8"/>
      <c r="H2174" s="8"/>
      <c r="I2174" s="9"/>
      <c r="J2174" s="9"/>
      <c r="K2174" s="9"/>
      <c r="L2174" s="9"/>
      <c r="M2174" s="9"/>
      <c r="N2174" s="9"/>
      <c r="O2174" s="9"/>
      <c r="P2174" s="16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</row>
    <row r="2175" spans="1:27" x14ac:dyDescent="0.25">
      <c r="A2175" s="8"/>
      <c r="B2175" s="8"/>
      <c r="C2175" s="8"/>
      <c r="D2175" s="8"/>
      <c r="E2175" s="8"/>
      <c r="F2175" s="8"/>
      <c r="G2175" s="8"/>
      <c r="H2175" s="8"/>
      <c r="I2175" s="9"/>
      <c r="J2175" s="9"/>
      <c r="K2175" s="9"/>
      <c r="L2175" s="9"/>
      <c r="M2175" s="9"/>
      <c r="N2175" s="9"/>
      <c r="O2175" s="9"/>
      <c r="P2175" s="16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</row>
    <row r="2176" spans="1:27" x14ac:dyDescent="0.25">
      <c r="A2176" s="8"/>
      <c r="B2176" s="8"/>
      <c r="C2176" s="8"/>
      <c r="D2176" s="8"/>
      <c r="E2176" s="8"/>
      <c r="F2176" s="8"/>
      <c r="G2176" s="8"/>
      <c r="H2176" s="8"/>
      <c r="I2176" s="9"/>
      <c r="J2176" s="9"/>
      <c r="K2176" s="9"/>
      <c r="L2176" s="9"/>
      <c r="M2176" s="9"/>
      <c r="N2176" s="9"/>
      <c r="O2176" s="9"/>
      <c r="P2176" s="16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</row>
    <row r="2177" spans="1:27" x14ac:dyDescent="0.25">
      <c r="A2177" s="8"/>
      <c r="B2177" s="8"/>
      <c r="C2177" s="8"/>
      <c r="D2177" s="8"/>
      <c r="E2177" s="8"/>
      <c r="F2177" s="8"/>
      <c r="G2177" s="8"/>
      <c r="H2177" s="8"/>
      <c r="I2177" s="9"/>
      <c r="J2177" s="9"/>
      <c r="K2177" s="9"/>
      <c r="L2177" s="9"/>
      <c r="M2177" s="9"/>
      <c r="N2177" s="9"/>
      <c r="O2177" s="9"/>
      <c r="P2177" s="16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</row>
    <row r="2178" spans="1:27" x14ac:dyDescent="0.25">
      <c r="A2178" s="8"/>
      <c r="B2178" s="8"/>
      <c r="C2178" s="8"/>
      <c r="D2178" s="8"/>
      <c r="E2178" s="8"/>
      <c r="F2178" s="8"/>
      <c r="G2178" s="8"/>
      <c r="H2178" s="8"/>
      <c r="I2178" s="9"/>
      <c r="J2178" s="9"/>
      <c r="K2178" s="9"/>
      <c r="L2178" s="9"/>
      <c r="M2178" s="9"/>
      <c r="N2178" s="9"/>
      <c r="O2178" s="9"/>
      <c r="P2178" s="16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</row>
    <row r="2179" spans="1:27" x14ac:dyDescent="0.25">
      <c r="A2179" s="8"/>
      <c r="B2179" s="8"/>
      <c r="C2179" s="8"/>
      <c r="D2179" s="8"/>
      <c r="E2179" s="8"/>
      <c r="F2179" s="8"/>
      <c r="G2179" s="8"/>
      <c r="H2179" s="8"/>
      <c r="I2179" s="9"/>
      <c r="J2179" s="9"/>
      <c r="K2179" s="9"/>
      <c r="L2179" s="9"/>
      <c r="M2179" s="9"/>
      <c r="N2179" s="9"/>
      <c r="O2179" s="9"/>
      <c r="P2179" s="16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</row>
    <row r="2180" spans="1:27" x14ac:dyDescent="0.25">
      <c r="A2180" s="8"/>
      <c r="B2180" s="8"/>
      <c r="C2180" s="8"/>
      <c r="D2180" s="8"/>
      <c r="E2180" s="8"/>
      <c r="F2180" s="8"/>
      <c r="G2180" s="8"/>
      <c r="H2180" s="8"/>
      <c r="I2180" s="9"/>
      <c r="J2180" s="9"/>
      <c r="K2180" s="9"/>
      <c r="L2180" s="9"/>
      <c r="M2180" s="9"/>
      <c r="N2180" s="9"/>
      <c r="O2180" s="9"/>
      <c r="P2180" s="16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</row>
    <row r="2181" spans="1:27" x14ac:dyDescent="0.25">
      <c r="A2181" s="8"/>
      <c r="B2181" s="8"/>
      <c r="C2181" s="8"/>
      <c r="D2181" s="8"/>
      <c r="E2181" s="8"/>
      <c r="F2181" s="8"/>
      <c r="G2181" s="8"/>
      <c r="H2181" s="8"/>
      <c r="I2181" s="9"/>
      <c r="J2181" s="9"/>
      <c r="K2181" s="9"/>
      <c r="L2181" s="9"/>
      <c r="M2181" s="9"/>
      <c r="N2181" s="9"/>
      <c r="O2181" s="9"/>
      <c r="P2181" s="16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</row>
    <row r="2182" spans="1:27" x14ac:dyDescent="0.25">
      <c r="A2182" s="8"/>
      <c r="B2182" s="8"/>
      <c r="C2182" s="8"/>
      <c r="D2182" s="8"/>
      <c r="E2182" s="8"/>
      <c r="F2182" s="8"/>
      <c r="G2182" s="8"/>
      <c r="H2182" s="8"/>
      <c r="I2182" s="9"/>
      <c r="J2182" s="9"/>
      <c r="K2182" s="9"/>
      <c r="L2182" s="9"/>
      <c r="M2182" s="9"/>
      <c r="N2182" s="9"/>
      <c r="O2182" s="9"/>
      <c r="P2182" s="16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</row>
    <row r="2183" spans="1:27" x14ac:dyDescent="0.25">
      <c r="A2183" s="8"/>
      <c r="B2183" s="8"/>
      <c r="C2183" s="8"/>
      <c r="D2183" s="8"/>
      <c r="E2183" s="8"/>
      <c r="F2183" s="8"/>
      <c r="G2183" s="8"/>
      <c r="H2183" s="8"/>
      <c r="I2183" s="9"/>
      <c r="J2183" s="9"/>
      <c r="K2183" s="9"/>
      <c r="L2183" s="9"/>
      <c r="M2183" s="9"/>
      <c r="N2183" s="9"/>
      <c r="O2183" s="9"/>
      <c r="P2183" s="16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</row>
    <row r="2184" spans="1:27" x14ac:dyDescent="0.25">
      <c r="A2184" s="8"/>
      <c r="B2184" s="8"/>
      <c r="C2184" s="8"/>
      <c r="D2184" s="8"/>
      <c r="E2184" s="8"/>
      <c r="F2184" s="8"/>
      <c r="G2184" s="8"/>
      <c r="H2184" s="8"/>
      <c r="I2184" s="9"/>
      <c r="J2184" s="9"/>
      <c r="K2184" s="9"/>
      <c r="L2184" s="9"/>
      <c r="M2184" s="9"/>
      <c r="N2184" s="9"/>
      <c r="O2184" s="9"/>
      <c r="P2184" s="16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</row>
    <row r="2185" spans="1:27" x14ac:dyDescent="0.25">
      <c r="A2185" s="8"/>
      <c r="B2185" s="8"/>
      <c r="C2185" s="8"/>
      <c r="D2185" s="8"/>
      <c r="E2185" s="8"/>
      <c r="F2185" s="8"/>
      <c r="G2185" s="8"/>
      <c r="H2185" s="8"/>
      <c r="I2185" s="9"/>
      <c r="J2185" s="9"/>
      <c r="K2185" s="9"/>
      <c r="L2185" s="9"/>
      <c r="M2185" s="9"/>
      <c r="N2185" s="9"/>
      <c r="O2185" s="9"/>
      <c r="P2185" s="16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</row>
    <row r="2186" spans="1:27" x14ac:dyDescent="0.25">
      <c r="A2186" s="8"/>
      <c r="B2186" s="8"/>
      <c r="C2186" s="8"/>
      <c r="D2186" s="8"/>
      <c r="E2186" s="8"/>
      <c r="F2186" s="8"/>
      <c r="G2186" s="8"/>
      <c r="H2186" s="8"/>
      <c r="I2186" s="9"/>
      <c r="J2186" s="9"/>
      <c r="K2186" s="9"/>
      <c r="L2186" s="9"/>
      <c r="M2186" s="9"/>
      <c r="N2186" s="9"/>
      <c r="O2186" s="9"/>
      <c r="P2186" s="16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</row>
    <row r="2187" spans="1:27" x14ac:dyDescent="0.25">
      <c r="A2187" s="8"/>
      <c r="B2187" s="8"/>
      <c r="C2187" s="8"/>
      <c r="D2187" s="8"/>
      <c r="E2187" s="8"/>
      <c r="F2187" s="8"/>
      <c r="G2187" s="8"/>
      <c r="H2187" s="8"/>
      <c r="I2187" s="9"/>
      <c r="J2187" s="9"/>
      <c r="K2187" s="9"/>
      <c r="L2187" s="9"/>
      <c r="M2187" s="9"/>
      <c r="N2187" s="9"/>
      <c r="O2187" s="9"/>
      <c r="P2187" s="16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</row>
    <row r="2188" spans="1:27" x14ac:dyDescent="0.25">
      <c r="A2188" s="8"/>
      <c r="B2188" s="8"/>
      <c r="C2188" s="8"/>
      <c r="D2188" s="8"/>
      <c r="E2188" s="8"/>
      <c r="F2188" s="8"/>
      <c r="G2188" s="8"/>
      <c r="H2188" s="8"/>
      <c r="I2188" s="9"/>
      <c r="J2188" s="9"/>
      <c r="K2188" s="9"/>
      <c r="L2188" s="9"/>
      <c r="M2188" s="9"/>
      <c r="N2188" s="9"/>
      <c r="O2188" s="9"/>
      <c r="P2188" s="16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</row>
    <row r="2189" spans="1:27" x14ac:dyDescent="0.25">
      <c r="A2189" s="8"/>
      <c r="B2189" s="8"/>
      <c r="C2189" s="8"/>
      <c r="D2189" s="8"/>
      <c r="E2189" s="8"/>
      <c r="F2189" s="8"/>
      <c r="G2189" s="8"/>
      <c r="H2189" s="8"/>
      <c r="I2189" s="9"/>
      <c r="J2189" s="9"/>
      <c r="K2189" s="9"/>
      <c r="L2189" s="9"/>
      <c r="M2189" s="9"/>
      <c r="N2189" s="9"/>
      <c r="O2189" s="9"/>
      <c r="P2189" s="16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</row>
    <row r="2190" spans="1:27" x14ac:dyDescent="0.25">
      <c r="A2190" s="8"/>
      <c r="B2190" s="8"/>
      <c r="C2190" s="8"/>
      <c r="D2190" s="8"/>
      <c r="E2190" s="8"/>
      <c r="F2190" s="8"/>
      <c r="G2190" s="8"/>
      <c r="H2190" s="8"/>
      <c r="I2190" s="9"/>
      <c r="J2190" s="9"/>
      <c r="K2190" s="9"/>
      <c r="L2190" s="9"/>
      <c r="M2190" s="9"/>
      <c r="N2190" s="9"/>
      <c r="O2190" s="9"/>
      <c r="P2190" s="16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</row>
    <row r="2191" spans="1:27" x14ac:dyDescent="0.25">
      <c r="A2191" s="8"/>
      <c r="B2191" s="8"/>
      <c r="C2191" s="8"/>
      <c r="D2191" s="8"/>
      <c r="E2191" s="8"/>
      <c r="F2191" s="8"/>
      <c r="G2191" s="8"/>
      <c r="H2191" s="8"/>
      <c r="I2191" s="9"/>
      <c r="J2191" s="9"/>
      <c r="K2191" s="9"/>
      <c r="L2191" s="9"/>
      <c r="M2191" s="9"/>
      <c r="N2191" s="9"/>
      <c r="O2191" s="9"/>
      <c r="P2191" s="16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</row>
    <row r="2192" spans="1:27" x14ac:dyDescent="0.25">
      <c r="A2192" s="8"/>
      <c r="B2192" s="8"/>
      <c r="C2192" s="8"/>
      <c r="D2192" s="8"/>
      <c r="E2192" s="8"/>
      <c r="F2192" s="8"/>
      <c r="G2192" s="8"/>
      <c r="H2192" s="8"/>
      <c r="I2192" s="9"/>
      <c r="J2192" s="9"/>
      <c r="K2192" s="9"/>
      <c r="L2192" s="9"/>
      <c r="M2192" s="9"/>
      <c r="N2192" s="9"/>
      <c r="O2192" s="9"/>
      <c r="P2192" s="16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</row>
    <row r="2193" spans="1:27" x14ac:dyDescent="0.25">
      <c r="A2193" s="8"/>
      <c r="B2193" s="8"/>
      <c r="C2193" s="8"/>
      <c r="D2193" s="8"/>
      <c r="E2193" s="8"/>
      <c r="F2193" s="8"/>
      <c r="G2193" s="8"/>
      <c r="H2193" s="8"/>
      <c r="I2193" s="9"/>
      <c r="J2193" s="9"/>
      <c r="K2193" s="9"/>
      <c r="L2193" s="9"/>
      <c r="M2193" s="9"/>
      <c r="N2193" s="9"/>
      <c r="O2193" s="9"/>
      <c r="P2193" s="16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</row>
    <row r="2194" spans="1:27" x14ac:dyDescent="0.25">
      <c r="A2194" s="8"/>
      <c r="B2194" s="8"/>
      <c r="C2194" s="8"/>
      <c r="D2194" s="8"/>
      <c r="E2194" s="8"/>
      <c r="F2194" s="8"/>
      <c r="G2194" s="8"/>
      <c r="H2194" s="8"/>
      <c r="I2194" s="9"/>
      <c r="J2194" s="9"/>
      <c r="K2194" s="9"/>
      <c r="L2194" s="9"/>
      <c r="M2194" s="9"/>
      <c r="N2194" s="9"/>
      <c r="O2194" s="9"/>
      <c r="P2194" s="16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</row>
    <row r="2195" spans="1:27" x14ac:dyDescent="0.25">
      <c r="A2195" s="8"/>
      <c r="B2195" s="8"/>
      <c r="C2195" s="8"/>
      <c r="D2195" s="8"/>
      <c r="E2195" s="8"/>
      <c r="F2195" s="8"/>
      <c r="G2195" s="8"/>
      <c r="H2195" s="8"/>
      <c r="I2195" s="9"/>
      <c r="J2195" s="9"/>
      <c r="K2195" s="9"/>
      <c r="L2195" s="9"/>
      <c r="M2195" s="9"/>
      <c r="N2195" s="9"/>
      <c r="O2195" s="9"/>
      <c r="P2195" s="16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</row>
    <row r="2196" spans="1:27" x14ac:dyDescent="0.25">
      <c r="A2196" s="8"/>
      <c r="B2196" s="8"/>
      <c r="C2196" s="8"/>
      <c r="D2196" s="8"/>
      <c r="E2196" s="8"/>
      <c r="F2196" s="8"/>
      <c r="G2196" s="8"/>
      <c r="H2196" s="8"/>
      <c r="I2196" s="9"/>
      <c r="J2196" s="9"/>
      <c r="K2196" s="9"/>
      <c r="L2196" s="9"/>
      <c r="M2196" s="9"/>
      <c r="N2196" s="9"/>
      <c r="O2196" s="9"/>
      <c r="P2196" s="16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</row>
    <row r="2197" spans="1:27" x14ac:dyDescent="0.25">
      <c r="A2197" s="8"/>
      <c r="B2197" s="8"/>
      <c r="C2197" s="8"/>
      <c r="D2197" s="8"/>
      <c r="E2197" s="8"/>
      <c r="F2197" s="8"/>
      <c r="G2197" s="8"/>
      <c r="H2197" s="8"/>
      <c r="I2197" s="9"/>
      <c r="J2197" s="9"/>
      <c r="K2197" s="9"/>
      <c r="L2197" s="9"/>
      <c r="M2197" s="9"/>
      <c r="N2197" s="9"/>
      <c r="O2197" s="9"/>
      <c r="P2197" s="16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</row>
    <row r="2198" spans="1:27" x14ac:dyDescent="0.25">
      <c r="A2198" s="8"/>
      <c r="B2198" s="8"/>
      <c r="C2198" s="8"/>
      <c r="D2198" s="8"/>
      <c r="E2198" s="8"/>
      <c r="F2198" s="8"/>
      <c r="G2198" s="8"/>
      <c r="H2198" s="8"/>
      <c r="I2198" s="9"/>
      <c r="J2198" s="9"/>
      <c r="K2198" s="9"/>
      <c r="L2198" s="9"/>
      <c r="M2198" s="9"/>
      <c r="N2198" s="9"/>
      <c r="O2198" s="9"/>
      <c r="P2198" s="16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</row>
    <row r="2199" spans="1:27" x14ac:dyDescent="0.25">
      <c r="A2199" s="8"/>
      <c r="B2199" s="8"/>
      <c r="C2199" s="8"/>
      <c r="D2199" s="8"/>
      <c r="E2199" s="8"/>
      <c r="F2199" s="8"/>
      <c r="G2199" s="8"/>
      <c r="H2199" s="8"/>
      <c r="I2199" s="9"/>
      <c r="J2199" s="9"/>
      <c r="K2199" s="9"/>
      <c r="L2199" s="9"/>
      <c r="M2199" s="9"/>
      <c r="N2199" s="9"/>
      <c r="O2199" s="9"/>
      <c r="P2199" s="16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</row>
    <row r="2200" spans="1:27" x14ac:dyDescent="0.25">
      <c r="A2200" s="8"/>
      <c r="B2200" s="8"/>
      <c r="C2200" s="8"/>
      <c r="D2200" s="8"/>
      <c r="E2200" s="8"/>
      <c r="F2200" s="8"/>
      <c r="G2200" s="8"/>
      <c r="H2200" s="8"/>
      <c r="I2200" s="9"/>
      <c r="J2200" s="9"/>
      <c r="K2200" s="9"/>
      <c r="L2200" s="9"/>
      <c r="M2200" s="9"/>
      <c r="N2200" s="9"/>
      <c r="O2200" s="9"/>
      <c r="P2200" s="16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</row>
    <row r="2201" spans="1:27" x14ac:dyDescent="0.25">
      <c r="A2201" s="8"/>
      <c r="B2201" s="8"/>
      <c r="C2201" s="8"/>
      <c r="D2201" s="8"/>
      <c r="E2201" s="8"/>
      <c r="F2201" s="8"/>
      <c r="G2201" s="8"/>
      <c r="H2201" s="8"/>
      <c r="I2201" s="9"/>
      <c r="J2201" s="9"/>
      <c r="K2201" s="9"/>
      <c r="L2201" s="9"/>
      <c r="M2201" s="9"/>
      <c r="N2201" s="9"/>
      <c r="O2201" s="9"/>
      <c r="P2201" s="16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</row>
    <row r="2202" spans="1:27" x14ac:dyDescent="0.25">
      <c r="A2202" s="8"/>
      <c r="B2202" s="8"/>
      <c r="C2202" s="8"/>
      <c r="D2202" s="8"/>
      <c r="E2202" s="8"/>
      <c r="F2202" s="8"/>
      <c r="G2202" s="8"/>
      <c r="H2202" s="8"/>
      <c r="I2202" s="9"/>
      <c r="J2202" s="9"/>
      <c r="K2202" s="9"/>
      <c r="L2202" s="9"/>
      <c r="M2202" s="9"/>
      <c r="N2202" s="9"/>
      <c r="O2202" s="9"/>
      <c r="P2202" s="16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</row>
    <row r="2203" spans="1:27" x14ac:dyDescent="0.25">
      <c r="A2203" s="8"/>
      <c r="B2203" s="8"/>
      <c r="C2203" s="8"/>
      <c r="D2203" s="8"/>
      <c r="E2203" s="8"/>
      <c r="F2203" s="8"/>
      <c r="G2203" s="8"/>
      <c r="H2203" s="8"/>
      <c r="I2203" s="9"/>
      <c r="J2203" s="9"/>
      <c r="K2203" s="9"/>
      <c r="L2203" s="9"/>
      <c r="M2203" s="9"/>
      <c r="N2203" s="9"/>
      <c r="O2203" s="9"/>
      <c r="P2203" s="16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</row>
    <row r="2204" spans="1:27" x14ac:dyDescent="0.25">
      <c r="A2204" s="8"/>
      <c r="B2204" s="8"/>
      <c r="C2204" s="8"/>
      <c r="D2204" s="8"/>
      <c r="E2204" s="8"/>
      <c r="F2204" s="8"/>
      <c r="G2204" s="8"/>
      <c r="H2204" s="8"/>
      <c r="I2204" s="9"/>
      <c r="J2204" s="9"/>
      <c r="K2204" s="9"/>
      <c r="L2204" s="9"/>
      <c r="M2204" s="9"/>
      <c r="N2204" s="9"/>
      <c r="O2204" s="9"/>
      <c r="P2204" s="16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</row>
    <row r="2205" spans="1:27" x14ac:dyDescent="0.25">
      <c r="A2205" s="8"/>
      <c r="B2205" s="8"/>
      <c r="C2205" s="8"/>
      <c r="D2205" s="8"/>
      <c r="E2205" s="8"/>
      <c r="F2205" s="8"/>
      <c r="G2205" s="8"/>
      <c r="H2205" s="8"/>
      <c r="I2205" s="9"/>
      <c r="J2205" s="9"/>
      <c r="K2205" s="9"/>
      <c r="L2205" s="9"/>
      <c r="M2205" s="9"/>
      <c r="N2205" s="9"/>
      <c r="O2205" s="9"/>
      <c r="P2205" s="16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</row>
    <row r="2206" spans="1:27" x14ac:dyDescent="0.25">
      <c r="A2206" s="8"/>
      <c r="B2206" s="8"/>
      <c r="C2206" s="8"/>
      <c r="D2206" s="8"/>
      <c r="E2206" s="8"/>
      <c r="F2206" s="8"/>
      <c r="G2206" s="8"/>
      <c r="H2206" s="8"/>
      <c r="I2206" s="9"/>
      <c r="J2206" s="9"/>
      <c r="K2206" s="9"/>
      <c r="L2206" s="9"/>
      <c r="M2206" s="9"/>
      <c r="N2206" s="9"/>
      <c r="O2206" s="9"/>
      <c r="P2206" s="16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</row>
    <row r="2207" spans="1:27" x14ac:dyDescent="0.25">
      <c r="A2207" s="8"/>
      <c r="B2207" s="8"/>
      <c r="C2207" s="8"/>
      <c r="D2207" s="8"/>
      <c r="E2207" s="8"/>
      <c r="F2207" s="8"/>
      <c r="G2207" s="8"/>
      <c r="H2207" s="8"/>
      <c r="I2207" s="9"/>
      <c r="J2207" s="9"/>
      <c r="K2207" s="9"/>
      <c r="L2207" s="9"/>
      <c r="M2207" s="9"/>
      <c r="N2207" s="9"/>
      <c r="O2207" s="9"/>
      <c r="P2207" s="16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</row>
    <row r="2208" spans="1:27" x14ac:dyDescent="0.25">
      <c r="A2208" s="8"/>
      <c r="B2208" s="8"/>
      <c r="C2208" s="8"/>
      <c r="D2208" s="8"/>
      <c r="E2208" s="8"/>
      <c r="F2208" s="8"/>
      <c r="G2208" s="8"/>
      <c r="H2208" s="8"/>
      <c r="I2208" s="9"/>
      <c r="J2208" s="9"/>
      <c r="K2208" s="9"/>
      <c r="L2208" s="9"/>
      <c r="M2208" s="9"/>
      <c r="N2208" s="9"/>
      <c r="O2208" s="9"/>
      <c r="P2208" s="16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</row>
    <row r="2209" spans="1:27" x14ac:dyDescent="0.25">
      <c r="A2209" s="8"/>
      <c r="B2209" s="8"/>
      <c r="C2209" s="8"/>
      <c r="D2209" s="8"/>
      <c r="E2209" s="8"/>
      <c r="F2209" s="8"/>
      <c r="G2209" s="8"/>
      <c r="H2209" s="8"/>
      <c r="I2209" s="9"/>
      <c r="J2209" s="9"/>
      <c r="K2209" s="9"/>
      <c r="L2209" s="9"/>
      <c r="M2209" s="9"/>
      <c r="N2209" s="9"/>
      <c r="O2209" s="9"/>
      <c r="P2209" s="16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</row>
    <row r="2210" spans="1:27" x14ac:dyDescent="0.25">
      <c r="A2210" s="8"/>
      <c r="B2210" s="8"/>
      <c r="C2210" s="8"/>
      <c r="D2210" s="8"/>
      <c r="E2210" s="8"/>
      <c r="F2210" s="8"/>
      <c r="G2210" s="8"/>
      <c r="H2210" s="8"/>
      <c r="I2210" s="9"/>
      <c r="J2210" s="9"/>
      <c r="K2210" s="9"/>
      <c r="L2210" s="9"/>
      <c r="M2210" s="9"/>
      <c r="N2210" s="9"/>
      <c r="O2210" s="9"/>
      <c r="P2210" s="16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</row>
    <row r="2211" spans="1:27" x14ac:dyDescent="0.25">
      <c r="A2211" s="8"/>
      <c r="B2211" s="8"/>
      <c r="C2211" s="8"/>
      <c r="D2211" s="8"/>
      <c r="E2211" s="8"/>
      <c r="F2211" s="8"/>
      <c r="G2211" s="8"/>
      <c r="H2211" s="8"/>
      <c r="I2211" s="9"/>
      <c r="J2211" s="9"/>
      <c r="K2211" s="9"/>
      <c r="L2211" s="9"/>
      <c r="M2211" s="9"/>
      <c r="N2211" s="9"/>
      <c r="O2211" s="9"/>
      <c r="P2211" s="16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</row>
    <row r="2212" spans="1:27" x14ac:dyDescent="0.25">
      <c r="A2212" s="8"/>
      <c r="B2212" s="8"/>
      <c r="C2212" s="8"/>
      <c r="D2212" s="8"/>
      <c r="E2212" s="8"/>
      <c r="F2212" s="8"/>
      <c r="G2212" s="8"/>
      <c r="H2212" s="8"/>
      <c r="I2212" s="9"/>
      <c r="J2212" s="9"/>
      <c r="K2212" s="9"/>
      <c r="L2212" s="9"/>
      <c r="M2212" s="9"/>
      <c r="N2212" s="9"/>
      <c r="O2212" s="9"/>
      <c r="P2212" s="16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</row>
    <row r="2213" spans="1:27" x14ac:dyDescent="0.25">
      <c r="A2213" s="8"/>
      <c r="B2213" s="8"/>
      <c r="C2213" s="8"/>
      <c r="D2213" s="8"/>
      <c r="E2213" s="8"/>
      <c r="F2213" s="8"/>
      <c r="G2213" s="8"/>
      <c r="H2213" s="8"/>
      <c r="I2213" s="9"/>
      <c r="J2213" s="9"/>
      <c r="K2213" s="9"/>
      <c r="L2213" s="9"/>
      <c r="M2213" s="9"/>
      <c r="N2213" s="9"/>
      <c r="O2213" s="9"/>
      <c r="P2213" s="16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</row>
    <row r="2214" spans="1:27" x14ac:dyDescent="0.25">
      <c r="A2214" s="8"/>
      <c r="B2214" s="8"/>
      <c r="C2214" s="8"/>
      <c r="D2214" s="8"/>
      <c r="E2214" s="8"/>
      <c r="F2214" s="8"/>
      <c r="G2214" s="8"/>
      <c r="H2214" s="8"/>
      <c r="I2214" s="9"/>
      <c r="J2214" s="9"/>
      <c r="K2214" s="9"/>
      <c r="L2214" s="9"/>
      <c r="M2214" s="9"/>
      <c r="N2214" s="9"/>
      <c r="O2214" s="9"/>
      <c r="P2214" s="16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</row>
    <row r="2215" spans="1:27" x14ac:dyDescent="0.25">
      <c r="A2215" s="8"/>
      <c r="B2215" s="8"/>
      <c r="C2215" s="8"/>
      <c r="D2215" s="8"/>
      <c r="E2215" s="8"/>
      <c r="F2215" s="8"/>
      <c r="G2215" s="8"/>
      <c r="H2215" s="8"/>
      <c r="I2215" s="9"/>
      <c r="J2215" s="9"/>
      <c r="K2215" s="9"/>
      <c r="L2215" s="9"/>
      <c r="M2215" s="9"/>
      <c r="N2215" s="9"/>
      <c r="O2215" s="9"/>
      <c r="P2215" s="16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</row>
    <row r="2216" spans="1:27" x14ac:dyDescent="0.25">
      <c r="A2216" s="8"/>
      <c r="B2216" s="8"/>
      <c r="C2216" s="8"/>
      <c r="D2216" s="8"/>
      <c r="E2216" s="8"/>
      <c r="F2216" s="8"/>
      <c r="G2216" s="8"/>
      <c r="H2216" s="8"/>
      <c r="I2216" s="9"/>
      <c r="J2216" s="9"/>
      <c r="K2216" s="9"/>
      <c r="L2216" s="9"/>
      <c r="M2216" s="9"/>
      <c r="N2216" s="9"/>
      <c r="O2216" s="9"/>
      <c r="P2216" s="16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</row>
    <row r="2217" spans="1:27" x14ac:dyDescent="0.25">
      <c r="A2217" s="8"/>
      <c r="B2217" s="8"/>
      <c r="C2217" s="8"/>
      <c r="D2217" s="8"/>
      <c r="E2217" s="8"/>
      <c r="F2217" s="8"/>
      <c r="G2217" s="8"/>
      <c r="H2217" s="8"/>
      <c r="I2217" s="9"/>
      <c r="J2217" s="9"/>
      <c r="K2217" s="9"/>
      <c r="L2217" s="9"/>
      <c r="M2217" s="9"/>
      <c r="N2217" s="9"/>
      <c r="O2217" s="9"/>
      <c r="P2217" s="16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</row>
    <row r="2218" spans="1:27" x14ac:dyDescent="0.25">
      <c r="A2218" s="8"/>
      <c r="B2218" s="8"/>
      <c r="C2218" s="8"/>
      <c r="D2218" s="8"/>
      <c r="E2218" s="8"/>
      <c r="F2218" s="8"/>
      <c r="G2218" s="8"/>
      <c r="H2218" s="8"/>
      <c r="I2218" s="9"/>
      <c r="J2218" s="9"/>
      <c r="K2218" s="9"/>
      <c r="L2218" s="9"/>
      <c r="M2218" s="9"/>
      <c r="N2218" s="9"/>
      <c r="O2218" s="9"/>
      <c r="P2218" s="16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</row>
    <row r="2219" spans="1:27" x14ac:dyDescent="0.25">
      <c r="A2219" s="8"/>
      <c r="B2219" s="8"/>
      <c r="C2219" s="8"/>
      <c r="D2219" s="8"/>
      <c r="E2219" s="8"/>
      <c r="F2219" s="8"/>
      <c r="G2219" s="8"/>
      <c r="H2219" s="8"/>
      <c r="I2219" s="9"/>
      <c r="J2219" s="9"/>
      <c r="K2219" s="9"/>
      <c r="L2219" s="9"/>
      <c r="M2219" s="9"/>
      <c r="N2219" s="9"/>
      <c r="O2219" s="9"/>
      <c r="P2219" s="16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</row>
    <row r="2220" spans="1:27" x14ac:dyDescent="0.25">
      <c r="A2220" s="8"/>
      <c r="B2220" s="8"/>
      <c r="C2220" s="8"/>
      <c r="D2220" s="8"/>
      <c r="E2220" s="8"/>
      <c r="F2220" s="8"/>
      <c r="G2220" s="8"/>
      <c r="H2220" s="8"/>
      <c r="I2220" s="9"/>
      <c r="J2220" s="9"/>
      <c r="K2220" s="9"/>
      <c r="L2220" s="9"/>
      <c r="M2220" s="9"/>
      <c r="N2220" s="9"/>
      <c r="O2220" s="9"/>
      <c r="P2220" s="16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</row>
    <row r="2221" spans="1:27" x14ac:dyDescent="0.25">
      <c r="A2221" s="8"/>
      <c r="B2221" s="8"/>
      <c r="C2221" s="8"/>
      <c r="D2221" s="8"/>
      <c r="E2221" s="8"/>
      <c r="F2221" s="8"/>
      <c r="G2221" s="8"/>
      <c r="H2221" s="8"/>
      <c r="I2221" s="9"/>
      <c r="J2221" s="9"/>
      <c r="K2221" s="9"/>
      <c r="L2221" s="9"/>
      <c r="M2221" s="9"/>
      <c r="N2221" s="9"/>
      <c r="O2221" s="9"/>
      <c r="P2221" s="16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</row>
    <row r="2222" spans="1:27" x14ac:dyDescent="0.25">
      <c r="A2222" s="8"/>
      <c r="B2222" s="8"/>
      <c r="C2222" s="8"/>
      <c r="D2222" s="8"/>
      <c r="E2222" s="8"/>
      <c r="F2222" s="8"/>
      <c r="G2222" s="8"/>
      <c r="H2222" s="8"/>
      <c r="I2222" s="9"/>
      <c r="J2222" s="9"/>
      <c r="K2222" s="9"/>
      <c r="L2222" s="9"/>
      <c r="M2222" s="9"/>
      <c r="N2222" s="9"/>
      <c r="O2222" s="9"/>
      <c r="P2222" s="16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</row>
    <row r="2223" spans="1:27" x14ac:dyDescent="0.25">
      <c r="A2223" s="8"/>
      <c r="B2223" s="8"/>
      <c r="C2223" s="8"/>
      <c r="D2223" s="8"/>
      <c r="E2223" s="8"/>
      <c r="F2223" s="8"/>
      <c r="G2223" s="8"/>
      <c r="H2223" s="8"/>
      <c r="I2223" s="9"/>
      <c r="J2223" s="9"/>
      <c r="K2223" s="9"/>
      <c r="L2223" s="9"/>
      <c r="M2223" s="9"/>
      <c r="N2223" s="9"/>
      <c r="O2223" s="9"/>
      <c r="P2223" s="16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</row>
    <row r="2224" spans="1:27" x14ac:dyDescent="0.25">
      <c r="A2224" s="8"/>
      <c r="B2224" s="8"/>
      <c r="C2224" s="8"/>
      <c r="D2224" s="8"/>
      <c r="E2224" s="8"/>
      <c r="F2224" s="8"/>
      <c r="G2224" s="8"/>
      <c r="H2224" s="8"/>
      <c r="I2224" s="9"/>
      <c r="J2224" s="9"/>
      <c r="K2224" s="9"/>
      <c r="L2224" s="9"/>
      <c r="M2224" s="9"/>
      <c r="N2224" s="9"/>
      <c r="O2224" s="9"/>
      <c r="P2224" s="16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</row>
    <row r="2225" spans="1:27" x14ac:dyDescent="0.25">
      <c r="A2225" s="8"/>
      <c r="B2225" s="8"/>
      <c r="C2225" s="8"/>
      <c r="D2225" s="8"/>
      <c r="E2225" s="8"/>
      <c r="F2225" s="8"/>
      <c r="G2225" s="8"/>
      <c r="H2225" s="8"/>
      <c r="I2225" s="9"/>
      <c r="J2225" s="9"/>
      <c r="K2225" s="9"/>
      <c r="L2225" s="9"/>
      <c r="M2225" s="9"/>
      <c r="N2225" s="9"/>
      <c r="O2225" s="9"/>
      <c r="P2225" s="16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</row>
    <row r="2226" spans="1:27" x14ac:dyDescent="0.25">
      <c r="A2226" s="8"/>
      <c r="B2226" s="8"/>
      <c r="C2226" s="8"/>
      <c r="D2226" s="8"/>
      <c r="E2226" s="8"/>
      <c r="F2226" s="8"/>
      <c r="G2226" s="8"/>
      <c r="H2226" s="8"/>
      <c r="I2226" s="9"/>
      <c r="J2226" s="9"/>
      <c r="K2226" s="9"/>
      <c r="L2226" s="9"/>
      <c r="M2226" s="9"/>
      <c r="N2226" s="9"/>
      <c r="O2226" s="9"/>
      <c r="P2226" s="16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</row>
    <row r="2227" spans="1:27" x14ac:dyDescent="0.25">
      <c r="A2227" s="8"/>
      <c r="B2227" s="8"/>
      <c r="C2227" s="8"/>
      <c r="D2227" s="8"/>
      <c r="E2227" s="8"/>
      <c r="F2227" s="8"/>
      <c r="G2227" s="8"/>
      <c r="H2227" s="8"/>
      <c r="I2227" s="9"/>
      <c r="J2227" s="9"/>
      <c r="K2227" s="9"/>
      <c r="L2227" s="9"/>
      <c r="M2227" s="9"/>
      <c r="N2227" s="9"/>
      <c r="O2227" s="9"/>
      <c r="P2227" s="16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</row>
    <row r="2228" spans="1:27" x14ac:dyDescent="0.25">
      <c r="A2228" s="8"/>
      <c r="B2228" s="8"/>
      <c r="C2228" s="8"/>
      <c r="D2228" s="8"/>
      <c r="E2228" s="8"/>
      <c r="F2228" s="8"/>
      <c r="G2228" s="8"/>
      <c r="H2228" s="8"/>
      <c r="I2228" s="9"/>
      <c r="J2228" s="9"/>
      <c r="K2228" s="9"/>
      <c r="L2228" s="9"/>
      <c r="M2228" s="9"/>
      <c r="N2228" s="9"/>
      <c r="O2228" s="9"/>
      <c r="P2228" s="16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</row>
    <row r="2229" spans="1:27" x14ac:dyDescent="0.25">
      <c r="A2229" s="8"/>
      <c r="B2229" s="8"/>
      <c r="C2229" s="8"/>
      <c r="D2229" s="8"/>
      <c r="E2229" s="8"/>
      <c r="F2229" s="8"/>
      <c r="G2229" s="8"/>
      <c r="H2229" s="8"/>
      <c r="I2229" s="9"/>
      <c r="J2229" s="9"/>
      <c r="K2229" s="9"/>
      <c r="L2229" s="9"/>
      <c r="M2229" s="9"/>
      <c r="N2229" s="9"/>
      <c r="O2229" s="9"/>
      <c r="P2229" s="16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</row>
    <row r="2230" spans="1:27" x14ac:dyDescent="0.25">
      <c r="A2230" s="8"/>
      <c r="B2230" s="8"/>
      <c r="C2230" s="8"/>
      <c r="D2230" s="8"/>
      <c r="E2230" s="8"/>
      <c r="F2230" s="8"/>
      <c r="G2230" s="8"/>
      <c r="H2230" s="8"/>
      <c r="I2230" s="9"/>
      <c r="J2230" s="9"/>
      <c r="K2230" s="9"/>
      <c r="L2230" s="9"/>
      <c r="M2230" s="9"/>
      <c r="N2230" s="9"/>
      <c r="O2230" s="9"/>
      <c r="P2230" s="16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</row>
    <row r="2231" spans="1:27" x14ac:dyDescent="0.25">
      <c r="A2231" s="8"/>
      <c r="B2231" s="8"/>
      <c r="C2231" s="8"/>
      <c r="D2231" s="8"/>
      <c r="E2231" s="8"/>
      <c r="F2231" s="8"/>
      <c r="G2231" s="8"/>
      <c r="H2231" s="8"/>
      <c r="I2231" s="9"/>
      <c r="J2231" s="9"/>
      <c r="K2231" s="9"/>
      <c r="L2231" s="9"/>
      <c r="M2231" s="9"/>
      <c r="N2231" s="9"/>
      <c r="O2231" s="9"/>
      <c r="P2231" s="16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</row>
    <row r="2232" spans="1:27" x14ac:dyDescent="0.25">
      <c r="A2232" s="8"/>
      <c r="B2232" s="8"/>
      <c r="C2232" s="8"/>
      <c r="D2232" s="8"/>
      <c r="E2232" s="8"/>
      <c r="F2232" s="8"/>
      <c r="G2232" s="8"/>
      <c r="H2232" s="8"/>
      <c r="I2232" s="9"/>
      <c r="J2232" s="9"/>
      <c r="K2232" s="9"/>
      <c r="L2232" s="9"/>
      <c r="M2232" s="9"/>
      <c r="N2232" s="9"/>
      <c r="O2232" s="9"/>
      <c r="P2232" s="16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</row>
    <row r="2233" spans="1:27" x14ac:dyDescent="0.25">
      <c r="A2233" s="8"/>
      <c r="B2233" s="8"/>
      <c r="C2233" s="8"/>
      <c r="D2233" s="8"/>
      <c r="E2233" s="8"/>
      <c r="F2233" s="8"/>
      <c r="G2233" s="8"/>
      <c r="H2233" s="8"/>
      <c r="I2233" s="9"/>
      <c r="J2233" s="9"/>
      <c r="K2233" s="9"/>
      <c r="L2233" s="9"/>
      <c r="M2233" s="9"/>
      <c r="N2233" s="9"/>
      <c r="O2233" s="9"/>
      <c r="P2233" s="16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</row>
    <row r="2234" spans="1:27" x14ac:dyDescent="0.25">
      <c r="A2234" s="8"/>
      <c r="B2234" s="8"/>
      <c r="C2234" s="8"/>
      <c r="D2234" s="8"/>
      <c r="E2234" s="8"/>
      <c r="F2234" s="8"/>
      <c r="G2234" s="8"/>
      <c r="H2234" s="8"/>
      <c r="I2234" s="9"/>
      <c r="J2234" s="9"/>
      <c r="K2234" s="9"/>
      <c r="L2234" s="9"/>
      <c r="M2234" s="9"/>
      <c r="N2234" s="9"/>
      <c r="O2234" s="9"/>
      <c r="P2234" s="16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</row>
    <row r="2235" spans="1:27" x14ac:dyDescent="0.25">
      <c r="A2235" s="8"/>
      <c r="B2235" s="8"/>
      <c r="C2235" s="8"/>
      <c r="D2235" s="8"/>
      <c r="E2235" s="8"/>
      <c r="F2235" s="8"/>
      <c r="G2235" s="8"/>
      <c r="H2235" s="8"/>
      <c r="I2235" s="9"/>
      <c r="J2235" s="9"/>
      <c r="K2235" s="9"/>
      <c r="L2235" s="9"/>
      <c r="M2235" s="9"/>
      <c r="N2235" s="9"/>
      <c r="O2235" s="9"/>
      <c r="P2235" s="16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</row>
    <row r="2236" spans="1:27" x14ac:dyDescent="0.25">
      <c r="A2236" s="8"/>
      <c r="B2236" s="8"/>
      <c r="C2236" s="8"/>
      <c r="D2236" s="8"/>
      <c r="E2236" s="8"/>
      <c r="F2236" s="8"/>
      <c r="G2236" s="8"/>
      <c r="H2236" s="8"/>
      <c r="I2236" s="9"/>
      <c r="J2236" s="9"/>
      <c r="K2236" s="9"/>
      <c r="L2236" s="9"/>
      <c r="M2236" s="9"/>
      <c r="N2236" s="9"/>
      <c r="O2236" s="9"/>
      <c r="P2236" s="16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</row>
    <row r="2237" spans="1:27" x14ac:dyDescent="0.25">
      <c r="A2237" s="8"/>
      <c r="B2237" s="8"/>
      <c r="C2237" s="8"/>
      <c r="D2237" s="8"/>
      <c r="E2237" s="8"/>
      <c r="F2237" s="8"/>
      <c r="G2237" s="8"/>
      <c r="H2237" s="8"/>
      <c r="I2237" s="9"/>
      <c r="J2237" s="9"/>
      <c r="K2237" s="9"/>
      <c r="L2237" s="9"/>
      <c r="M2237" s="9"/>
      <c r="N2237" s="9"/>
      <c r="O2237" s="9"/>
      <c r="P2237" s="16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</row>
    <row r="2238" spans="1:27" x14ac:dyDescent="0.25">
      <c r="A2238" s="8"/>
      <c r="B2238" s="8"/>
      <c r="C2238" s="8"/>
      <c r="D2238" s="8"/>
      <c r="E2238" s="8"/>
      <c r="F2238" s="8"/>
      <c r="G2238" s="8"/>
      <c r="H2238" s="8"/>
      <c r="I2238" s="9"/>
      <c r="J2238" s="9"/>
      <c r="K2238" s="9"/>
      <c r="L2238" s="9"/>
      <c r="M2238" s="9"/>
      <c r="N2238" s="9"/>
      <c r="O2238" s="9"/>
      <c r="P2238" s="16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</row>
    <row r="2239" spans="1:27" x14ac:dyDescent="0.25">
      <c r="A2239" s="8"/>
      <c r="B2239" s="8"/>
      <c r="C2239" s="8"/>
      <c r="D2239" s="8"/>
      <c r="E2239" s="8"/>
      <c r="F2239" s="8"/>
      <c r="G2239" s="8"/>
      <c r="H2239" s="8"/>
      <c r="I2239" s="9"/>
      <c r="J2239" s="9"/>
      <c r="K2239" s="9"/>
      <c r="L2239" s="9"/>
      <c r="M2239" s="9"/>
      <c r="N2239" s="9"/>
      <c r="O2239" s="9"/>
      <c r="P2239" s="16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</row>
    <row r="2240" spans="1:27" x14ac:dyDescent="0.25">
      <c r="A2240" s="8"/>
      <c r="B2240" s="8"/>
      <c r="C2240" s="8"/>
      <c r="D2240" s="8"/>
      <c r="E2240" s="8"/>
      <c r="F2240" s="8"/>
      <c r="G2240" s="8"/>
      <c r="H2240" s="8"/>
      <c r="I2240" s="9"/>
      <c r="J2240" s="9"/>
      <c r="K2240" s="9"/>
      <c r="L2240" s="9"/>
      <c r="M2240" s="9"/>
      <c r="N2240" s="9"/>
      <c r="O2240" s="9"/>
      <c r="P2240" s="16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</row>
    <row r="2241" spans="1:27" x14ac:dyDescent="0.25">
      <c r="A2241" s="8"/>
      <c r="B2241" s="8"/>
      <c r="C2241" s="8"/>
      <c r="D2241" s="8"/>
      <c r="E2241" s="8"/>
      <c r="F2241" s="8"/>
      <c r="G2241" s="8"/>
      <c r="H2241" s="8"/>
      <c r="I2241" s="9"/>
      <c r="J2241" s="9"/>
      <c r="K2241" s="9"/>
      <c r="L2241" s="9"/>
      <c r="M2241" s="9"/>
      <c r="N2241" s="9"/>
      <c r="O2241" s="9"/>
      <c r="P2241" s="16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</row>
    <row r="2242" spans="1:27" x14ac:dyDescent="0.25">
      <c r="A2242" s="8"/>
      <c r="B2242" s="8"/>
      <c r="C2242" s="8"/>
      <c r="D2242" s="8"/>
      <c r="E2242" s="8"/>
      <c r="F2242" s="8"/>
      <c r="G2242" s="8"/>
      <c r="H2242" s="8"/>
      <c r="I2242" s="9"/>
      <c r="J2242" s="9"/>
      <c r="K2242" s="9"/>
      <c r="L2242" s="9"/>
      <c r="M2242" s="9"/>
      <c r="N2242" s="9"/>
      <c r="O2242" s="9"/>
      <c r="P2242" s="16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</row>
    <row r="2243" spans="1:27" x14ac:dyDescent="0.25">
      <c r="A2243" s="8"/>
      <c r="B2243" s="8"/>
      <c r="C2243" s="8"/>
      <c r="D2243" s="8"/>
      <c r="E2243" s="8"/>
      <c r="F2243" s="8"/>
      <c r="G2243" s="8"/>
      <c r="H2243" s="8"/>
      <c r="I2243" s="9"/>
      <c r="J2243" s="9"/>
      <c r="K2243" s="9"/>
      <c r="L2243" s="9"/>
      <c r="M2243" s="9"/>
      <c r="N2243" s="9"/>
      <c r="O2243" s="9"/>
      <c r="P2243" s="16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</row>
    <row r="2244" spans="1:27" x14ac:dyDescent="0.25">
      <c r="A2244" s="8"/>
      <c r="B2244" s="8"/>
      <c r="C2244" s="8"/>
      <c r="D2244" s="8"/>
      <c r="E2244" s="8"/>
      <c r="F2244" s="8"/>
      <c r="G2244" s="8"/>
      <c r="H2244" s="8"/>
      <c r="I2244" s="9"/>
      <c r="J2244" s="9"/>
      <c r="K2244" s="9"/>
      <c r="L2244" s="9"/>
      <c r="M2244" s="9"/>
      <c r="N2244" s="9"/>
      <c r="O2244" s="9"/>
      <c r="P2244" s="16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</row>
    <row r="2245" spans="1:27" x14ac:dyDescent="0.25">
      <c r="A2245" s="8"/>
      <c r="B2245" s="8"/>
      <c r="C2245" s="8"/>
      <c r="D2245" s="8"/>
      <c r="E2245" s="8"/>
      <c r="F2245" s="8"/>
      <c r="G2245" s="8"/>
      <c r="H2245" s="8"/>
      <c r="I2245" s="9"/>
      <c r="J2245" s="9"/>
      <c r="K2245" s="9"/>
      <c r="L2245" s="9"/>
      <c r="M2245" s="9"/>
      <c r="N2245" s="9"/>
      <c r="O2245" s="9"/>
      <c r="P2245" s="16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</row>
    <row r="2246" spans="1:27" x14ac:dyDescent="0.25">
      <c r="A2246" s="8"/>
      <c r="B2246" s="8"/>
      <c r="C2246" s="8"/>
      <c r="D2246" s="8"/>
      <c r="E2246" s="8"/>
      <c r="F2246" s="8"/>
      <c r="G2246" s="8"/>
      <c r="H2246" s="8"/>
      <c r="I2246" s="9"/>
      <c r="J2246" s="9"/>
      <c r="K2246" s="9"/>
      <c r="L2246" s="9"/>
      <c r="M2246" s="9"/>
      <c r="N2246" s="9"/>
      <c r="O2246" s="9"/>
      <c r="P2246" s="16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</row>
    <row r="2247" spans="1:27" x14ac:dyDescent="0.25">
      <c r="A2247" s="8"/>
      <c r="B2247" s="8"/>
      <c r="C2247" s="8"/>
      <c r="D2247" s="8"/>
      <c r="E2247" s="8"/>
      <c r="F2247" s="8"/>
      <c r="G2247" s="8"/>
      <c r="H2247" s="8"/>
      <c r="I2247" s="9"/>
      <c r="J2247" s="9"/>
      <c r="K2247" s="9"/>
      <c r="L2247" s="9"/>
      <c r="M2247" s="9"/>
      <c r="N2247" s="9"/>
      <c r="O2247" s="9"/>
      <c r="P2247" s="16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</row>
    <row r="2248" spans="1:27" x14ac:dyDescent="0.25">
      <c r="A2248" s="8"/>
      <c r="B2248" s="8"/>
      <c r="C2248" s="8"/>
      <c r="D2248" s="8"/>
      <c r="E2248" s="8"/>
      <c r="F2248" s="8"/>
      <c r="G2248" s="8"/>
      <c r="H2248" s="8"/>
      <c r="I2248" s="9"/>
      <c r="J2248" s="9"/>
      <c r="K2248" s="9"/>
      <c r="L2248" s="9"/>
      <c r="M2248" s="9"/>
      <c r="N2248" s="9"/>
      <c r="O2248" s="9"/>
      <c r="P2248" s="16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</row>
    <row r="2249" spans="1:27" x14ac:dyDescent="0.25">
      <c r="A2249" s="8"/>
      <c r="B2249" s="8"/>
      <c r="C2249" s="8"/>
      <c r="D2249" s="8"/>
      <c r="E2249" s="8"/>
      <c r="F2249" s="8"/>
      <c r="G2249" s="8"/>
      <c r="H2249" s="8"/>
      <c r="I2249" s="9"/>
      <c r="J2249" s="9"/>
      <c r="K2249" s="9"/>
      <c r="L2249" s="9"/>
      <c r="M2249" s="9"/>
      <c r="N2249" s="9"/>
      <c r="O2249" s="9"/>
      <c r="P2249" s="16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</row>
    <row r="2250" spans="1:27" x14ac:dyDescent="0.25">
      <c r="A2250" s="8"/>
      <c r="B2250" s="8"/>
      <c r="C2250" s="8"/>
      <c r="D2250" s="8"/>
      <c r="E2250" s="8"/>
      <c r="F2250" s="8"/>
      <c r="G2250" s="8"/>
      <c r="H2250" s="8"/>
      <c r="I2250" s="9"/>
      <c r="J2250" s="9"/>
      <c r="K2250" s="9"/>
      <c r="L2250" s="9"/>
      <c r="M2250" s="9"/>
      <c r="N2250" s="9"/>
      <c r="O2250" s="9"/>
      <c r="P2250" s="16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</row>
    <row r="2251" spans="1:27" x14ac:dyDescent="0.25">
      <c r="A2251" s="8"/>
      <c r="B2251" s="8"/>
      <c r="C2251" s="8"/>
      <c r="D2251" s="8"/>
      <c r="E2251" s="8"/>
      <c r="F2251" s="8"/>
      <c r="G2251" s="8"/>
      <c r="H2251" s="8"/>
      <c r="I2251" s="9"/>
      <c r="J2251" s="9"/>
      <c r="K2251" s="9"/>
      <c r="L2251" s="9"/>
      <c r="M2251" s="9"/>
      <c r="N2251" s="9"/>
      <c r="O2251" s="9"/>
      <c r="P2251" s="16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</row>
    <row r="2252" spans="1:27" x14ac:dyDescent="0.25">
      <c r="A2252" s="8"/>
      <c r="B2252" s="8"/>
      <c r="C2252" s="8"/>
      <c r="D2252" s="8"/>
      <c r="E2252" s="8"/>
      <c r="F2252" s="8"/>
      <c r="G2252" s="8"/>
      <c r="H2252" s="8"/>
      <c r="I2252" s="9"/>
      <c r="J2252" s="9"/>
      <c r="K2252" s="9"/>
      <c r="L2252" s="9"/>
      <c r="M2252" s="9"/>
      <c r="N2252" s="9"/>
      <c r="O2252" s="9"/>
      <c r="P2252" s="16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</row>
    <row r="2253" spans="1:27" x14ac:dyDescent="0.25">
      <c r="A2253" s="8"/>
      <c r="B2253" s="8"/>
      <c r="C2253" s="8"/>
      <c r="D2253" s="8"/>
      <c r="E2253" s="8"/>
      <c r="F2253" s="8"/>
      <c r="G2253" s="8"/>
      <c r="H2253" s="8"/>
      <c r="I2253" s="9"/>
      <c r="J2253" s="9"/>
      <c r="K2253" s="9"/>
      <c r="L2253" s="9"/>
      <c r="M2253" s="9"/>
      <c r="N2253" s="9"/>
      <c r="O2253" s="9"/>
      <c r="P2253" s="16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</row>
    <row r="2254" spans="1:27" x14ac:dyDescent="0.25">
      <c r="A2254" s="8"/>
      <c r="B2254" s="8"/>
      <c r="C2254" s="8"/>
      <c r="D2254" s="8"/>
      <c r="E2254" s="8"/>
      <c r="F2254" s="8"/>
      <c r="G2254" s="8"/>
      <c r="H2254" s="8"/>
      <c r="I2254" s="9"/>
      <c r="J2254" s="9"/>
      <c r="K2254" s="9"/>
      <c r="L2254" s="9"/>
      <c r="M2254" s="9"/>
      <c r="N2254" s="9"/>
      <c r="O2254" s="9"/>
      <c r="P2254" s="16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</row>
    <row r="2255" spans="1:27" x14ac:dyDescent="0.25">
      <c r="A2255" s="8"/>
      <c r="B2255" s="8"/>
      <c r="C2255" s="8"/>
      <c r="D2255" s="8"/>
      <c r="E2255" s="8"/>
      <c r="F2255" s="8"/>
      <c r="G2255" s="8"/>
      <c r="H2255" s="8"/>
      <c r="I2255" s="9"/>
      <c r="J2255" s="9"/>
      <c r="K2255" s="9"/>
      <c r="L2255" s="9"/>
      <c r="M2255" s="9"/>
      <c r="N2255" s="9"/>
      <c r="O2255" s="9"/>
      <c r="P2255" s="16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</row>
    <row r="2256" spans="1:27" x14ac:dyDescent="0.25">
      <c r="A2256" s="8"/>
      <c r="B2256" s="8"/>
      <c r="C2256" s="8"/>
      <c r="D2256" s="8"/>
      <c r="E2256" s="8"/>
      <c r="F2256" s="8"/>
      <c r="G2256" s="8"/>
      <c r="H2256" s="8"/>
      <c r="I2256" s="9"/>
      <c r="J2256" s="9"/>
      <c r="K2256" s="9"/>
      <c r="L2256" s="9"/>
      <c r="M2256" s="9"/>
      <c r="N2256" s="9"/>
      <c r="O2256" s="9"/>
      <c r="P2256" s="16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</row>
    <row r="2257" spans="1:27" x14ac:dyDescent="0.25">
      <c r="A2257" s="8"/>
      <c r="B2257" s="8"/>
      <c r="C2257" s="8"/>
      <c r="D2257" s="8"/>
      <c r="E2257" s="8"/>
      <c r="F2257" s="8"/>
      <c r="G2257" s="8"/>
      <c r="H2257" s="8"/>
      <c r="I2257" s="9"/>
      <c r="J2257" s="9"/>
      <c r="K2257" s="9"/>
      <c r="L2257" s="9"/>
      <c r="M2257" s="9"/>
      <c r="N2257" s="9"/>
      <c r="O2257" s="9"/>
      <c r="P2257" s="16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</row>
    <row r="2258" spans="1:27" x14ac:dyDescent="0.25">
      <c r="A2258" s="8"/>
      <c r="B2258" s="8"/>
      <c r="C2258" s="8"/>
      <c r="D2258" s="8"/>
      <c r="E2258" s="8"/>
      <c r="F2258" s="8"/>
      <c r="G2258" s="8"/>
      <c r="H2258" s="8"/>
      <c r="I2258" s="9"/>
      <c r="J2258" s="9"/>
      <c r="K2258" s="9"/>
      <c r="L2258" s="9"/>
      <c r="M2258" s="9"/>
      <c r="N2258" s="9"/>
      <c r="O2258" s="9"/>
      <c r="P2258" s="16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</row>
    <row r="2259" spans="1:27" x14ac:dyDescent="0.25">
      <c r="A2259" s="8"/>
      <c r="B2259" s="8"/>
      <c r="C2259" s="8"/>
      <c r="D2259" s="8"/>
      <c r="E2259" s="8"/>
      <c r="F2259" s="8"/>
      <c r="G2259" s="8"/>
      <c r="H2259" s="8"/>
      <c r="I2259" s="9"/>
      <c r="J2259" s="9"/>
      <c r="K2259" s="9"/>
      <c r="L2259" s="9"/>
      <c r="M2259" s="9"/>
      <c r="N2259" s="9"/>
      <c r="O2259" s="9"/>
      <c r="P2259" s="16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</row>
    <row r="2260" spans="1:27" x14ac:dyDescent="0.25">
      <c r="A2260" s="8"/>
      <c r="B2260" s="8"/>
      <c r="C2260" s="8"/>
      <c r="D2260" s="8"/>
      <c r="E2260" s="8"/>
      <c r="F2260" s="8"/>
      <c r="G2260" s="8"/>
      <c r="H2260" s="8"/>
      <c r="I2260" s="9"/>
      <c r="J2260" s="9"/>
      <c r="K2260" s="9"/>
      <c r="L2260" s="9"/>
      <c r="M2260" s="9"/>
      <c r="N2260" s="9"/>
      <c r="O2260" s="9"/>
      <c r="P2260" s="16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</row>
    <row r="2261" spans="1:27" x14ac:dyDescent="0.25">
      <c r="A2261" s="8"/>
      <c r="B2261" s="8"/>
      <c r="C2261" s="8"/>
      <c r="D2261" s="8"/>
      <c r="E2261" s="8"/>
      <c r="F2261" s="8"/>
      <c r="G2261" s="8"/>
      <c r="H2261" s="8"/>
      <c r="I2261" s="9"/>
      <c r="J2261" s="9"/>
      <c r="K2261" s="9"/>
      <c r="L2261" s="9"/>
      <c r="M2261" s="9"/>
      <c r="N2261" s="9"/>
      <c r="O2261" s="9"/>
      <c r="P2261" s="16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</row>
    <row r="2262" spans="1:27" x14ac:dyDescent="0.25">
      <c r="A2262" s="8"/>
      <c r="B2262" s="8"/>
      <c r="C2262" s="8"/>
      <c r="D2262" s="8"/>
      <c r="E2262" s="8"/>
      <c r="F2262" s="8"/>
      <c r="G2262" s="8"/>
      <c r="H2262" s="8"/>
      <c r="I2262" s="9"/>
      <c r="J2262" s="9"/>
      <c r="K2262" s="9"/>
      <c r="L2262" s="9"/>
      <c r="M2262" s="9"/>
      <c r="N2262" s="9"/>
      <c r="O2262" s="9"/>
      <c r="P2262" s="16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</row>
    <row r="2263" spans="1:27" x14ac:dyDescent="0.25">
      <c r="A2263" s="8"/>
      <c r="B2263" s="8"/>
      <c r="C2263" s="8"/>
      <c r="D2263" s="8"/>
      <c r="E2263" s="8"/>
      <c r="F2263" s="8"/>
      <c r="G2263" s="8"/>
      <c r="H2263" s="8"/>
      <c r="I2263" s="9"/>
      <c r="J2263" s="9"/>
      <c r="K2263" s="9"/>
      <c r="L2263" s="9"/>
      <c r="M2263" s="9"/>
      <c r="N2263" s="9"/>
      <c r="O2263" s="9"/>
      <c r="P2263" s="16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</row>
    <row r="2264" spans="1:27" x14ac:dyDescent="0.25">
      <c r="A2264" s="8"/>
      <c r="B2264" s="8"/>
      <c r="C2264" s="8"/>
      <c r="D2264" s="8"/>
      <c r="E2264" s="8"/>
      <c r="F2264" s="8"/>
      <c r="G2264" s="8"/>
      <c r="H2264" s="8"/>
      <c r="I2264" s="9"/>
      <c r="J2264" s="9"/>
      <c r="K2264" s="9"/>
      <c r="L2264" s="9"/>
      <c r="M2264" s="9"/>
      <c r="N2264" s="9"/>
      <c r="O2264" s="9"/>
      <c r="P2264" s="16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</row>
    <row r="2265" spans="1:27" x14ac:dyDescent="0.25">
      <c r="A2265" s="8"/>
      <c r="B2265" s="8"/>
      <c r="C2265" s="8"/>
      <c r="D2265" s="8"/>
      <c r="E2265" s="8"/>
      <c r="F2265" s="8"/>
      <c r="G2265" s="8"/>
      <c r="H2265" s="8"/>
      <c r="I2265" s="9"/>
      <c r="J2265" s="9"/>
      <c r="K2265" s="9"/>
      <c r="L2265" s="9"/>
      <c r="M2265" s="9"/>
      <c r="N2265" s="9"/>
      <c r="O2265" s="9"/>
      <c r="P2265" s="16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</row>
    <row r="2266" spans="1:27" x14ac:dyDescent="0.25">
      <c r="A2266" s="8"/>
      <c r="B2266" s="8"/>
      <c r="C2266" s="8"/>
      <c r="D2266" s="8"/>
      <c r="E2266" s="8"/>
      <c r="F2266" s="8"/>
      <c r="G2266" s="8"/>
      <c r="H2266" s="8"/>
      <c r="I2266" s="9"/>
      <c r="J2266" s="9"/>
      <c r="K2266" s="9"/>
      <c r="L2266" s="9"/>
      <c r="M2266" s="9"/>
      <c r="N2266" s="9"/>
      <c r="O2266" s="9"/>
      <c r="P2266" s="16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</row>
    <row r="2267" spans="1:27" x14ac:dyDescent="0.25">
      <c r="A2267" s="8"/>
      <c r="B2267" s="8"/>
      <c r="C2267" s="8"/>
      <c r="D2267" s="8"/>
      <c r="E2267" s="8"/>
      <c r="F2267" s="8"/>
      <c r="G2267" s="8"/>
      <c r="H2267" s="8"/>
      <c r="I2267" s="9"/>
      <c r="J2267" s="9"/>
      <c r="K2267" s="9"/>
      <c r="L2267" s="9"/>
      <c r="M2267" s="9"/>
      <c r="N2267" s="9"/>
      <c r="O2267" s="9"/>
      <c r="P2267" s="16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</row>
    <row r="2268" spans="1:27" x14ac:dyDescent="0.25">
      <c r="A2268" s="8"/>
      <c r="B2268" s="8"/>
      <c r="C2268" s="8"/>
      <c r="D2268" s="8"/>
      <c r="E2268" s="8"/>
      <c r="F2268" s="8"/>
      <c r="G2268" s="8"/>
      <c r="H2268" s="8"/>
      <c r="I2268" s="9"/>
      <c r="J2268" s="9"/>
      <c r="K2268" s="9"/>
      <c r="L2268" s="9"/>
      <c r="M2268" s="9"/>
      <c r="N2268" s="9"/>
      <c r="O2268" s="9"/>
      <c r="P2268" s="16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</row>
    <row r="2269" spans="1:27" x14ac:dyDescent="0.25">
      <c r="A2269" s="8"/>
      <c r="B2269" s="8"/>
      <c r="C2269" s="8"/>
      <c r="D2269" s="8"/>
      <c r="E2269" s="8"/>
      <c r="F2269" s="8"/>
      <c r="G2269" s="8"/>
      <c r="H2269" s="8"/>
      <c r="I2269" s="9"/>
      <c r="J2269" s="9"/>
      <c r="K2269" s="9"/>
      <c r="L2269" s="9"/>
      <c r="M2269" s="9"/>
      <c r="N2269" s="9"/>
      <c r="O2269" s="9"/>
      <c r="P2269" s="16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</row>
    <row r="2270" spans="1:27" x14ac:dyDescent="0.25">
      <c r="A2270" s="8"/>
      <c r="B2270" s="8"/>
      <c r="C2270" s="8"/>
      <c r="D2270" s="8"/>
      <c r="E2270" s="8"/>
      <c r="F2270" s="8"/>
      <c r="G2270" s="8"/>
      <c r="H2270" s="8"/>
      <c r="I2270" s="9"/>
      <c r="J2270" s="9"/>
      <c r="K2270" s="9"/>
      <c r="L2270" s="9"/>
      <c r="M2270" s="9"/>
      <c r="N2270" s="9"/>
      <c r="O2270" s="9"/>
      <c r="P2270" s="16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</row>
    <row r="2271" spans="1:27" x14ac:dyDescent="0.25">
      <c r="A2271" s="8"/>
      <c r="B2271" s="8"/>
      <c r="C2271" s="8"/>
      <c r="D2271" s="8"/>
      <c r="E2271" s="8"/>
      <c r="F2271" s="8"/>
      <c r="G2271" s="8"/>
      <c r="H2271" s="8"/>
      <c r="I2271" s="9"/>
      <c r="J2271" s="9"/>
      <c r="K2271" s="9"/>
      <c r="L2271" s="9"/>
      <c r="M2271" s="9"/>
      <c r="N2271" s="9"/>
      <c r="O2271" s="9"/>
      <c r="P2271" s="16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</row>
    <row r="2272" spans="1:27" x14ac:dyDescent="0.25">
      <c r="A2272" s="8"/>
      <c r="B2272" s="8"/>
      <c r="C2272" s="8"/>
      <c r="D2272" s="8"/>
      <c r="E2272" s="8"/>
      <c r="F2272" s="8"/>
      <c r="G2272" s="8"/>
      <c r="H2272" s="8"/>
      <c r="I2272" s="9"/>
      <c r="J2272" s="9"/>
      <c r="K2272" s="9"/>
      <c r="L2272" s="9"/>
      <c r="M2272" s="9"/>
      <c r="N2272" s="9"/>
      <c r="O2272" s="9"/>
      <c r="P2272" s="16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</row>
    <row r="2273" spans="1:27" x14ac:dyDescent="0.25">
      <c r="A2273" s="8"/>
      <c r="B2273" s="8"/>
      <c r="C2273" s="8"/>
      <c r="D2273" s="8"/>
      <c r="E2273" s="8"/>
      <c r="F2273" s="8"/>
      <c r="G2273" s="8"/>
      <c r="H2273" s="8"/>
      <c r="I2273" s="9"/>
      <c r="J2273" s="9"/>
      <c r="K2273" s="9"/>
      <c r="L2273" s="9"/>
      <c r="M2273" s="9"/>
      <c r="N2273" s="9"/>
      <c r="O2273" s="9"/>
      <c r="P2273" s="16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</row>
    <row r="2274" spans="1:27" x14ac:dyDescent="0.25">
      <c r="A2274" s="8"/>
      <c r="B2274" s="8"/>
      <c r="C2274" s="8"/>
      <c r="D2274" s="8"/>
      <c r="E2274" s="8"/>
      <c r="F2274" s="8"/>
      <c r="G2274" s="8"/>
      <c r="H2274" s="8"/>
      <c r="I2274" s="9"/>
      <c r="J2274" s="9"/>
      <c r="K2274" s="9"/>
      <c r="L2274" s="9"/>
      <c r="M2274" s="9"/>
      <c r="N2274" s="9"/>
      <c r="O2274" s="9"/>
      <c r="P2274" s="16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</row>
    <row r="2275" spans="1:27" x14ac:dyDescent="0.25">
      <c r="A2275" s="8"/>
      <c r="B2275" s="8"/>
      <c r="C2275" s="8"/>
      <c r="D2275" s="8"/>
      <c r="E2275" s="8"/>
      <c r="F2275" s="8"/>
      <c r="G2275" s="8"/>
      <c r="H2275" s="8"/>
      <c r="I2275" s="9"/>
      <c r="J2275" s="9"/>
      <c r="K2275" s="9"/>
      <c r="L2275" s="9"/>
      <c r="M2275" s="9"/>
      <c r="N2275" s="9"/>
      <c r="O2275" s="9"/>
      <c r="P2275" s="16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</row>
    <row r="2276" spans="1:27" x14ac:dyDescent="0.25">
      <c r="A2276" s="8"/>
      <c r="B2276" s="8"/>
      <c r="C2276" s="8"/>
      <c r="D2276" s="8"/>
      <c r="E2276" s="8"/>
      <c r="F2276" s="8"/>
      <c r="G2276" s="8"/>
      <c r="H2276" s="8"/>
      <c r="I2276" s="9"/>
      <c r="J2276" s="9"/>
      <c r="K2276" s="9"/>
      <c r="L2276" s="9"/>
      <c r="M2276" s="9"/>
      <c r="N2276" s="9"/>
      <c r="O2276" s="9"/>
      <c r="P2276" s="16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</row>
    <row r="2277" spans="1:27" x14ac:dyDescent="0.25">
      <c r="A2277" s="8"/>
      <c r="B2277" s="8"/>
      <c r="C2277" s="8"/>
      <c r="D2277" s="8"/>
      <c r="E2277" s="8"/>
      <c r="F2277" s="8"/>
      <c r="G2277" s="8"/>
      <c r="H2277" s="8"/>
      <c r="I2277" s="9"/>
      <c r="J2277" s="9"/>
      <c r="K2277" s="9"/>
      <c r="L2277" s="9"/>
      <c r="M2277" s="9"/>
      <c r="N2277" s="9"/>
      <c r="O2277" s="9"/>
      <c r="P2277" s="16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</row>
    <row r="2278" spans="1:27" x14ac:dyDescent="0.25">
      <c r="A2278" s="8"/>
      <c r="B2278" s="8"/>
      <c r="C2278" s="8"/>
      <c r="D2278" s="8"/>
      <c r="E2278" s="8"/>
      <c r="F2278" s="8"/>
      <c r="G2278" s="8"/>
      <c r="H2278" s="8"/>
      <c r="I2278" s="9"/>
      <c r="J2278" s="9"/>
      <c r="K2278" s="9"/>
      <c r="L2278" s="9"/>
      <c r="M2278" s="9"/>
      <c r="N2278" s="9"/>
      <c r="O2278" s="9"/>
      <c r="P2278" s="16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</row>
    <row r="2279" spans="1:27" x14ac:dyDescent="0.25">
      <c r="A2279" s="8"/>
      <c r="B2279" s="8"/>
      <c r="C2279" s="8"/>
      <c r="D2279" s="8"/>
      <c r="E2279" s="8"/>
      <c r="F2279" s="8"/>
      <c r="G2279" s="8"/>
      <c r="H2279" s="8"/>
      <c r="I2279" s="9"/>
      <c r="J2279" s="9"/>
      <c r="K2279" s="9"/>
      <c r="L2279" s="9"/>
      <c r="M2279" s="9"/>
      <c r="N2279" s="9"/>
      <c r="O2279" s="9"/>
      <c r="P2279" s="16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</row>
    <row r="2280" spans="1:27" x14ac:dyDescent="0.25">
      <c r="A2280" s="8"/>
      <c r="B2280" s="8"/>
      <c r="C2280" s="8"/>
      <c r="D2280" s="8"/>
      <c r="E2280" s="8"/>
      <c r="F2280" s="8"/>
      <c r="G2280" s="8"/>
      <c r="H2280" s="8"/>
      <c r="I2280" s="9"/>
      <c r="J2280" s="9"/>
      <c r="K2280" s="9"/>
      <c r="L2280" s="9"/>
      <c r="M2280" s="9"/>
      <c r="N2280" s="9"/>
      <c r="O2280" s="9"/>
      <c r="P2280" s="16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</row>
    <row r="2281" spans="1:27" x14ac:dyDescent="0.25">
      <c r="A2281" s="8"/>
      <c r="B2281" s="8"/>
      <c r="C2281" s="8"/>
      <c r="D2281" s="8"/>
      <c r="E2281" s="8"/>
      <c r="F2281" s="8"/>
      <c r="G2281" s="8"/>
      <c r="H2281" s="8"/>
      <c r="I2281" s="9"/>
      <c r="J2281" s="9"/>
      <c r="K2281" s="9"/>
      <c r="L2281" s="9"/>
      <c r="M2281" s="9"/>
      <c r="N2281" s="9"/>
      <c r="O2281" s="9"/>
      <c r="P2281" s="16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</row>
    <row r="2282" spans="1:27" x14ac:dyDescent="0.25">
      <c r="A2282" s="8"/>
      <c r="B2282" s="8"/>
      <c r="C2282" s="8"/>
      <c r="D2282" s="8"/>
      <c r="E2282" s="8"/>
      <c r="F2282" s="8"/>
      <c r="G2282" s="8"/>
      <c r="H2282" s="8"/>
      <c r="I2282" s="9"/>
      <c r="J2282" s="9"/>
      <c r="K2282" s="9"/>
      <c r="L2282" s="9"/>
      <c r="M2282" s="9"/>
      <c r="N2282" s="9"/>
      <c r="O2282" s="9"/>
      <c r="P2282" s="16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</row>
    <row r="2283" spans="1:27" x14ac:dyDescent="0.25">
      <c r="A2283" s="8"/>
      <c r="B2283" s="8"/>
      <c r="C2283" s="8"/>
      <c r="D2283" s="8"/>
      <c r="E2283" s="8"/>
      <c r="F2283" s="8"/>
      <c r="G2283" s="8"/>
      <c r="H2283" s="8"/>
      <c r="I2283" s="9"/>
      <c r="J2283" s="9"/>
      <c r="K2283" s="9"/>
      <c r="L2283" s="9"/>
      <c r="M2283" s="9"/>
      <c r="N2283" s="9"/>
      <c r="O2283" s="9"/>
      <c r="P2283" s="16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</row>
    <row r="2284" spans="1:27" x14ac:dyDescent="0.25">
      <c r="A2284" s="8"/>
      <c r="B2284" s="8"/>
      <c r="C2284" s="8"/>
      <c r="D2284" s="8"/>
      <c r="E2284" s="8"/>
      <c r="F2284" s="8"/>
      <c r="G2284" s="8"/>
      <c r="H2284" s="8"/>
      <c r="I2284" s="9"/>
      <c r="J2284" s="9"/>
      <c r="K2284" s="9"/>
      <c r="L2284" s="9"/>
      <c r="M2284" s="9"/>
      <c r="N2284" s="9"/>
      <c r="O2284" s="9"/>
      <c r="P2284" s="16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</row>
    <row r="2285" spans="1:27" x14ac:dyDescent="0.25">
      <c r="A2285" s="8"/>
      <c r="B2285" s="8"/>
      <c r="C2285" s="8"/>
      <c r="D2285" s="8"/>
      <c r="E2285" s="8"/>
      <c r="F2285" s="8"/>
      <c r="G2285" s="8"/>
      <c r="H2285" s="8"/>
      <c r="I2285" s="9"/>
      <c r="J2285" s="9"/>
      <c r="K2285" s="9"/>
      <c r="L2285" s="9"/>
      <c r="M2285" s="9"/>
      <c r="N2285" s="9"/>
      <c r="O2285" s="9"/>
      <c r="P2285" s="16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</row>
    <row r="2286" spans="1:27" x14ac:dyDescent="0.25">
      <c r="A2286" s="8"/>
      <c r="B2286" s="8"/>
      <c r="C2286" s="8"/>
      <c r="D2286" s="8"/>
      <c r="E2286" s="8"/>
      <c r="F2286" s="8"/>
      <c r="G2286" s="8"/>
      <c r="H2286" s="8"/>
      <c r="I2286" s="9"/>
      <c r="J2286" s="9"/>
      <c r="K2286" s="9"/>
      <c r="L2286" s="9"/>
      <c r="M2286" s="9"/>
      <c r="N2286" s="9"/>
      <c r="O2286" s="9"/>
      <c r="P2286" s="16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</row>
    <row r="2287" spans="1:27" x14ac:dyDescent="0.25">
      <c r="A2287" s="8"/>
      <c r="B2287" s="8"/>
      <c r="C2287" s="8"/>
      <c r="D2287" s="8"/>
      <c r="E2287" s="8"/>
      <c r="F2287" s="8"/>
      <c r="G2287" s="8"/>
      <c r="H2287" s="8"/>
      <c r="I2287" s="9"/>
      <c r="J2287" s="9"/>
      <c r="K2287" s="9"/>
      <c r="L2287" s="9"/>
      <c r="M2287" s="9"/>
      <c r="N2287" s="9"/>
      <c r="O2287" s="9"/>
      <c r="P2287" s="16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</row>
    <row r="2288" spans="1:27" x14ac:dyDescent="0.25">
      <c r="A2288" s="8"/>
      <c r="B2288" s="8"/>
      <c r="C2288" s="8"/>
      <c r="D2288" s="8"/>
      <c r="E2288" s="8"/>
      <c r="F2288" s="8"/>
      <c r="G2288" s="8"/>
      <c r="H2288" s="8"/>
      <c r="I2288" s="9"/>
      <c r="J2288" s="9"/>
      <c r="K2288" s="9"/>
      <c r="L2288" s="9"/>
      <c r="M2288" s="9"/>
      <c r="N2288" s="9"/>
      <c r="O2288" s="9"/>
      <c r="P2288" s="16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</row>
    <row r="2289" spans="1:27" x14ac:dyDescent="0.25">
      <c r="A2289" s="8"/>
      <c r="B2289" s="8"/>
      <c r="C2289" s="8"/>
      <c r="D2289" s="8"/>
      <c r="E2289" s="8"/>
      <c r="F2289" s="8"/>
      <c r="G2289" s="8"/>
      <c r="H2289" s="8"/>
      <c r="I2289" s="9"/>
      <c r="J2289" s="9"/>
      <c r="K2289" s="9"/>
      <c r="L2289" s="9"/>
      <c r="M2289" s="9"/>
      <c r="N2289" s="9"/>
      <c r="O2289" s="9"/>
      <c r="P2289" s="16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</row>
    <row r="2290" spans="1:27" x14ac:dyDescent="0.25">
      <c r="A2290" s="8"/>
      <c r="B2290" s="8"/>
      <c r="C2290" s="8"/>
      <c r="D2290" s="8"/>
      <c r="E2290" s="8"/>
      <c r="F2290" s="8"/>
      <c r="G2290" s="8"/>
      <c r="H2290" s="8"/>
      <c r="I2290" s="9"/>
      <c r="J2290" s="9"/>
      <c r="K2290" s="9"/>
      <c r="L2290" s="9"/>
      <c r="M2290" s="9"/>
      <c r="N2290" s="9"/>
      <c r="O2290" s="9"/>
      <c r="P2290" s="16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</row>
    <row r="2291" spans="1:27" x14ac:dyDescent="0.25">
      <c r="A2291" s="8"/>
      <c r="B2291" s="8"/>
      <c r="C2291" s="8"/>
      <c r="D2291" s="8"/>
      <c r="E2291" s="8"/>
      <c r="F2291" s="8"/>
      <c r="G2291" s="8"/>
      <c r="H2291" s="8"/>
      <c r="I2291" s="9"/>
      <c r="J2291" s="9"/>
      <c r="K2291" s="9"/>
      <c r="L2291" s="9"/>
      <c r="M2291" s="9"/>
      <c r="N2291" s="9"/>
      <c r="O2291" s="9"/>
      <c r="P2291" s="16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</row>
    <row r="2292" spans="1:27" x14ac:dyDescent="0.25">
      <c r="A2292" s="8"/>
      <c r="B2292" s="8"/>
      <c r="C2292" s="8"/>
      <c r="D2292" s="8"/>
      <c r="E2292" s="8"/>
      <c r="F2292" s="8"/>
      <c r="G2292" s="8"/>
      <c r="H2292" s="8"/>
      <c r="I2292" s="9"/>
      <c r="J2292" s="9"/>
      <c r="K2292" s="9"/>
      <c r="L2292" s="9"/>
      <c r="M2292" s="9"/>
      <c r="N2292" s="9"/>
      <c r="O2292" s="9"/>
      <c r="P2292" s="16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</row>
    <row r="2293" spans="1:27" x14ac:dyDescent="0.25">
      <c r="A2293" s="8"/>
      <c r="B2293" s="8"/>
      <c r="C2293" s="8"/>
      <c r="D2293" s="8"/>
      <c r="E2293" s="8"/>
      <c r="F2293" s="8"/>
      <c r="G2293" s="8"/>
      <c r="H2293" s="8"/>
      <c r="I2293" s="9"/>
      <c r="J2293" s="9"/>
      <c r="K2293" s="9"/>
      <c r="L2293" s="9"/>
      <c r="M2293" s="9"/>
      <c r="N2293" s="9"/>
      <c r="O2293" s="9"/>
      <c r="P2293" s="16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</row>
    <row r="2294" spans="1:27" x14ac:dyDescent="0.25">
      <c r="A2294" s="8"/>
      <c r="B2294" s="8"/>
      <c r="C2294" s="8"/>
      <c r="D2294" s="8"/>
      <c r="E2294" s="8"/>
      <c r="F2294" s="8"/>
      <c r="G2294" s="8"/>
      <c r="H2294" s="8"/>
      <c r="I2294" s="9"/>
      <c r="J2294" s="9"/>
      <c r="K2294" s="9"/>
      <c r="L2294" s="9"/>
      <c r="M2294" s="9"/>
      <c r="N2294" s="9"/>
      <c r="O2294" s="9"/>
      <c r="P2294" s="16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</row>
    <row r="2295" spans="1:27" x14ac:dyDescent="0.25">
      <c r="A2295" s="8"/>
      <c r="B2295" s="8"/>
      <c r="C2295" s="8"/>
      <c r="D2295" s="8"/>
      <c r="E2295" s="8"/>
      <c r="F2295" s="8"/>
      <c r="G2295" s="8"/>
      <c r="H2295" s="8"/>
      <c r="I2295" s="9"/>
      <c r="J2295" s="9"/>
      <c r="K2295" s="9"/>
      <c r="L2295" s="9"/>
      <c r="M2295" s="9"/>
      <c r="N2295" s="9"/>
      <c r="O2295" s="9"/>
      <c r="P2295" s="16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</row>
    <row r="2296" spans="1:27" x14ac:dyDescent="0.25">
      <c r="A2296" s="8"/>
      <c r="B2296" s="8"/>
      <c r="C2296" s="8"/>
      <c r="D2296" s="8"/>
      <c r="E2296" s="8"/>
      <c r="F2296" s="8"/>
      <c r="G2296" s="8"/>
      <c r="H2296" s="8"/>
      <c r="I2296" s="9"/>
      <c r="J2296" s="9"/>
      <c r="K2296" s="9"/>
      <c r="L2296" s="9"/>
      <c r="M2296" s="9"/>
      <c r="N2296" s="9"/>
      <c r="O2296" s="9"/>
      <c r="P2296" s="16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</row>
    <row r="2297" spans="1:27" x14ac:dyDescent="0.25">
      <c r="A2297" s="8"/>
      <c r="B2297" s="8"/>
      <c r="C2297" s="8"/>
      <c r="D2297" s="8"/>
      <c r="E2297" s="8"/>
      <c r="F2297" s="8"/>
      <c r="G2297" s="8"/>
      <c r="H2297" s="8"/>
      <c r="I2297" s="9"/>
      <c r="J2297" s="9"/>
      <c r="K2297" s="9"/>
      <c r="L2297" s="9"/>
      <c r="M2297" s="9"/>
      <c r="N2297" s="9"/>
      <c r="O2297" s="9"/>
      <c r="P2297" s="16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</row>
    <row r="2298" spans="1:27" x14ac:dyDescent="0.25">
      <c r="A2298" s="8"/>
      <c r="B2298" s="8"/>
      <c r="C2298" s="8"/>
      <c r="D2298" s="8"/>
      <c r="E2298" s="8"/>
      <c r="F2298" s="8"/>
      <c r="G2298" s="8"/>
      <c r="H2298" s="8"/>
      <c r="I2298" s="9"/>
      <c r="J2298" s="9"/>
      <c r="K2298" s="9"/>
      <c r="L2298" s="9"/>
      <c r="M2298" s="9"/>
      <c r="N2298" s="9"/>
      <c r="O2298" s="9"/>
      <c r="P2298" s="16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</row>
    <row r="2299" spans="1:27" x14ac:dyDescent="0.25">
      <c r="A2299" s="8"/>
      <c r="B2299" s="8"/>
      <c r="C2299" s="8"/>
      <c r="D2299" s="8"/>
      <c r="E2299" s="8"/>
      <c r="F2299" s="8"/>
      <c r="G2299" s="8"/>
      <c r="H2299" s="8"/>
      <c r="I2299" s="9"/>
      <c r="J2299" s="9"/>
      <c r="K2299" s="9"/>
      <c r="L2299" s="9"/>
      <c r="M2299" s="9"/>
      <c r="N2299" s="9"/>
      <c r="O2299" s="9"/>
      <c r="P2299" s="16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</row>
    <row r="2300" spans="1:27" x14ac:dyDescent="0.25">
      <c r="A2300" s="8"/>
      <c r="B2300" s="8"/>
      <c r="C2300" s="8"/>
      <c r="D2300" s="8"/>
      <c r="E2300" s="8"/>
      <c r="F2300" s="8"/>
      <c r="G2300" s="8"/>
      <c r="H2300" s="8"/>
      <c r="I2300" s="9"/>
      <c r="J2300" s="9"/>
      <c r="K2300" s="9"/>
      <c r="L2300" s="9"/>
      <c r="M2300" s="9"/>
      <c r="N2300" s="9"/>
      <c r="O2300" s="9"/>
      <c r="P2300" s="16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</row>
    <row r="2301" spans="1:27" x14ac:dyDescent="0.25">
      <c r="A2301" s="8"/>
      <c r="B2301" s="8"/>
      <c r="C2301" s="8"/>
      <c r="D2301" s="8"/>
      <c r="E2301" s="8"/>
      <c r="F2301" s="8"/>
      <c r="G2301" s="8"/>
      <c r="H2301" s="8"/>
      <c r="I2301" s="9"/>
      <c r="J2301" s="9"/>
      <c r="K2301" s="9"/>
      <c r="L2301" s="9"/>
      <c r="M2301" s="9"/>
      <c r="N2301" s="9"/>
      <c r="O2301" s="9"/>
      <c r="P2301" s="16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</row>
    <row r="2302" spans="1:27" x14ac:dyDescent="0.25">
      <c r="A2302" s="8"/>
      <c r="B2302" s="8"/>
      <c r="C2302" s="8"/>
      <c r="D2302" s="8"/>
      <c r="E2302" s="8"/>
      <c r="F2302" s="8"/>
      <c r="G2302" s="8"/>
      <c r="H2302" s="8"/>
      <c r="I2302" s="9"/>
      <c r="J2302" s="9"/>
      <c r="K2302" s="9"/>
      <c r="L2302" s="9"/>
      <c r="M2302" s="9"/>
      <c r="N2302" s="9"/>
      <c r="O2302" s="9"/>
      <c r="P2302" s="16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</row>
    <row r="2303" spans="1:27" x14ac:dyDescent="0.25">
      <c r="A2303" s="8"/>
      <c r="B2303" s="8"/>
      <c r="C2303" s="8"/>
      <c r="D2303" s="8"/>
      <c r="E2303" s="8"/>
      <c r="F2303" s="8"/>
      <c r="G2303" s="8"/>
      <c r="H2303" s="8"/>
      <c r="I2303" s="9"/>
      <c r="J2303" s="9"/>
      <c r="K2303" s="9"/>
      <c r="L2303" s="9"/>
      <c r="M2303" s="9"/>
      <c r="N2303" s="9"/>
      <c r="O2303" s="9"/>
      <c r="P2303" s="16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</row>
    <row r="2304" spans="1:27" x14ac:dyDescent="0.25">
      <c r="A2304" s="8"/>
      <c r="B2304" s="8"/>
      <c r="C2304" s="8"/>
      <c r="D2304" s="8"/>
      <c r="E2304" s="8"/>
      <c r="F2304" s="8"/>
      <c r="G2304" s="8"/>
      <c r="H2304" s="8"/>
      <c r="I2304" s="9"/>
      <c r="J2304" s="9"/>
      <c r="K2304" s="9"/>
      <c r="L2304" s="9"/>
      <c r="M2304" s="9"/>
      <c r="N2304" s="9"/>
      <c r="O2304" s="9"/>
      <c r="P2304" s="16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</row>
    <row r="2305" spans="1:27" x14ac:dyDescent="0.25">
      <c r="A2305" s="8"/>
      <c r="B2305" s="8"/>
      <c r="C2305" s="8"/>
      <c r="D2305" s="8"/>
      <c r="E2305" s="8"/>
      <c r="F2305" s="8"/>
      <c r="G2305" s="8"/>
      <c r="H2305" s="8"/>
      <c r="I2305" s="9"/>
      <c r="J2305" s="9"/>
      <c r="K2305" s="9"/>
      <c r="L2305" s="9"/>
      <c r="M2305" s="9"/>
      <c r="N2305" s="9"/>
      <c r="O2305" s="9"/>
      <c r="P2305" s="16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</row>
    <row r="2306" spans="1:27" x14ac:dyDescent="0.25">
      <c r="A2306" s="8"/>
      <c r="B2306" s="8"/>
      <c r="C2306" s="8"/>
      <c r="D2306" s="8"/>
      <c r="E2306" s="8"/>
      <c r="F2306" s="8"/>
      <c r="G2306" s="8"/>
      <c r="H2306" s="8"/>
      <c r="I2306" s="9"/>
      <c r="J2306" s="9"/>
      <c r="K2306" s="9"/>
      <c r="L2306" s="9"/>
      <c r="M2306" s="9"/>
      <c r="N2306" s="9"/>
      <c r="O2306" s="9"/>
      <c r="P2306" s="16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</row>
    <row r="2307" spans="1:27" x14ac:dyDescent="0.25">
      <c r="A2307" s="8"/>
      <c r="B2307" s="8"/>
      <c r="C2307" s="8"/>
      <c r="D2307" s="8"/>
      <c r="E2307" s="8"/>
      <c r="F2307" s="8"/>
      <c r="G2307" s="8"/>
      <c r="H2307" s="8"/>
      <c r="I2307" s="9"/>
      <c r="J2307" s="9"/>
      <c r="K2307" s="9"/>
      <c r="L2307" s="9"/>
      <c r="M2307" s="9"/>
      <c r="N2307" s="9"/>
      <c r="O2307" s="9"/>
      <c r="P2307" s="16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</row>
    <row r="2308" spans="1:27" x14ac:dyDescent="0.25">
      <c r="A2308" s="8"/>
      <c r="B2308" s="8"/>
      <c r="C2308" s="8"/>
      <c r="D2308" s="8"/>
      <c r="E2308" s="8"/>
      <c r="F2308" s="8"/>
      <c r="G2308" s="8"/>
      <c r="H2308" s="8"/>
      <c r="I2308" s="9"/>
      <c r="J2308" s="9"/>
      <c r="K2308" s="9"/>
      <c r="L2308" s="9"/>
      <c r="M2308" s="9"/>
      <c r="N2308" s="9"/>
      <c r="O2308" s="9"/>
      <c r="P2308" s="16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</row>
    <row r="2309" spans="1:27" x14ac:dyDescent="0.25">
      <c r="A2309" s="8"/>
      <c r="B2309" s="8"/>
      <c r="C2309" s="8"/>
      <c r="D2309" s="8"/>
      <c r="E2309" s="8"/>
      <c r="F2309" s="8"/>
      <c r="G2309" s="8"/>
      <c r="H2309" s="8"/>
      <c r="I2309" s="9"/>
      <c r="J2309" s="9"/>
      <c r="K2309" s="9"/>
      <c r="L2309" s="9"/>
      <c r="M2309" s="9"/>
      <c r="N2309" s="9"/>
      <c r="O2309" s="9"/>
      <c r="P2309" s="16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</row>
    <row r="2310" spans="1:27" x14ac:dyDescent="0.25">
      <c r="A2310" s="8"/>
      <c r="B2310" s="8"/>
      <c r="C2310" s="8"/>
      <c r="D2310" s="8"/>
      <c r="E2310" s="8"/>
      <c r="F2310" s="8"/>
      <c r="G2310" s="8"/>
      <c r="H2310" s="8"/>
      <c r="I2310" s="9"/>
      <c r="J2310" s="9"/>
      <c r="K2310" s="9"/>
      <c r="L2310" s="9"/>
      <c r="M2310" s="9"/>
      <c r="N2310" s="9"/>
      <c r="O2310" s="9"/>
      <c r="P2310" s="16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</row>
    <row r="2311" spans="1:27" x14ac:dyDescent="0.25">
      <c r="A2311" s="8"/>
      <c r="B2311" s="8"/>
      <c r="C2311" s="8"/>
      <c r="D2311" s="8"/>
      <c r="E2311" s="8"/>
      <c r="F2311" s="8"/>
      <c r="G2311" s="8"/>
      <c r="H2311" s="8"/>
      <c r="I2311" s="9"/>
      <c r="J2311" s="9"/>
      <c r="K2311" s="9"/>
      <c r="L2311" s="9"/>
      <c r="M2311" s="9"/>
      <c r="N2311" s="9"/>
      <c r="O2311" s="9"/>
      <c r="P2311" s="16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</row>
    <row r="2312" spans="1:27" x14ac:dyDescent="0.25">
      <c r="A2312" s="8"/>
      <c r="B2312" s="8"/>
      <c r="C2312" s="8"/>
      <c r="D2312" s="8"/>
      <c r="E2312" s="8"/>
      <c r="F2312" s="8"/>
      <c r="G2312" s="8"/>
      <c r="H2312" s="8"/>
      <c r="I2312" s="9"/>
      <c r="J2312" s="9"/>
      <c r="K2312" s="9"/>
      <c r="L2312" s="9"/>
      <c r="M2312" s="9"/>
      <c r="N2312" s="9"/>
      <c r="O2312" s="9"/>
      <c r="P2312" s="16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</row>
    <row r="2313" spans="1:27" x14ac:dyDescent="0.25">
      <c r="A2313" s="8"/>
      <c r="B2313" s="8"/>
      <c r="C2313" s="8"/>
      <c r="D2313" s="8"/>
      <c r="E2313" s="8"/>
      <c r="F2313" s="8"/>
      <c r="G2313" s="8"/>
      <c r="H2313" s="8"/>
      <c r="I2313" s="9"/>
      <c r="J2313" s="9"/>
      <c r="K2313" s="9"/>
      <c r="L2313" s="9"/>
      <c r="M2313" s="9"/>
      <c r="N2313" s="9"/>
      <c r="O2313" s="9"/>
      <c r="P2313" s="16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</row>
    <row r="2314" spans="1:27" x14ac:dyDescent="0.25">
      <c r="A2314" s="8"/>
      <c r="B2314" s="8"/>
      <c r="C2314" s="8"/>
      <c r="D2314" s="8"/>
      <c r="E2314" s="8"/>
      <c r="F2314" s="8"/>
      <c r="G2314" s="8"/>
      <c r="H2314" s="8"/>
      <c r="I2314" s="9"/>
      <c r="J2314" s="9"/>
      <c r="K2314" s="9"/>
      <c r="L2314" s="9"/>
      <c r="M2314" s="9"/>
      <c r="N2314" s="9"/>
      <c r="O2314" s="9"/>
      <c r="P2314" s="16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</row>
    <row r="2315" spans="1:27" x14ac:dyDescent="0.25">
      <c r="A2315" s="8"/>
      <c r="B2315" s="8"/>
      <c r="C2315" s="8"/>
      <c r="D2315" s="8"/>
      <c r="E2315" s="8"/>
      <c r="F2315" s="8"/>
      <c r="G2315" s="8"/>
      <c r="H2315" s="8"/>
      <c r="I2315" s="9"/>
      <c r="J2315" s="9"/>
      <c r="K2315" s="9"/>
      <c r="L2315" s="9"/>
      <c r="M2315" s="9"/>
      <c r="N2315" s="9"/>
      <c r="O2315" s="9"/>
      <c r="P2315" s="16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</row>
    <row r="2316" spans="1:27" x14ac:dyDescent="0.25">
      <c r="A2316" s="8"/>
      <c r="B2316" s="8"/>
      <c r="C2316" s="8"/>
      <c r="D2316" s="8"/>
      <c r="E2316" s="8"/>
      <c r="F2316" s="8"/>
      <c r="G2316" s="8"/>
      <c r="H2316" s="8"/>
      <c r="I2316" s="9"/>
      <c r="J2316" s="9"/>
      <c r="K2316" s="9"/>
      <c r="L2316" s="9"/>
      <c r="M2316" s="9"/>
      <c r="N2316" s="9"/>
      <c r="O2316" s="9"/>
      <c r="P2316" s="16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</row>
    <row r="2317" spans="1:27" x14ac:dyDescent="0.25">
      <c r="A2317" s="8"/>
      <c r="B2317" s="8"/>
      <c r="C2317" s="8"/>
      <c r="D2317" s="8"/>
      <c r="E2317" s="8"/>
      <c r="F2317" s="8"/>
      <c r="G2317" s="8"/>
      <c r="H2317" s="8"/>
      <c r="I2317" s="9"/>
      <c r="J2317" s="9"/>
      <c r="K2317" s="9"/>
      <c r="L2317" s="9"/>
      <c r="M2317" s="9"/>
      <c r="N2317" s="9"/>
      <c r="O2317" s="9"/>
      <c r="P2317" s="16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</row>
    <row r="2318" spans="1:27" x14ac:dyDescent="0.25">
      <c r="A2318" s="8"/>
      <c r="B2318" s="8"/>
      <c r="C2318" s="8"/>
      <c r="D2318" s="8"/>
      <c r="E2318" s="8"/>
      <c r="F2318" s="8"/>
      <c r="G2318" s="8"/>
      <c r="H2318" s="8"/>
      <c r="I2318" s="9"/>
      <c r="J2318" s="9"/>
      <c r="K2318" s="9"/>
      <c r="L2318" s="9"/>
      <c r="M2318" s="9"/>
      <c r="N2318" s="9"/>
      <c r="O2318" s="9"/>
      <c r="P2318" s="16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</row>
    <row r="2319" spans="1:27" x14ac:dyDescent="0.25">
      <c r="A2319" s="8"/>
      <c r="B2319" s="8"/>
      <c r="C2319" s="8"/>
      <c r="D2319" s="8"/>
      <c r="E2319" s="8"/>
      <c r="F2319" s="8"/>
      <c r="G2319" s="8"/>
      <c r="H2319" s="8"/>
      <c r="I2319" s="9"/>
      <c r="J2319" s="9"/>
      <c r="K2319" s="9"/>
      <c r="L2319" s="9"/>
      <c r="M2319" s="9"/>
      <c r="N2319" s="9"/>
      <c r="O2319" s="9"/>
      <c r="P2319" s="16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</row>
    <row r="2320" spans="1:27" x14ac:dyDescent="0.25">
      <c r="A2320" s="8"/>
      <c r="B2320" s="8"/>
      <c r="C2320" s="8"/>
      <c r="D2320" s="8"/>
      <c r="E2320" s="8"/>
      <c r="F2320" s="8"/>
      <c r="G2320" s="8"/>
      <c r="H2320" s="8"/>
      <c r="I2320" s="9"/>
      <c r="J2320" s="9"/>
      <c r="K2320" s="9"/>
      <c r="L2320" s="9"/>
      <c r="M2320" s="9"/>
      <c r="N2320" s="9"/>
      <c r="O2320" s="9"/>
      <c r="P2320" s="16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</row>
    <row r="2321" spans="1:27" x14ac:dyDescent="0.25">
      <c r="A2321" s="8"/>
      <c r="B2321" s="8"/>
      <c r="C2321" s="8"/>
      <c r="D2321" s="8"/>
      <c r="E2321" s="8"/>
      <c r="F2321" s="8"/>
      <c r="G2321" s="8"/>
      <c r="H2321" s="8"/>
      <c r="I2321" s="9"/>
      <c r="J2321" s="9"/>
      <c r="K2321" s="9"/>
      <c r="L2321" s="9"/>
      <c r="M2321" s="9"/>
      <c r="N2321" s="9"/>
      <c r="O2321" s="9"/>
      <c r="P2321" s="16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</row>
    <row r="2322" spans="1:27" x14ac:dyDescent="0.25">
      <c r="A2322" s="8"/>
      <c r="B2322" s="8"/>
      <c r="C2322" s="8"/>
      <c r="D2322" s="8"/>
      <c r="E2322" s="8"/>
      <c r="F2322" s="8"/>
      <c r="G2322" s="8"/>
      <c r="H2322" s="8"/>
      <c r="I2322" s="9"/>
      <c r="J2322" s="9"/>
      <c r="K2322" s="9"/>
      <c r="L2322" s="9"/>
      <c r="M2322" s="9"/>
      <c r="N2322" s="9"/>
      <c r="O2322" s="9"/>
      <c r="P2322" s="16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</row>
    <row r="2323" spans="1:27" x14ac:dyDescent="0.25">
      <c r="A2323" s="8"/>
      <c r="B2323" s="8"/>
      <c r="C2323" s="8"/>
      <c r="D2323" s="8"/>
      <c r="E2323" s="8"/>
      <c r="F2323" s="8"/>
      <c r="G2323" s="8"/>
      <c r="H2323" s="8"/>
      <c r="I2323" s="9"/>
      <c r="J2323" s="9"/>
      <c r="K2323" s="9"/>
      <c r="L2323" s="9"/>
      <c r="M2323" s="9"/>
      <c r="N2323" s="9"/>
      <c r="O2323" s="9"/>
      <c r="P2323" s="16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</row>
    <row r="2324" spans="1:27" x14ac:dyDescent="0.25">
      <c r="A2324" s="8"/>
      <c r="B2324" s="8"/>
      <c r="C2324" s="8"/>
      <c r="D2324" s="8"/>
      <c r="E2324" s="8"/>
      <c r="F2324" s="8"/>
      <c r="G2324" s="8"/>
      <c r="H2324" s="8"/>
      <c r="I2324" s="9"/>
      <c r="J2324" s="9"/>
      <c r="K2324" s="9"/>
      <c r="L2324" s="9"/>
      <c r="M2324" s="9"/>
      <c r="N2324" s="9"/>
      <c r="O2324" s="9"/>
      <c r="P2324" s="16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</row>
    <row r="2325" spans="1:27" x14ac:dyDescent="0.25">
      <c r="A2325" s="8"/>
      <c r="B2325" s="8"/>
      <c r="C2325" s="8"/>
      <c r="D2325" s="8"/>
      <c r="E2325" s="8"/>
      <c r="F2325" s="8"/>
      <c r="G2325" s="8"/>
      <c r="H2325" s="8"/>
      <c r="I2325" s="9"/>
      <c r="J2325" s="9"/>
      <c r="K2325" s="9"/>
      <c r="L2325" s="9"/>
      <c r="M2325" s="9"/>
      <c r="N2325" s="9"/>
      <c r="O2325" s="9"/>
      <c r="P2325" s="16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</row>
    <row r="2326" spans="1:27" x14ac:dyDescent="0.25">
      <c r="A2326" s="8"/>
      <c r="B2326" s="8"/>
      <c r="C2326" s="8"/>
      <c r="D2326" s="8"/>
      <c r="E2326" s="8"/>
      <c r="F2326" s="8"/>
      <c r="G2326" s="8"/>
      <c r="H2326" s="8"/>
      <c r="I2326" s="9"/>
      <c r="J2326" s="9"/>
      <c r="K2326" s="9"/>
      <c r="L2326" s="9"/>
      <c r="M2326" s="9"/>
      <c r="N2326" s="9"/>
      <c r="O2326" s="9"/>
      <c r="P2326" s="16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</row>
    <row r="2327" spans="1:27" x14ac:dyDescent="0.25">
      <c r="A2327" s="8"/>
      <c r="B2327" s="8"/>
      <c r="C2327" s="8"/>
      <c r="D2327" s="8"/>
      <c r="E2327" s="8"/>
      <c r="F2327" s="8"/>
      <c r="G2327" s="8"/>
      <c r="H2327" s="8"/>
      <c r="I2327" s="9"/>
      <c r="J2327" s="9"/>
      <c r="K2327" s="9"/>
      <c r="L2327" s="9"/>
      <c r="M2327" s="9"/>
      <c r="N2327" s="9"/>
      <c r="O2327" s="9"/>
      <c r="P2327" s="16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</row>
    <row r="2328" spans="1:27" x14ac:dyDescent="0.25">
      <c r="A2328" s="8"/>
      <c r="B2328" s="8"/>
      <c r="C2328" s="8"/>
      <c r="D2328" s="8"/>
      <c r="E2328" s="8"/>
      <c r="F2328" s="8"/>
      <c r="G2328" s="8"/>
      <c r="H2328" s="8"/>
      <c r="I2328" s="9"/>
      <c r="J2328" s="9"/>
      <c r="K2328" s="9"/>
      <c r="L2328" s="9"/>
      <c r="M2328" s="9"/>
      <c r="N2328" s="9"/>
      <c r="O2328" s="9"/>
      <c r="P2328" s="16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</row>
    <row r="2329" spans="1:27" x14ac:dyDescent="0.25">
      <c r="A2329" s="8"/>
      <c r="B2329" s="8"/>
      <c r="C2329" s="8"/>
      <c r="D2329" s="8"/>
      <c r="E2329" s="8"/>
      <c r="F2329" s="8"/>
      <c r="G2329" s="8"/>
      <c r="H2329" s="8"/>
      <c r="I2329" s="9"/>
      <c r="J2329" s="9"/>
      <c r="K2329" s="9"/>
      <c r="L2329" s="9"/>
      <c r="M2329" s="9"/>
      <c r="N2329" s="9"/>
      <c r="O2329" s="9"/>
      <c r="P2329" s="16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</row>
    <row r="2330" spans="1:27" x14ac:dyDescent="0.25">
      <c r="A2330" s="8"/>
      <c r="B2330" s="8"/>
      <c r="C2330" s="8"/>
      <c r="D2330" s="8"/>
      <c r="E2330" s="8"/>
      <c r="F2330" s="8"/>
      <c r="G2330" s="8"/>
      <c r="H2330" s="8"/>
      <c r="I2330" s="9"/>
      <c r="J2330" s="9"/>
      <c r="K2330" s="9"/>
      <c r="L2330" s="9"/>
      <c r="M2330" s="9"/>
      <c r="N2330" s="9"/>
      <c r="O2330" s="9"/>
      <c r="P2330" s="16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</row>
    <row r="2331" spans="1:27" x14ac:dyDescent="0.25">
      <c r="A2331" s="8"/>
      <c r="B2331" s="8"/>
      <c r="C2331" s="8"/>
      <c r="D2331" s="8"/>
      <c r="E2331" s="8"/>
      <c r="F2331" s="8"/>
      <c r="G2331" s="8"/>
      <c r="H2331" s="8"/>
      <c r="I2331" s="9"/>
      <c r="J2331" s="9"/>
      <c r="K2331" s="9"/>
      <c r="L2331" s="9"/>
      <c r="M2331" s="9"/>
      <c r="N2331" s="9"/>
      <c r="O2331" s="9"/>
      <c r="P2331" s="16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</row>
    <row r="2332" spans="1:27" x14ac:dyDescent="0.25">
      <c r="A2332" s="8"/>
      <c r="B2332" s="8"/>
      <c r="C2332" s="8"/>
      <c r="D2332" s="8"/>
      <c r="E2332" s="8"/>
      <c r="F2332" s="8"/>
      <c r="G2332" s="8"/>
      <c r="H2332" s="8"/>
      <c r="I2332" s="9"/>
      <c r="J2332" s="9"/>
      <c r="K2332" s="9"/>
      <c r="L2332" s="9"/>
      <c r="M2332" s="9"/>
      <c r="N2332" s="9"/>
      <c r="O2332" s="9"/>
      <c r="P2332" s="16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</row>
    <row r="2333" spans="1:27" x14ac:dyDescent="0.25">
      <c r="A2333" s="8"/>
      <c r="B2333" s="8"/>
      <c r="C2333" s="8"/>
      <c r="D2333" s="8"/>
      <c r="E2333" s="8"/>
      <c r="F2333" s="8"/>
      <c r="G2333" s="8"/>
      <c r="H2333" s="8"/>
      <c r="I2333" s="9"/>
      <c r="J2333" s="9"/>
      <c r="K2333" s="9"/>
      <c r="L2333" s="9"/>
      <c r="M2333" s="9"/>
      <c r="N2333" s="9"/>
      <c r="O2333" s="9"/>
      <c r="P2333" s="16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</row>
    <row r="2334" spans="1:27" x14ac:dyDescent="0.25">
      <c r="A2334" s="8"/>
      <c r="B2334" s="8"/>
      <c r="C2334" s="8"/>
      <c r="D2334" s="8"/>
      <c r="E2334" s="8"/>
      <c r="F2334" s="8"/>
      <c r="G2334" s="8"/>
      <c r="H2334" s="8"/>
      <c r="I2334" s="9"/>
      <c r="J2334" s="9"/>
      <c r="K2334" s="9"/>
      <c r="L2334" s="9"/>
      <c r="M2334" s="9"/>
      <c r="N2334" s="9"/>
      <c r="O2334" s="9"/>
      <c r="P2334" s="16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</row>
    <row r="2335" spans="1:27" x14ac:dyDescent="0.25">
      <c r="A2335" s="8"/>
      <c r="B2335" s="8"/>
      <c r="C2335" s="8"/>
      <c r="D2335" s="8"/>
      <c r="E2335" s="8"/>
      <c r="F2335" s="8"/>
      <c r="G2335" s="8"/>
      <c r="H2335" s="8"/>
      <c r="I2335" s="9"/>
      <c r="J2335" s="9"/>
      <c r="K2335" s="9"/>
      <c r="L2335" s="9"/>
      <c r="M2335" s="9"/>
      <c r="N2335" s="9"/>
      <c r="O2335" s="9"/>
      <c r="P2335" s="16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</row>
    <row r="2336" spans="1:27" x14ac:dyDescent="0.25">
      <c r="A2336" s="8"/>
      <c r="B2336" s="8"/>
      <c r="C2336" s="8"/>
      <c r="D2336" s="8"/>
      <c r="E2336" s="8"/>
      <c r="F2336" s="8"/>
      <c r="G2336" s="8"/>
      <c r="H2336" s="8"/>
      <c r="I2336" s="9"/>
      <c r="J2336" s="9"/>
      <c r="K2336" s="9"/>
      <c r="L2336" s="9"/>
      <c r="M2336" s="9"/>
      <c r="N2336" s="9"/>
      <c r="O2336" s="9"/>
      <c r="P2336" s="16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</row>
    <row r="2337" spans="1:27" x14ac:dyDescent="0.25">
      <c r="A2337" s="8"/>
      <c r="B2337" s="8"/>
      <c r="C2337" s="8"/>
      <c r="D2337" s="8"/>
      <c r="E2337" s="8"/>
      <c r="F2337" s="8"/>
      <c r="G2337" s="8"/>
      <c r="H2337" s="8"/>
      <c r="I2337" s="9"/>
      <c r="J2337" s="9"/>
      <c r="K2337" s="9"/>
      <c r="L2337" s="9"/>
      <c r="M2337" s="9"/>
      <c r="N2337" s="9"/>
      <c r="O2337" s="9"/>
      <c r="P2337" s="16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</row>
    <row r="2338" spans="1:27" x14ac:dyDescent="0.25">
      <c r="A2338" s="8"/>
      <c r="B2338" s="8"/>
      <c r="C2338" s="8"/>
      <c r="D2338" s="8"/>
      <c r="E2338" s="8"/>
      <c r="F2338" s="8"/>
      <c r="G2338" s="8"/>
      <c r="H2338" s="8"/>
      <c r="I2338" s="9"/>
      <c r="J2338" s="9"/>
      <c r="K2338" s="9"/>
      <c r="L2338" s="9"/>
      <c r="M2338" s="9"/>
      <c r="N2338" s="9"/>
      <c r="O2338" s="9"/>
      <c r="P2338" s="16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</row>
    <row r="2339" spans="1:27" x14ac:dyDescent="0.25">
      <c r="A2339" s="8"/>
      <c r="B2339" s="8"/>
      <c r="C2339" s="8"/>
      <c r="D2339" s="8"/>
      <c r="E2339" s="8"/>
      <c r="F2339" s="8"/>
      <c r="G2339" s="8"/>
      <c r="H2339" s="8"/>
      <c r="I2339" s="9"/>
      <c r="J2339" s="9"/>
      <c r="K2339" s="9"/>
      <c r="L2339" s="9"/>
      <c r="M2339" s="9"/>
      <c r="N2339" s="9"/>
      <c r="O2339" s="9"/>
      <c r="P2339" s="16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</row>
    <row r="2340" spans="1:27" x14ac:dyDescent="0.25">
      <c r="A2340" s="8"/>
      <c r="B2340" s="8"/>
      <c r="C2340" s="8"/>
      <c r="D2340" s="8"/>
      <c r="E2340" s="8"/>
      <c r="F2340" s="8"/>
      <c r="G2340" s="8"/>
      <c r="H2340" s="8"/>
      <c r="I2340" s="9"/>
      <c r="J2340" s="9"/>
      <c r="K2340" s="9"/>
      <c r="L2340" s="9"/>
      <c r="M2340" s="9"/>
      <c r="N2340" s="9"/>
      <c r="O2340" s="9"/>
      <c r="P2340" s="16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</row>
    <row r="2341" spans="1:27" x14ac:dyDescent="0.25">
      <c r="A2341" s="8"/>
      <c r="B2341" s="8"/>
      <c r="C2341" s="8"/>
      <c r="D2341" s="8"/>
      <c r="E2341" s="8"/>
      <c r="F2341" s="8"/>
      <c r="G2341" s="8"/>
      <c r="H2341" s="8"/>
      <c r="I2341" s="9"/>
      <c r="J2341" s="9"/>
      <c r="K2341" s="9"/>
      <c r="L2341" s="9"/>
      <c r="M2341" s="9"/>
      <c r="N2341" s="9"/>
      <c r="O2341" s="9"/>
      <c r="P2341" s="16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</row>
    <row r="2342" spans="1:27" x14ac:dyDescent="0.25">
      <c r="A2342" s="8"/>
      <c r="B2342" s="8"/>
      <c r="C2342" s="8"/>
      <c r="D2342" s="8"/>
      <c r="E2342" s="8"/>
      <c r="F2342" s="8"/>
      <c r="G2342" s="8"/>
      <c r="H2342" s="8"/>
      <c r="I2342" s="9"/>
      <c r="J2342" s="9"/>
      <c r="K2342" s="9"/>
      <c r="L2342" s="9"/>
      <c r="M2342" s="9"/>
      <c r="N2342" s="9"/>
      <c r="O2342" s="9"/>
      <c r="P2342" s="16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</row>
    <row r="2343" spans="1:27" x14ac:dyDescent="0.25">
      <c r="A2343" s="8"/>
      <c r="B2343" s="8"/>
      <c r="C2343" s="8"/>
      <c r="D2343" s="8"/>
      <c r="E2343" s="8"/>
      <c r="F2343" s="8"/>
      <c r="G2343" s="8"/>
      <c r="H2343" s="8"/>
      <c r="I2343" s="9"/>
      <c r="J2343" s="9"/>
      <c r="K2343" s="9"/>
      <c r="L2343" s="9"/>
      <c r="M2343" s="9"/>
      <c r="N2343" s="9"/>
      <c r="O2343" s="9"/>
      <c r="P2343" s="16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</row>
    <row r="2344" spans="1:27" x14ac:dyDescent="0.25">
      <c r="A2344" s="8"/>
      <c r="B2344" s="8"/>
      <c r="C2344" s="8"/>
      <c r="D2344" s="8"/>
      <c r="E2344" s="8"/>
      <c r="F2344" s="8"/>
      <c r="G2344" s="8"/>
      <c r="H2344" s="8"/>
      <c r="I2344" s="9"/>
      <c r="J2344" s="9"/>
      <c r="K2344" s="9"/>
      <c r="L2344" s="9"/>
      <c r="M2344" s="9"/>
      <c r="N2344" s="9"/>
      <c r="O2344" s="9"/>
      <c r="P2344" s="16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</row>
    <row r="2345" spans="1:27" x14ac:dyDescent="0.25">
      <c r="A2345" s="8"/>
      <c r="B2345" s="8"/>
      <c r="C2345" s="8"/>
      <c r="D2345" s="8"/>
      <c r="E2345" s="8"/>
      <c r="F2345" s="8"/>
      <c r="G2345" s="8"/>
      <c r="H2345" s="8"/>
      <c r="I2345" s="9"/>
      <c r="J2345" s="9"/>
      <c r="K2345" s="9"/>
      <c r="L2345" s="9"/>
      <c r="M2345" s="9"/>
      <c r="N2345" s="9"/>
      <c r="O2345" s="9"/>
      <c r="P2345" s="16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</row>
    <row r="2346" spans="1:27" x14ac:dyDescent="0.25">
      <c r="A2346" s="8"/>
      <c r="B2346" s="8"/>
      <c r="C2346" s="8"/>
      <c r="D2346" s="8"/>
      <c r="E2346" s="8"/>
      <c r="F2346" s="8"/>
      <c r="G2346" s="8"/>
      <c r="H2346" s="8"/>
      <c r="I2346" s="9"/>
      <c r="J2346" s="9"/>
      <c r="K2346" s="9"/>
      <c r="L2346" s="9"/>
      <c r="M2346" s="9"/>
      <c r="N2346" s="9"/>
      <c r="O2346" s="9"/>
      <c r="P2346" s="16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</row>
    <row r="2347" spans="1:27" x14ac:dyDescent="0.25">
      <c r="A2347" s="8"/>
      <c r="B2347" s="8"/>
      <c r="C2347" s="8"/>
      <c r="D2347" s="8"/>
      <c r="E2347" s="8"/>
      <c r="F2347" s="8"/>
      <c r="G2347" s="8"/>
      <c r="H2347" s="8"/>
      <c r="I2347" s="9"/>
      <c r="J2347" s="9"/>
      <c r="K2347" s="9"/>
      <c r="L2347" s="9"/>
      <c r="M2347" s="9"/>
      <c r="N2347" s="9"/>
      <c r="O2347" s="9"/>
      <c r="P2347" s="16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</row>
    <row r="2348" spans="1:27" x14ac:dyDescent="0.25">
      <c r="A2348" s="8"/>
      <c r="B2348" s="8"/>
      <c r="C2348" s="8"/>
      <c r="D2348" s="8"/>
      <c r="E2348" s="8"/>
      <c r="F2348" s="8"/>
      <c r="G2348" s="8"/>
      <c r="H2348" s="8"/>
      <c r="I2348" s="9"/>
      <c r="J2348" s="9"/>
      <c r="K2348" s="9"/>
      <c r="L2348" s="9"/>
      <c r="M2348" s="9"/>
      <c r="N2348" s="9"/>
      <c r="O2348" s="9"/>
      <c r="P2348" s="16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</row>
    <row r="2349" spans="1:27" x14ac:dyDescent="0.25">
      <c r="A2349" s="8"/>
      <c r="B2349" s="8"/>
      <c r="C2349" s="8"/>
      <c r="D2349" s="8"/>
      <c r="E2349" s="8"/>
      <c r="F2349" s="8"/>
      <c r="G2349" s="8"/>
      <c r="H2349" s="8"/>
      <c r="I2349" s="9"/>
      <c r="J2349" s="9"/>
      <c r="K2349" s="9"/>
      <c r="L2349" s="9"/>
      <c r="M2349" s="9"/>
      <c r="N2349" s="9"/>
      <c r="O2349" s="9"/>
      <c r="P2349" s="16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</row>
    <row r="2350" spans="1:27" x14ac:dyDescent="0.25">
      <c r="A2350" s="8"/>
      <c r="B2350" s="8"/>
      <c r="C2350" s="8"/>
      <c r="D2350" s="8"/>
      <c r="E2350" s="8"/>
      <c r="F2350" s="8"/>
      <c r="G2350" s="8"/>
      <c r="H2350" s="8"/>
      <c r="I2350" s="9"/>
      <c r="J2350" s="9"/>
      <c r="K2350" s="9"/>
      <c r="L2350" s="9"/>
      <c r="M2350" s="9"/>
      <c r="N2350" s="9"/>
      <c r="O2350" s="9"/>
      <c r="P2350" s="16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</row>
    <row r="2351" spans="1:27" x14ac:dyDescent="0.25">
      <c r="A2351" s="8"/>
      <c r="B2351" s="8"/>
      <c r="C2351" s="8"/>
      <c r="D2351" s="8"/>
      <c r="E2351" s="8"/>
      <c r="F2351" s="8"/>
      <c r="G2351" s="8"/>
      <c r="H2351" s="8"/>
      <c r="I2351" s="9"/>
      <c r="J2351" s="9"/>
      <c r="K2351" s="9"/>
      <c r="L2351" s="9"/>
      <c r="M2351" s="9"/>
      <c r="N2351" s="9"/>
      <c r="O2351" s="9"/>
      <c r="P2351" s="16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</row>
    <row r="2352" spans="1:27" x14ac:dyDescent="0.25">
      <c r="A2352" s="8"/>
      <c r="B2352" s="8"/>
      <c r="C2352" s="8"/>
      <c r="D2352" s="8"/>
      <c r="E2352" s="8"/>
      <c r="F2352" s="8"/>
      <c r="G2352" s="8"/>
      <c r="H2352" s="8"/>
      <c r="I2352" s="9"/>
      <c r="J2352" s="9"/>
      <c r="K2352" s="9"/>
      <c r="L2352" s="9"/>
      <c r="M2352" s="9"/>
      <c r="N2352" s="9"/>
      <c r="O2352" s="9"/>
      <c r="P2352" s="16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</row>
    <row r="2353" spans="1:27" x14ac:dyDescent="0.25">
      <c r="A2353" s="8"/>
      <c r="B2353" s="8"/>
      <c r="C2353" s="8"/>
      <c r="D2353" s="8"/>
      <c r="E2353" s="8"/>
      <c r="F2353" s="8"/>
      <c r="G2353" s="8"/>
      <c r="H2353" s="8"/>
      <c r="I2353" s="9"/>
      <c r="J2353" s="9"/>
      <c r="K2353" s="9"/>
      <c r="L2353" s="9"/>
      <c r="M2353" s="9"/>
      <c r="N2353" s="9"/>
      <c r="O2353" s="9"/>
      <c r="P2353" s="16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</row>
    <row r="2354" spans="1:27" x14ac:dyDescent="0.25">
      <c r="A2354" s="8"/>
      <c r="B2354" s="8"/>
      <c r="C2354" s="8"/>
      <c r="D2354" s="8"/>
      <c r="E2354" s="8"/>
      <c r="F2354" s="8"/>
      <c r="G2354" s="8"/>
      <c r="H2354" s="8"/>
      <c r="I2354" s="9"/>
      <c r="J2354" s="9"/>
      <c r="K2354" s="9"/>
      <c r="L2354" s="9"/>
      <c r="M2354" s="9"/>
      <c r="N2354" s="9"/>
      <c r="O2354" s="9"/>
      <c r="P2354" s="16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</row>
    <row r="2355" spans="1:27" x14ac:dyDescent="0.25">
      <c r="A2355" s="8"/>
      <c r="B2355" s="8"/>
      <c r="C2355" s="8"/>
      <c r="D2355" s="8"/>
      <c r="E2355" s="8"/>
      <c r="F2355" s="8"/>
      <c r="G2355" s="8"/>
      <c r="H2355" s="8"/>
      <c r="I2355" s="9"/>
      <c r="J2355" s="9"/>
      <c r="K2355" s="9"/>
      <c r="L2355" s="9"/>
      <c r="M2355" s="9"/>
      <c r="N2355" s="9"/>
      <c r="O2355" s="9"/>
      <c r="P2355" s="16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</row>
    <row r="2356" spans="1:27" x14ac:dyDescent="0.25">
      <c r="A2356" s="8"/>
      <c r="B2356" s="8"/>
      <c r="C2356" s="8"/>
      <c r="D2356" s="8"/>
      <c r="E2356" s="8"/>
      <c r="F2356" s="8"/>
      <c r="G2356" s="8"/>
      <c r="H2356" s="8"/>
      <c r="I2356" s="9"/>
      <c r="J2356" s="9"/>
      <c r="K2356" s="9"/>
      <c r="L2356" s="9"/>
      <c r="M2356" s="9"/>
      <c r="N2356" s="9"/>
      <c r="O2356" s="9"/>
      <c r="P2356" s="16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</row>
    <row r="2357" spans="1:27" x14ac:dyDescent="0.25">
      <c r="A2357" s="8"/>
      <c r="B2357" s="8"/>
      <c r="C2357" s="8"/>
      <c r="D2357" s="8"/>
      <c r="E2357" s="8"/>
      <c r="F2357" s="8"/>
      <c r="G2357" s="8"/>
      <c r="H2357" s="8"/>
      <c r="I2357" s="9"/>
      <c r="J2357" s="9"/>
      <c r="K2357" s="9"/>
      <c r="L2357" s="9"/>
      <c r="M2357" s="9"/>
      <c r="N2357" s="9"/>
      <c r="O2357" s="9"/>
      <c r="P2357" s="16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</row>
    <row r="2358" spans="1:27" x14ac:dyDescent="0.25">
      <c r="A2358" s="8"/>
      <c r="B2358" s="8"/>
      <c r="C2358" s="8"/>
      <c r="D2358" s="8"/>
      <c r="E2358" s="8"/>
      <c r="F2358" s="8"/>
      <c r="G2358" s="8"/>
      <c r="H2358" s="8"/>
      <c r="I2358" s="9"/>
      <c r="J2358" s="9"/>
      <c r="K2358" s="9"/>
      <c r="L2358" s="9"/>
      <c r="M2358" s="9"/>
      <c r="N2358" s="9"/>
      <c r="O2358" s="9"/>
      <c r="P2358" s="16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</row>
    <row r="2359" spans="1:27" x14ac:dyDescent="0.25">
      <c r="A2359" s="8"/>
      <c r="B2359" s="8"/>
      <c r="C2359" s="8"/>
      <c r="D2359" s="8"/>
      <c r="E2359" s="8"/>
      <c r="F2359" s="8"/>
      <c r="G2359" s="8"/>
      <c r="H2359" s="8"/>
      <c r="I2359" s="9"/>
      <c r="J2359" s="9"/>
      <c r="K2359" s="9"/>
      <c r="L2359" s="9"/>
      <c r="M2359" s="9"/>
      <c r="N2359" s="9"/>
      <c r="O2359" s="9"/>
      <c r="P2359" s="16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</row>
    <row r="2360" spans="1:27" x14ac:dyDescent="0.25">
      <c r="A2360" s="8"/>
      <c r="B2360" s="8"/>
      <c r="C2360" s="8"/>
      <c r="D2360" s="8"/>
      <c r="E2360" s="8"/>
      <c r="F2360" s="8"/>
      <c r="G2360" s="8"/>
      <c r="H2360" s="8"/>
      <c r="I2360" s="9"/>
      <c r="J2360" s="9"/>
      <c r="K2360" s="9"/>
      <c r="L2360" s="9"/>
      <c r="M2360" s="9"/>
      <c r="N2360" s="9"/>
      <c r="O2360" s="9"/>
      <c r="P2360" s="16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</row>
    <row r="2361" spans="1:27" x14ac:dyDescent="0.25">
      <c r="A2361" s="8"/>
      <c r="B2361" s="8"/>
      <c r="C2361" s="8"/>
      <c r="D2361" s="8"/>
      <c r="E2361" s="8"/>
      <c r="F2361" s="8"/>
      <c r="G2361" s="8"/>
      <c r="H2361" s="8"/>
      <c r="I2361" s="9"/>
      <c r="J2361" s="9"/>
      <c r="K2361" s="9"/>
      <c r="L2361" s="9"/>
      <c r="M2361" s="9"/>
      <c r="N2361" s="9"/>
      <c r="O2361" s="9"/>
      <c r="P2361" s="16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</row>
    <row r="2362" spans="1:27" x14ac:dyDescent="0.25">
      <c r="A2362" s="8"/>
      <c r="B2362" s="8"/>
      <c r="C2362" s="8"/>
      <c r="D2362" s="8"/>
      <c r="E2362" s="8"/>
      <c r="F2362" s="8"/>
      <c r="G2362" s="8"/>
      <c r="H2362" s="8"/>
      <c r="I2362" s="9"/>
      <c r="J2362" s="9"/>
      <c r="K2362" s="9"/>
      <c r="L2362" s="9"/>
      <c r="M2362" s="9"/>
      <c r="N2362" s="9"/>
      <c r="O2362" s="9"/>
      <c r="P2362" s="16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</row>
    <row r="2363" spans="1:27" x14ac:dyDescent="0.25">
      <c r="A2363" s="8"/>
      <c r="B2363" s="8"/>
      <c r="C2363" s="8"/>
      <c r="D2363" s="8"/>
      <c r="E2363" s="8"/>
      <c r="F2363" s="8"/>
      <c r="G2363" s="8"/>
      <c r="H2363" s="8"/>
      <c r="I2363" s="9"/>
      <c r="J2363" s="9"/>
      <c r="K2363" s="9"/>
      <c r="L2363" s="9"/>
      <c r="M2363" s="9"/>
      <c r="N2363" s="9"/>
      <c r="O2363" s="9"/>
      <c r="P2363" s="16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</row>
    <row r="2364" spans="1:27" x14ac:dyDescent="0.25">
      <c r="A2364" s="8"/>
      <c r="B2364" s="8"/>
      <c r="C2364" s="8"/>
      <c r="D2364" s="8"/>
      <c r="E2364" s="8"/>
      <c r="F2364" s="8"/>
      <c r="G2364" s="8"/>
      <c r="H2364" s="8"/>
      <c r="I2364" s="9"/>
      <c r="J2364" s="9"/>
      <c r="K2364" s="9"/>
      <c r="L2364" s="9"/>
      <c r="M2364" s="9"/>
      <c r="N2364" s="9"/>
      <c r="O2364" s="9"/>
      <c r="P2364" s="16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</row>
    <row r="2365" spans="1:27" x14ac:dyDescent="0.25">
      <c r="A2365" s="8"/>
      <c r="B2365" s="8"/>
      <c r="C2365" s="8"/>
      <c r="D2365" s="8"/>
      <c r="E2365" s="8"/>
      <c r="F2365" s="8"/>
      <c r="G2365" s="8"/>
      <c r="H2365" s="8"/>
      <c r="I2365" s="9"/>
      <c r="J2365" s="9"/>
      <c r="K2365" s="9"/>
      <c r="L2365" s="9"/>
      <c r="M2365" s="9"/>
      <c r="N2365" s="9"/>
      <c r="O2365" s="9"/>
      <c r="P2365" s="16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</row>
    <row r="2366" spans="1:27" x14ac:dyDescent="0.25">
      <c r="A2366" s="8"/>
      <c r="B2366" s="8"/>
      <c r="C2366" s="8"/>
      <c r="D2366" s="8"/>
      <c r="E2366" s="8"/>
      <c r="F2366" s="8"/>
      <c r="G2366" s="8"/>
      <c r="H2366" s="8"/>
      <c r="I2366" s="9"/>
      <c r="J2366" s="9"/>
      <c r="K2366" s="9"/>
      <c r="L2366" s="9"/>
      <c r="M2366" s="9"/>
      <c r="N2366" s="9"/>
      <c r="O2366" s="9"/>
      <c r="P2366" s="16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</row>
    <row r="2367" spans="1:27" x14ac:dyDescent="0.25">
      <c r="A2367" s="8"/>
      <c r="B2367" s="8"/>
      <c r="C2367" s="8"/>
      <c r="D2367" s="8"/>
      <c r="E2367" s="8"/>
      <c r="F2367" s="8"/>
      <c r="G2367" s="8"/>
      <c r="H2367" s="8"/>
      <c r="I2367" s="9"/>
      <c r="J2367" s="9"/>
      <c r="K2367" s="9"/>
      <c r="L2367" s="9"/>
      <c r="M2367" s="9"/>
      <c r="N2367" s="9"/>
      <c r="O2367" s="9"/>
      <c r="P2367" s="16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</row>
    <row r="2368" spans="1:27" x14ac:dyDescent="0.25">
      <c r="A2368" s="8"/>
      <c r="B2368" s="8"/>
      <c r="C2368" s="8"/>
      <c r="D2368" s="8"/>
      <c r="E2368" s="8"/>
      <c r="F2368" s="8"/>
      <c r="G2368" s="8"/>
      <c r="H2368" s="8"/>
      <c r="I2368" s="9"/>
      <c r="J2368" s="9"/>
      <c r="K2368" s="9"/>
      <c r="L2368" s="9"/>
      <c r="M2368" s="9"/>
      <c r="N2368" s="9"/>
      <c r="O2368" s="9"/>
      <c r="P2368" s="16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</row>
    <row r="2369" spans="1:27" x14ac:dyDescent="0.25">
      <c r="A2369" s="8"/>
      <c r="B2369" s="8"/>
      <c r="C2369" s="8"/>
      <c r="D2369" s="8"/>
      <c r="E2369" s="8"/>
      <c r="F2369" s="8"/>
      <c r="G2369" s="8"/>
      <c r="H2369" s="8"/>
      <c r="I2369" s="9"/>
      <c r="J2369" s="9"/>
      <c r="K2369" s="9"/>
      <c r="L2369" s="9"/>
      <c r="M2369" s="9"/>
      <c r="N2369" s="9"/>
      <c r="O2369" s="9"/>
      <c r="P2369" s="16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</row>
    <row r="2370" spans="1:27" x14ac:dyDescent="0.25">
      <c r="A2370" s="8"/>
      <c r="B2370" s="8"/>
      <c r="C2370" s="8"/>
      <c r="D2370" s="8"/>
      <c r="E2370" s="8"/>
      <c r="F2370" s="8"/>
      <c r="G2370" s="8"/>
      <c r="H2370" s="8"/>
      <c r="I2370" s="9"/>
      <c r="J2370" s="9"/>
      <c r="K2370" s="9"/>
      <c r="L2370" s="9"/>
      <c r="M2370" s="9"/>
      <c r="N2370" s="9"/>
      <c r="O2370" s="9"/>
      <c r="P2370" s="16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</row>
    <row r="2371" spans="1:27" x14ac:dyDescent="0.25">
      <c r="A2371" s="8"/>
      <c r="B2371" s="8"/>
      <c r="C2371" s="8"/>
      <c r="D2371" s="8"/>
      <c r="E2371" s="8"/>
      <c r="F2371" s="8"/>
      <c r="G2371" s="8"/>
      <c r="H2371" s="8"/>
      <c r="I2371" s="9"/>
      <c r="J2371" s="9"/>
      <c r="K2371" s="9"/>
      <c r="L2371" s="9"/>
      <c r="M2371" s="9"/>
      <c r="N2371" s="9"/>
      <c r="O2371" s="9"/>
      <c r="P2371" s="16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</row>
    <row r="2372" spans="1:27" x14ac:dyDescent="0.25">
      <c r="A2372" s="8"/>
      <c r="B2372" s="8"/>
      <c r="C2372" s="8"/>
      <c r="D2372" s="8"/>
      <c r="E2372" s="8"/>
      <c r="F2372" s="8"/>
      <c r="G2372" s="8"/>
      <c r="H2372" s="8"/>
      <c r="I2372" s="9"/>
      <c r="J2372" s="9"/>
      <c r="K2372" s="9"/>
      <c r="L2372" s="9"/>
      <c r="M2372" s="9"/>
      <c r="N2372" s="9"/>
      <c r="O2372" s="9"/>
      <c r="P2372" s="16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</row>
    <row r="2373" spans="1:27" x14ac:dyDescent="0.25">
      <c r="A2373" s="8"/>
      <c r="B2373" s="8"/>
      <c r="C2373" s="8"/>
      <c r="D2373" s="8"/>
      <c r="E2373" s="8"/>
      <c r="F2373" s="8"/>
      <c r="G2373" s="8"/>
      <c r="H2373" s="8"/>
      <c r="I2373" s="9"/>
      <c r="J2373" s="9"/>
      <c r="K2373" s="9"/>
      <c r="L2373" s="9"/>
      <c r="M2373" s="9"/>
      <c r="N2373" s="9"/>
      <c r="O2373" s="9"/>
      <c r="P2373" s="16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</row>
    <row r="2374" spans="1:27" x14ac:dyDescent="0.25">
      <c r="A2374" s="8"/>
      <c r="B2374" s="8"/>
      <c r="C2374" s="8"/>
      <c r="D2374" s="8"/>
      <c r="E2374" s="8"/>
      <c r="F2374" s="8"/>
      <c r="G2374" s="8"/>
      <c r="H2374" s="8"/>
      <c r="I2374" s="9"/>
      <c r="J2374" s="9"/>
      <c r="K2374" s="9"/>
      <c r="L2374" s="9"/>
      <c r="M2374" s="9"/>
      <c r="N2374" s="9"/>
      <c r="O2374" s="9"/>
      <c r="P2374" s="16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</row>
    <row r="2375" spans="1:27" x14ac:dyDescent="0.25">
      <c r="A2375" s="8"/>
      <c r="B2375" s="8"/>
      <c r="C2375" s="8"/>
      <c r="D2375" s="8"/>
      <c r="E2375" s="8"/>
      <c r="F2375" s="8"/>
      <c r="G2375" s="8"/>
      <c r="H2375" s="8"/>
      <c r="I2375" s="9"/>
      <c r="J2375" s="9"/>
      <c r="K2375" s="9"/>
      <c r="L2375" s="9"/>
      <c r="M2375" s="9"/>
      <c r="N2375" s="9"/>
      <c r="O2375" s="9"/>
      <c r="P2375" s="16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</row>
    <row r="2376" spans="1:27" x14ac:dyDescent="0.25">
      <c r="A2376" s="8"/>
      <c r="B2376" s="8"/>
      <c r="C2376" s="8"/>
      <c r="D2376" s="8"/>
      <c r="E2376" s="8"/>
      <c r="F2376" s="8"/>
      <c r="G2376" s="8"/>
      <c r="H2376" s="8"/>
      <c r="I2376" s="9"/>
      <c r="J2376" s="9"/>
      <c r="K2376" s="9"/>
      <c r="L2376" s="9"/>
      <c r="M2376" s="9"/>
      <c r="N2376" s="9"/>
      <c r="O2376" s="9"/>
      <c r="P2376" s="16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</row>
    <row r="2377" spans="1:27" x14ac:dyDescent="0.25">
      <c r="A2377" s="8"/>
      <c r="B2377" s="8"/>
      <c r="C2377" s="8"/>
      <c r="D2377" s="8"/>
      <c r="E2377" s="8"/>
      <c r="F2377" s="8"/>
      <c r="G2377" s="8"/>
      <c r="H2377" s="8"/>
      <c r="I2377" s="9"/>
      <c r="J2377" s="9"/>
      <c r="K2377" s="9"/>
      <c r="L2377" s="9"/>
      <c r="M2377" s="9"/>
      <c r="N2377" s="9"/>
      <c r="O2377" s="9"/>
      <c r="P2377" s="16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</row>
    <row r="2378" spans="1:27" x14ac:dyDescent="0.25">
      <c r="A2378" s="8"/>
      <c r="B2378" s="8"/>
      <c r="C2378" s="8"/>
      <c r="D2378" s="8"/>
      <c r="E2378" s="8"/>
      <c r="F2378" s="8"/>
      <c r="G2378" s="8"/>
      <c r="H2378" s="8"/>
      <c r="I2378" s="9"/>
      <c r="J2378" s="9"/>
      <c r="K2378" s="9"/>
      <c r="L2378" s="9"/>
      <c r="M2378" s="9"/>
      <c r="N2378" s="9"/>
      <c r="O2378" s="9"/>
      <c r="P2378" s="16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</row>
    <row r="2379" spans="1:27" x14ac:dyDescent="0.25">
      <c r="A2379" s="8"/>
      <c r="B2379" s="8"/>
      <c r="C2379" s="8"/>
      <c r="D2379" s="8"/>
      <c r="E2379" s="8"/>
      <c r="F2379" s="8"/>
      <c r="G2379" s="8"/>
      <c r="H2379" s="8"/>
      <c r="I2379" s="9"/>
      <c r="J2379" s="9"/>
      <c r="K2379" s="9"/>
      <c r="L2379" s="9"/>
      <c r="M2379" s="9"/>
      <c r="N2379" s="9"/>
      <c r="O2379" s="9"/>
      <c r="P2379" s="16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</row>
    <row r="2380" spans="1:27" x14ac:dyDescent="0.25">
      <c r="A2380" s="8"/>
      <c r="B2380" s="8"/>
      <c r="C2380" s="8"/>
      <c r="D2380" s="8"/>
      <c r="E2380" s="8"/>
      <c r="F2380" s="8"/>
      <c r="G2380" s="8"/>
      <c r="H2380" s="8"/>
      <c r="I2380" s="9"/>
      <c r="J2380" s="9"/>
      <c r="K2380" s="9"/>
      <c r="L2380" s="9"/>
      <c r="M2380" s="9"/>
      <c r="N2380" s="9"/>
      <c r="O2380" s="9"/>
      <c r="P2380" s="16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</row>
    <row r="2381" spans="1:27" x14ac:dyDescent="0.25">
      <c r="A2381" s="8"/>
      <c r="B2381" s="8"/>
      <c r="C2381" s="8"/>
      <c r="D2381" s="8"/>
      <c r="E2381" s="8"/>
      <c r="F2381" s="8"/>
      <c r="G2381" s="8"/>
      <c r="H2381" s="8"/>
      <c r="I2381" s="9"/>
      <c r="J2381" s="9"/>
      <c r="K2381" s="9"/>
      <c r="L2381" s="9"/>
      <c r="M2381" s="9"/>
      <c r="N2381" s="9"/>
      <c r="O2381" s="9"/>
      <c r="P2381" s="16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</row>
    <row r="2382" spans="1:27" x14ac:dyDescent="0.25">
      <c r="A2382" s="8"/>
      <c r="B2382" s="8"/>
      <c r="C2382" s="8"/>
      <c r="D2382" s="8"/>
      <c r="E2382" s="8"/>
      <c r="F2382" s="8"/>
      <c r="G2382" s="8"/>
      <c r="H2382" s="8"/>
      <c r="I2382" s="9"/>
      <c r="J2382" s="9"/>
      <c r="K2382" s="9"/>
      <c r="L2382" s="9"/>
      <c r="M2382" s="9"/>
      <c r="N2382" s="9"/>
      <c r="O2382" s="9"/>
      <c r="P2382" s="16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</row>
    <row r="2383" spans="1:27" x14ac:dyDescent="0.25">
      <c r="A2383" s="8"/>
      <c r="B2383" s="8"/>
      <c r="C2383" s="8"/>
      <c r="D2383" s="8"/>
      <c r="E2383" s="8"/>
      <c r="F2383" s="8"/>
      <c r="G2383" s="8"/>
      <c r="H2383" s="8"/>
      <c r="I2383" s="9"/>
      <c r="J2383" s="9"/>
      <c r="K2383" s="9"/>
      <c r="L2383" s="9"/>
      <c r="M2383" s="9"/>
      <c r="N2383" s="9"/>
      <c r="O2383" s="9"/>
      <c r="P2383" s="16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</row>
    <row r="2384" spans="1:27" x14ac:dyDescent="0.25">
      <c r="A2384" s="8"/>
      <c r="B2384" s="8"/>
      <c r="C2384" s="8"/>
      <c r="D2384" s="8"/>
      <c r="E2384" s="8"/>
      <c r="F2384" s="8"/>
      <c r="G2384" s="8"/>
      <c r="H2384" s="8"/>
      <c r="I2384" s="9"/>
      <c r="J2384" s="9"/>
      <c r="K2384" s="9"/>
      <c r="L2384" s="9"/>
      <c r="M2384" s="9"/>
      <c r="N2384" s="9"/>
      <c r="O2384" s="9"/>
      <c r="P2384" s="16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</row>
    <row r="2385" spans="1:27" x14ac:dyDescent="0.25">
      <c r="A2385" s="8"/>
      <c r="B2385" s="8"/>
      <c r="C2385" s="8"/>
      <c r="D2385" s="8"/>
      <c r="E2385" s="8"/>
      <c r="F2385" s="8"/>
      <c r="G2385" s="8"/>
      <c r="H2385" s="8"/>
      <c r="I2385" s="9"/>
      <c r="J2385" s="9"/>
      <c r="K2385" s="9"/>
      <c r="L2385" s="9"/>
      <c r="M2385" s="9"/>
      <c r="N2385" s="9"/>
      <c r="O2385" s="9"/>
      <c r="P2385" s="16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</row>
    <row r="2386" spans="1:27" x14ac:dyDescent="0.25">
      <c r="A2386" s="8"/>
      <c r="B2386" s="8"/>
      <c r="C2386" s="8"/>
      <c r="D2386" s="8"/>
      <c r="E2386" s="8"/>
      <c r="F2386" s="8"/>
      <c r="G2386" s="8"/>
      <c r="H2386" s="8"/>
      <c r="I2386" s="9"/>
      <c r="J2386" s="9"/>
      <c r="K2386" s="9"/>
      <c r="L2386" s="9"/>
      <c r="M2386" s="9"/>
      <c r="N2386" s="9"/>
      <c r="O2386" s="9"/>
      <c r="P2386" s="16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</row>
    <row r="2387" spans="1:27" x14ac:dyDescent="0.25">
      <c r="A2387" s="8"/>
      <c r="B2387" s="8"/>
      <c r="C2387" s="8"/>
      <c r="D2387" s="8"/>
      <c r="E2387" s="8"/>
      <c r="F2387" s="8"/>
      <c r="G2387" s="8"/>
      <c r="H2387" s="8"/>
      <c r="I2387" s="9"/>
      <c r="J2387" s="9"/>
      <c r="K2387" s="9"/>
      <c r="L2387" s="9"/>
      <c r="M2387" s="9"/>
      <c r="N2387" s="9"/>
      <c r="O2387" s="9"/>
      <c r="P2387" s="16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</row>
    <row r="2388" spans="1:27" x14ac:dyDescent="0.25">
      <c r="A2388" s="8"/>
      <c r="B2388" s="8"/>
      <c r="C2388" s="8"/>
      <c r="D2388" s="8"/>
      <c r="E2388" s="8"/>
      <c r="F2388" s="8"/>
      <c r="G2388" s="8"/>
      <c r="H2388" s="8"/>
      <c r="I2388" s="9"/>
      <c r="J2388" s="9"/>
      <c r="K2388" s="9"/>
      <c r="L2388" s="9"/>
      <c r="M2388" s="9"/>
      <c r="N2388" s="9"/>
      <c r="O2388" s="9"/>
      <c r="P2388" s="16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</row>
    <row r="2389" spans="1:27" x14ac:dyDescent="0.25">
      <c r="A2389" s="8"/>
      <c r="B2389" s="8"/>
      <c r="C2389" s="8"/>
      <c r="D2389" s="8"/>
      <c r="E2389" s="8"/>
      <c r="F2389" s="8"/>
      <c r="G2389" s="8"/>
      <c r="H2389" s="8"/>
      <c r="I2389" s="9"/>
      <c r="J2389" s="9"/>
      <c r="K2389" s="9"/>
      <c r="L2389" s="9"/>
      <c r="M2389" s="9"/>
      <c r="N2389" s="9"/>
      <c r="O2389" s="9"/>
      <c r="P2389" s="16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</row>
    <row r="2390" spans="1:27" x14ac:dyDescent="0.25">
      <c r="A2390" s="8"/>
      <c r="B2390" s="8"/>
      <c r="C2390" s="8"/>
      <c r="D2390" s="8"/>
      <c r="E2390" s="8"/>
      <c r="F2390" s="8"/>
      <c r="G2390" s="8"/>
      <c r="H2390" s="8"/>
      <c r="I2390" s="9"/>
      <c r="J2390" s="9"/>
      <c r="K2390" s="9"/>
      <c r="L2390" s="9"/>
      <c r="M2390" s="9"/>
      <c r="N2390" s="9"/>
      <c r="O2390" s="9"/>
      <c r="P2390" s="16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</row>
    <row r="2391" spans="1:27" x14ac:dyDescent="0.25">
      <c r="A2391" s="8"/>
      <c r="B2391" s="8"/>
      <c r="C2391" s="8"/>
      <c r="D2391" s="8"/>
      <c r="E2391" s="8"/>
      <c r="F2391" s="8"/>
      <c r="G2391" s="8"/>
      <c r="H2391" s="8"/>
      <c r="I2391" s="9"/>
      <c r="J2391" s="9"/>
      <c r="K2391" s="9"/>
      <c r="L2391" s="9"/>
      <c r="M2391" s="9"/>
      <c r="N2391" s="9"/>
      <c r="O2391" s="9"/>
      <c r="P2391" s="16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</row>
    <row r="2392" spans="1:27" x14ac:dyDescent="0.25">
      <c r="A2392" s="8"/>
      <c r="B2392" s="8"/>
      <c r="C2392" s="8"/>
      <c r="D2392" s="8"/>
      <c r="E2392" s="8"/>
      <c r="F2392" s="8"/>
      <c r="G2392" s="8"/>
      <c r="H2392" s="8"/>
      <c r="I2392" s="9"/>
      <c r="J2392" s="9"/>
      <c r="K2392" s="9"/>
      <c r="L2392" s="9"/>
      <c r="M2392" s="9"/>
      <c r="N2392" s="9"/>
      <c r="O2392" s="9"/>
      <c r="P2392" s="16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</row>
    <row r="2393" spans="1:27" x14ac:dyDescent="0.25">
      <c r="A2393" s="8"/>
      <c r="B2393" s="8"/>
      <c r="C2393" s="8"/>
      <c r="D2393" s="8"/>
      <c r="E2393" s="8"/>
      <c r="F2393" s="8"/>
      <c r="G2393" s="8"/>
      <c r="H2393" s="8"/>
      <c r="I2393" s="9"/>
      <c r="J2393" s="9"/>
      <c r="K2393" s="9"/>
      <c r="L2393" s="9"/>
      <c r="M2393" s="9"/>
      <c r="N2393" s="9"/>
      <c r="O2393" s="9"/>
      <c r="P2393" s="16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</row>
    <row r="2394" spans="1:27" x14ac:dyDescent="0.25">
      <c r="A2394" s="8"/>
      <c r="B2394" s="8"/>
      <c r="C2394" s="8"/>
      <c r="D2394" s="8"/>
      <c r="E2394" s="8"/>
      <c r="F2394" s="8"/>
      <c r="G2394" s="8"/>
      <c r="H2394" s="8"/>
      <c r="I2394" s="9"/>
      <c r="J2394" s="9"/>
      <c r="K2394" s="9"/>
      <c r="L2394" s="9"/>
      <c r="M2394" s="9"/>
      <c r="N2394" s="9"/>
      <c r="O2394" s="9"/>
      <c r="P2394" s="16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</row>
    <row r="2395" spans="1:27" x14ac:dyDescent="0.25">
      <c r="A2395" s="8"/>
      <c r="B2395" s="8"/>
      <c r="C2395" s="8"/>
      <c r="D2395" s="8"/>
      <c r="E2395" s="8"/>
      <c r="F2395" s="8"/>
      <c r="G2395" s="8"/>
      <c r="H2395" s="8"/>
      <c r="I2395" s="9"/>
      <c r="J2395" s="9"/>
      <c r="K2395" s="9"/>
      <c r="L2395" s="9"/>
      <c r="M2395" s="9"/>
      <c r="N2395" s="9"/>
      <c r="O2395" s="9"/>
      <c r="P2395" s="16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</row>
    <row r="2396" spans="1:27" x14ac:dyDescent="0.25">
      <c r="A2396" s="8"/>
      <c r="B2396" s="8"/>
      <c r="C2396" s="8"/>
      <c r="D2396" s="8"/>
      <c r="E2396" s="8"/>
      <c r="F2396" s="8"/>
      <c r="G2396" s="8"/>
      <c r="H2396" s="8"/>
      <c r="I2396" s="9"/>
      <c r="J2396" s="9"/>
      <c r="K2396" s="9"/>
      <c r="L2396" s="9"/>
      <c r="M2396" s="9"/>
      <c r="N2396" s="9"/>
      <c r="O2396" s="9"/>
      <c r="P2396" s="16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</row>
    <row r="2397" spans="1:27" x14ac:dyDescent="0.25">
      <c r="A2397" s="8"/>
      <c r="B2397" s="8"/>
      <c r="C2397" s="8"/>
      <c r="D2397" s="8"/>
      <c r="E2397" s="8"/>
      <c r="F2397" s="8"/>
      <c r="G2397" s="8"/>
      <c r="H2397" s="8"/>
      <c r="I2397" s="9"/>
      <c r="J2397" s="9"/>
      <c r="K2397" s="9"/>
      <c r="L2397" s="9"/>
      <c r="M2397" s="9"/>
      <c r="N2397" s="9"/>
      <c r="O2397" s="9"/>
      <c r="P2397" s="16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</row>
    <row r="2398" spans="1:27" x14ac:dyDescent="0.25">
      <c r="A2398" s="8"/>
      <c r="B2398" s="8"/>
      <c r="C2398" s="8"/>
      <c r="D2398" s="8"/>
      <c r="E2398" s="8"/>
      <c r="F2398" s="8"/>
      <c r="G2398" s="8"/>
      <c r="H2398" s="8"/>
      <c r="I2398" s="9"/>
      <c r="J2398" s="9"/>
      <c r="K2398" s="9"/>
      <c r="L2398" s="9"/>
      <c r="M2398" s="9"/>
      <c r="N2398" s="9"/>
      <c r="O2398" s="9"/>
      <c r="P2398" s="16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</row>
    <row r="2399" spans="1:27" x14ac:dyDescent="0.25">
      <c r="A2399" s="8"/>
      <c r="B2399" s="8"/>
      <c r="C2399" s="8"/>
      <c r="D2399" s="8"/>
      <c r="E2399" s="8"/>
      <c r="F2399" s="8"/>
      <c r="G2399" s="8"/>
      <c r="H2399" s="8"/>
      <c r="I2399" s="9"/>
      <c r="J2399" s="9"/>
      <c r="K2399" s="9"/>
      <c r="L2399" s="9"/>
      <c r="M2399" s="9"/>
      <c r="N2399" s="9"/>
      <c r="O2399" s="9"/>
      <c r="P2399" s="16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</row>
    <row r="2400" spans="1:27" x14ac:dyDescent="0.25">
      <c r="A2400" s="8"/>
      <c r="B2400" s="8"/>
      <c r="C2400" s="8"/>
      <c r="D2400" s="8"/>
      <c r="E2400" s="8"/>
      <c r="F2400" s="8"/>
      <c r="G2400" s="8"/>
      <c r="H2400" s="8"/>
      <c r="I2400" s="9"/>
      <c r="J2400" s="9"/>
      <c r="K2400" s="9"/>
      <c r="L2400" s="9"/>
      <c r="M2400" s="9"/>
      <c r="N2400" s="9"/>
      <c r="O2400" s="9"/>
      <c r="P2400" s="16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</row>
    <row r="2401" spans="1:27" x14ac:dyDescent="0.25">
      <c r="A2401" s="8"/>
      <c r="B2401" s="8"/>
      <c r="C2401" s="8"/>
      <c r="D2401" s="8"/>
      <c r="E2401" s="8"/>
      <c r="F2401" s="8"/>
      <c r="G2401" s="8"/>
      <c r="H2401" s="8"/>
      <c r="I2401" s="9"/>
      <c r="J2401" s="9"/>
      <c r="K2401" s="9"/>
      <c r="L2401" s="9"/>
      <c r="M2401" s="9"/>
      <c r="N2401" s="9"/>
      <c r="O2401" s="9"/>
      <c r="P2401" s="16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</row>
    <row r="2402" spans="1:27" x14ac:dyDescent="0.25">
      <c r="A2402" s="8"/>
      <c r="B2402" s="8"/>
      <c r="C2402" s="8"/>
      <c r="D2402" s="8"/>
      <c r="E2402" s="8"/>
      <c r="F2402" s="8"/>
      <c r="G2402" s="8"/>
      <c r="H2402" s="8"/>
      <c r="I2402" s="9"/>
      <c r="J2402" s="9"/>
      <c r="K2402" s="9"/>
      <c r="L2402" s="9"/>
      <c r="M2402" s="9"/>
      <c r="N2402" s="9"/>
      <c r="O2402" s="9"/>
      <c r="P2402" s="16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</row>
    <row r="2403" spans="1:27" x14ac:dyDescent="0.25">
      <c r="A2403" s="8"/>
      <c r="B2403" s="8"/>
      <c r="C2403" s="8"/>
      <c r="D2403" s="8"/>
      <c r="E2403" s="8"/>
      <c r="F2403" s="8"/>
      <c r="G2403" s="8"/>
      <c r="H2403" s="8"/>
      <c r="I2403" s="9"/>
      <c r="J2403" s="9"/>
      <c r="K2403" s="9"/>
      <c r="L2403" s="9"/>
      <c r="M2403" s="9"/>
      <c r="N2403" s="9"/>
      <c r="O2403" s="9"/>
      <c r="P2403" s="16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</row>
    <row r="2404" spans="1:27" x14ac:dyDescent="0.25">
      <c r="A2404" s="8"/>
      <c r="B2404" s="8"/>
      <c r="C2404" s="8"/>
      <c r="D2404" s="8"/>
      <c r="E2404" s="8"/>
      <c r="F2404" s="8"/>
      <c r="G2404" s="8"/>
      <c r="H2404" s="8"/>
      <c r="I2404" s="9"/>
      <c r="J2404" s="9"/>
      <c r="K2404" s="9"/>
      <c r="L2404" s="9"/>
      <c r="M2404" s="9"/>
      <c r="N2404" s="9"/>
      <c r="O2404" s="9"/>
      <c r="P2404" s="16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</row>
    <row r="2405" spans="1:27" x14ac:dyDescent="0.25">
      <c r="A2405" s="8"/>
      <c r="B2405" s="8"/>
      <c r="C2405" s="8"/>
      <c r="D2405" s="8"/>
      <c r="E2405" s="8"/>
      <c r="F2405" s="8"/>
      <c r="G2405" s="8"/>
      <c r="H2405" s="8"/>
      <c r="I2405" s="9"/>
      <c r="J2405" s="9"/>
      <c r="K2405" s="9"/>
      <c r="L2405" s="9"/>
      <c r="M2405" s="9"/>
      <c r="N2405" s="9"/>
      <c r="O2405" s="9"/>
      <c r="P2405" s="16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</row>
    <row r="2406" spans="1:27" x14ac:dyDescent="0.25">
      <c r="A2406" s="8"/>
      <c r="B2406" s="8"/>
      <c r="C2406" s="8"/>
      <c r="D2406" s="8"/>
      <c r="E2406" s="8"/>
      <c r="F2406" s="8"/>
      <c r="G2406" s="8"/>
      <c r="H2406" s="8"/>
      <c r="I2406" s="9"/>
      <c r="J2406" s="9"/>
      <c r="K2406" s="9"/>
      <c r="L2406" s="9"/>
      <c r="M2406" s="9"/>
      <c r="N2406" s="9"/>
      <c r="O2406" s="9"/>
      <c r="P2406" s="16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</row>
    <row r="2407" spans="1:27" x14ac:dyDescent="0.25">
      <c r="A2407" s="8"/>
      <c r="B2407" s="8"/>
      <c r="C2407" s="8"/>
      <c r="D2407" s="8"/>
      <c r="E2407" s="8"/>
      <c r="F2407" s="8"/>
      <c r="G2407" s="8"/>
      <c r="H2407" s="8"/>
      <c r="I2407" s="9"/>
      <c r="J2407" s="9"/>
      <c r="K2407" s="9"/>
      <c r="L2407" s="9"/>
      <c r="M2407" s="9"/>
      <c r="N2407" s="9"/>
      <c r="O2407" s="9"/>
      <c r="P2407" s="16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</row>
    <row r="2408" spans="1:27" x14ac:dyDescent="0.25">
      <c r="A2408" s="8"/>
      <c r="B2408" s="8"/>
      <c r="C2408" s="8"/>
      <c r="D2408" s="8"/>
      <c r="E2408" s="8"/>
      <c r="F2408" s="8"/>
      <c r="G2408" s="8"/>
      <c r="H2408" s="8"/>
      <c r="I2408" s="9"/>
      <c r="J2408" s="9"/>
      <c r="K2408" s="9"/>
      <c r="L2408" s="9"/>
      <c r="M2408" s="9"/>
      <c r="N2408" s="9"/>
      <c r="O2408" s="9"/>
      <c r="P2408" s="16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</row>
    <row r="2409" spans="1:27" x14ac:dyDescent="0.25">
      <c r="A2409" s="8"/>
      <c r="B2409" s="8"/>
      <c r="C2409" s="8"/>
      <c r="D2409" s="8"/>
      <c r="E2409" s="8"/>
      <c r="F2409" s="8"/>
      <c r="G2409" s="8"/>
      <c r="H2409" s="8"/>
      <c r="I2409" s="9"/>
      <c r="J2409" s="9"/>
      <c r="K2409" s="9"/>
      <c r="L2409" s="9"/>
      <c r="M2409" s="9"/>
      <c r="N2409" s="9"/>
      <c r="O2409" s="9"/>
      <c r="P2409" s="16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</row>
    <row r="2410" spans="1:27" x14ac:dyDescent="0.25">
      <c r="A2410" s="8"/>
      <c r="B2410" s="8"/>
      <c r="C2410" s="8"/>
      <c r="D2410" s="8"/>
      <c r="E2410" s="8"/>
      <c r="F2410" s="8"/>
      <c r="G2410" s="8"/>
      <c r="H2410" s="8"/>
      <c r="I2410" s="9"/>
      <c r="J2410" s="9"/>
      <c r="K2410" s="9"/>
      <c r="L2410" s="9"/>
      <c r="M2410" s="9"/>
      <c r="N2410" s="9"/>
      <c r="O2410" s="9"/>
      <c r="P2410" s="16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</row>
    <row r="2411" spans="1:27" x14ac:dyDescent="0.25">
      <c r="A2411" s="8"/>
      <c r="B2411" s="8"/>
      <c r="C2411" s="8"/>
      <c r="D2411" s="8"/>
      <c r="E2411" s="8"/>
      <c r="F2411" s="8"/>
      <c r="G2411" s="8"/>
      <c r="H2411" s="8"/>
      <c r="I2411" s="9"/>
      <c r="J2411" s="9"/>
      <c r="K2411" s="9"/>
      <c r="L2411" s="9"/>
      <c r="M2411" s="9"/>
      <c r="N2411" s="9"/>
      <c r="O2411" s="9"/>
      <c r="P2411" s="16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</row>
    <row r="2412" spans="1:27" x14ac:dyDescent="0.25">
      <c r="A2412" s="8"/>
      <c r="B2412" s="8"/>
      <c r="C2412" s="8"/>
      <c r="D2412" s="8"/>
      <c r="E2412" s="8"/>
      <c r="F2412" s="8"/>
      <c r="G2412" s="8"/>
      <c r="H2412" s="8"/>
      <c r="I2412" s="9"/>
      <c r="J2412" s="9"/>
      <c r="K2412" s="9"/>
      <c r="L2412" s="9"/>
      <c r="M2412" s="9"/>
      <c r="N2412" s="9"/>
      <c r="O2412" s="9"/>
      <c r="P2412" s="16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</row>
    <row r="2413" spans="1:27" x14ac:dyDescent="0.25">
      <c r="A2413" s="8"/>
      <c r="B2413" s="8"/>
      <c r="C2413" s="8"/>
      <c r="D2413" s="8"/>
      <c r="E2413" s="8"/>
      <c r="F2413" s="8"/>
      <c r="G2413" s="8"/>
      <c r="H2413" s="8"/>
      <c r="I2413" s="9"/>
      <c r="J2413" s="9"/>
      <c r="K2413" s="9"/>
      <c r="L2413" s="9"/>
      <c r="M2413" s="9"/>
      <c r="N2413" s="9"/>
      <c r="O2413" s="9"/>
      <c r="P2413" s="16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</row>
    <row r="2414" spans="1:27" x14ac:dyDescent="0.25">
      <c r="A2414" s="8"/>
      <c r="B2414" s="8"/>
      <c r="C2414" s="8"/>
      <c r="D2414" s="8"/>
      <c r="E2414" s="8"/>
      <c r="F2414" s="8"/>
      <c r="G2414" s="8"/>
      <c r="H2414" s="8"/>
      <c r="I2414" s="9"/>
      <c r="J2414" s="9"/>
      <c r="K2414" s="9"/>
      <c r="L2414" s="9"/>
      <c r="M2414" s="9"/>
      <c r="N2414" s="9"/>
      <c r="O2414" s="9"/>
      <c r="P2414" s="16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</row>
    <row r="2415" spans="1:27" x14ac:dyDescent="0.25">
      <c r="A2415" s="8"/>
      <c r="B2415" s="8"/>
      <c r="C2415" s="8"/>
      <c r="D2415" s="8"/>
      <c r="E2415" s="8"/>
      <c r="F2415" s="8"/>
      <c r="G2415" s="8"/>
      <c r="H2415" s="8"/>
      <c r="I2415" s="9"/>
      <c r="J2415" s="9"/>
      <c r="K2415" s="9"/>
      <c r="L2415" s="9"/>
      <c r="M2415" s="9"/>
      <c r="N2415" s="9"/>
      <c r="O2415" s="9"/>
      <c r="P2415" s="16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</row>
    <row r="2416" spans="1:27" x14ac:dyDescent="0.25">
      <c r="A2416" s="8"/>
      <c r="B2416" s="8"/>
      <c r="C2416" s="8"/>
      <c r="D2416" s="8"/>
      <c r="E2416" s="8"/>
      <c r="F2416" s="8"/>
      <c r="G2416" s="8"/>
      <c r="H2416" s="8"/>
      <c r="I2416" s="9"/>
      <c r="J2416" s="9"/>
      <c r="K2416" s="9"/>
      <c r="L2416" s="9"/>
      <c r="M2416" s="9"/>
      <c r="N2416" s="9"/>
      <c r="O2416" s="9"/>
      <c r="P2416" s="16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</row>
    <row r="2417" spans="1:27" x14ac:dyDescent="0.25">
      <c r="A2417" s="8"/>
      <c r="B2417" s="8"/>
      <c r="C2417" s="8"/>
      <c r="D2417" s="8"/>
      <c r="E2417" s="8"/>
      <c r="F2417" s="8"/>
      <c r="G2417" s="8"/>
      <c r="H2417" s="8"/>
      <c r="I2417" s="9"/>
      <c r="J2417" s="9"/>
      <c r="K2417" s="9"/>
      <c r="L2417" s="9"/>
      <c r="M2417" s="9"/>
      <c r="N2417" s="9"/>
      <c r="O2417" s="9"/>
      <c r="P2417" s="16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</row>
    <row r="2418" spans="1:27" x14ac:dyDescent="0.25">
      <c r="A2418" s="8"/>
      <c r="B2418" s="8"/>
      <c r="C2418" s="8"/>
      <c r="D2418" s="8"/>
      <c r="E2418" s="8"/>
      <c r="F2418" s="8"/>
      <c r="G2418" s="8"/>
      <c r="H2418" s="8"/>
      <c r="I2418" s="9"/>
      <c r="J2418" s="9"/>
      <c r="K2418" s="9"/>
      <c r="L2418" s="9"/>
      <c r="M2418" s="9"/>
      <c r="N2418" s="9"/>
      <c r="O2418" s="9"/>
      <c r="P2418" s="16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</row>
    <row r="2419" spans="1:27" x14ac:dyDescent="0.25">
      <c r="A2419" s="8"/>
      <c r="B2419" s="8"/>
      <c r="C2419" s="8"/>
      <c r="D2419" s="8"/>
      <c r="E2419" s="8"/>
      <c r="F2419" s="8"/>
      <c r="G2419" s="8"/>
      <c r="H2419" s="8"/>
      <c r="I2419" s="9"/>
      <c r="J2419" s="9"/>
      <c r="K2419" s="9"/>
      <c r="L2419" s="9"/>
      <c r="M2419" s="9"/>
      <c r="N2419" s="9"/>
      <c r="O2419" s="9"/>
      <c r="P2419" s="16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</row>
    <row r="2420" spans="1:27" x14ac:dyDescent="0.25">
      <c r="A2420" s="8"/>
      <c r="B2420" s="8"/>
      <c r="C2420" s="8"/>
      <c r="D2420" s="8"/>
      <c r="E2420" s="8"/>
      <c r="F2420" s="8"/>
      <c r="G2420" s="8"/>
      <c r="H2420" s="8"/>
      <c r="I2420" s="9"/>
      <c r="J2420" s="9"/>
      <c r="K2420" s="9"/>
      <c r="L2420" s="9"/>
      <c r="M2420" s="9"/>
      <c r="N2420" s="9"/>
      <c r="O2420" s="9"/>
      <c r="P2420" s="16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</row>
    <row r="2421" spans="1:27" x14ac:dyDescent="0.25">
      <c r="A2421" s="8"/>
      <c r="B2421" s="8"/>
      <c r="C2421" s="8"/>
      <c r="D2421" s="8"/>
      <c r="E2421" s="8"/>
      <c r="F2421" s="8"/>
      <c r="G2421" s="8"/>
      <c r="H2421" s="8"/>
      <c r="I2421" s="9"/>
      <c r="J2421" s="9"/>
      <c r="K2421" s="9"/>
      <c r="L2421" s="9"/>
      <c r="M2421" s="9"/>
      <c r="N2421" s="9"/>
      <c r="O2421" s="9"/>
      <c r="P2421" s="16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</row>
    <row r="2422" spans="1:27" x14ac:dyDescent="0.25">
      <c r="A2422" s="8"/>
      <c r="B2422" s="8"/>
      <c r="C2422" s="8"/>
      <c r="D2422" s="8"/>
      <c r="E2422" s="8"/>
      <c r="F2422" s="8"/>
      <c r="G2422" s="8"/>
      <c r="H2422" s="8"/>
      <c r="I2422" s="9"/>
      <c r="J2422" s="9"/>
      <c r="K2422" s="9"/>
      <c r="L2422" s="9"/>
      <c r="M2422" s="9"/>
      <c r="N2422" s="9"/>
      <c r="O2422" s="9"/>
      <c r="P2422" s="16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</row>
    <row r="2423" spans="1:27" x14ac:dyDescent="0.25">
      <c r="A2423" s="8"/>
      <c r="B2423" s="8"/>
      <c r="C2423" s="8"/>
      <c r="D2423" s="8"/>
      <c r="E2423" s="8"/>
      <c r="F2423" s="8"/>
      <c r="G2423" s="8"/>
      <c r="H2423" s="8"/>
      <c r="I2423" s="9"/>
      <c r="J2423" s="9"/>
      <c r="K2423" s="9"/>
      <c r="L2423" s="9"/>
      <c r="M2423" s="9"/>
      <c r="N2423" s="9"/>
      <c r="O2423" s="9"/>
      <c r="P2423" s="16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</row>
    <row r="2424" spans="1:27" x14ac:dyDescent="0.25">
      <c r="A2424" s="8"/>
      <c r="B2424" s="8"/>
      <c r="C2424" s="8"/>
      <c r="D2424" s="8"/>
      <c r="E2424" s="8"/>
      <c r="F2424" s="8"/>
      <c r="G2424" s="8"/>
      <c r="H2424" s="8"/>
      <c r="I2424" s="9"/>
      <c r="J2424" s="9"/>
      <c r="K2424" s="9"/>
      <c r="L2424" s="9"/>
      <c r="M2424" s="9"/>
      <c r="N2424" s="9"/>
      <c r="O2424" s="9"/>
      <c r="P2424" s="16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</row>
    <row r="2425" spans="1:27" x14ac:dyDescent="0.25">
      <c r="A2425" s="8"/>
      <c r="B2425" s="8"/>
      <c r="C2425" s="8"/>
      <c r="D2425" s="8"/>
      <c r="E2425" s="8"/>
      <c r="F2425" s="8"/>
      <c r="G2425" s="8"/>
      <c r="H2425" s="8"/>
      <c r="I2425" s="9"/>
      <c r="J2425" s="9"/>
      <c r="K2425" s="9"/>
      <c r="L2425" s="9"/>
      <c r="M2425" s="9"/>
      <c r="N2425" s="9"/>
      <c r="O2425" s="9"/>
      <c r="P2425" s="16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</row>
    <row r="2426" spans="1:27" x14ac:dyDescent="0.25">
      <c r="A2426" s="8"/>
      <c r="B2426" s="8"/>
      <c r="C2426" s="8"/>
      <c r="D2426" s="8"/>
      <c r="E2426" s="8"/>
      <c r="F2426" s="8"/>
      <c r="G2426" s="8"/>
      <c r="H2426" s="8"/>
      <c r="I2426" s="9"/>
      <c r="J2426" s="9"/>
      <c r="K2426" s="9"/>
      <c r="L2426" s="9"/>
      <c r="M2426" s="9"/>
      <c r="N2426" s="9"/>
      <c r="O2426" s="9"/>
      <c r="P2426" s="16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</row>
    <row r="2427" spans="1:27" x14ac:dyDescent="0.25">
      <c r="A2427" s="8"/>
      <c r="B2427" s="8"/>
      <c r="C2427" s="8"/>
      <c r="D2427" s="8"/>
      <c r="E2427" s="8"/>
      <c r="F2427" s="8"/>
      <c r="G2427" s="8"/>
      <c r="H2427" s="8"/>
      <c r="I2427" s="9"/>
      <c r="J2427" s="9"/>
      <c r="K2427" s="9"/>
      <c r="L2427" s="9"/>
      <c r="M2427" s="9"/>
      <c r="N2427" s="9"/>
      <c r="O2427" s="9"/>
      <c r="P2427" s="16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</row>
    <row r="2428" spans="1:27" x14ac:dyDescent="0.25">
      <c r="A2428" s="8"/>
      <c r="B2428" s="8"/>
      <c r="C2428" s="8"/>
      <c r="D2428" s="8"/>
      <c r="E2428" s="8"/>
      <c r="F2428" s="8"/>
      <c r="G2428" s="8"/>
      <c r="H2428" s="8"/>
      <c r="I2428" s="9"/>
      <c r="J2428" s="9"/>
      <c r="K2428" s="9"/>
      <c r="L2428" s="9"/>
      <c r="M2428" s="9"/>
      <c r="N2428" s="9"/>
      <c r="O2428" s="9"/>
      <c r="P2428" s="16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</row>
    <row r="2429" spans="1:27" x14ac:dyDescent="0.25">
      <c r="A2429" s="8"/>
      <c r="B2429" s="8"/>
      <c r="C2429" s="8"/>
      <c r="D2429" s="8"/>
      <c r="E2429" s="8"/>
      <c r="F2429" s="8"/>
      <c r="G2429" s="8"/>
      <c r="H2429" s="8"/>
      <c r="I2429" s="9"/>
      <c r="J2429" s="9"/>
      <c r="K2429" s="9"/>
      <c r="L2429" s="9"/>
      <c r="M2429" s="9"/>
      <c r="N2429" s="9"/>
      <c r="O2429" s="9"/>
      <c r="P2429" s="16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</row>
    <row r="2430" spans="1:27" x14ac:dyDescent="0.25">
      <c r="A2430" s="8"/>
      <c r="B2430" s="8"/>
      <c r="C2430" s="8"/>
      <c r="D2430" s="8"/>
      <c r="E2430" s="8"/>
      <c r="F2430" s="8"/>
      <c r="G2430" s="8"/>
      <c r="H2430" s="8"/>
      <c r="I2430" s="9"/>
      <c r="J2430" s="9"/>
      <c r="K2430" s="9"/>
      <c r="L2430" s="9"/>
      <c r="M2430" s="9"/>
      <c r="N2430" s="9"/>
      <c r="O2430" s="9"/>
      <c r="P2430" s="16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</row>
    <row r="2431" spans="1:27" x14ac:dyDescent="0.25">
      <c r="A2431" s="8"/>
      <c r="B2431" s="8"/>
      <c r="C2431" s="8"/>
      <c r="D2431" s="8"/>
      <c r="E2431" s="8"/>
      <c r="F2431" s="8"/>
      <c r="G2431" s="8"/>
      <c r="H2431" s="8"/>
      <c r="I2431" s="9"/>
      <c r="J2431" s="9"/>
      <c r="K2431" s="9"/>
      <c r="L2431" s="9"/>
      <c r="M2431" s="9"/>
      <c r="N2431" s="9"/>
      <c r="O2431" s="9"/>
      <c r="P2431" s="16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</row>
    <row r="2432" spans="1:27" x14ac:dyDescent="0.25">
      <c r="A2432" s="8"/>
      <c r="B2432" s="8"/>
      <c r="C2432" s="8"/>
      <c r="D2432" s="8"/>
      <c r="E2432" s="8"/>
      <c r="F2432" s="8"/>
      <c r="G2432" s="8"/>
      <c r="H2432" s="8"/>
      <c r="I2432" s="9"/>
      <c r="J2432" s="9"/>
      <c r="K2432" s="9"/>
      <c r="L2432" s="9"/>
      <c r="M2432" s="9"/>
      <c r="N2432" s="9"/>
      <c r="O2432" s="9"/>
      <c r="P2432" s="16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</row>
    <row r="2433" spans="1:27" x14ac:dyDescent="0.25">
      <c r="A2433" s="8"/>
      <c r="B2433" s="8"/>
      <c r="C2433" s="8"/>
      <c r="D2433" s="8"/>
      <c r="E2433" s="8"/>
      <c r="F2433" s="8"/>
      <c r="G2433" s="8"/>
      <c r="H2433" s="8"/>
      <c r="I2433" s="9"/>
      <c r="J2433" s="9"/>
      <c r="K2433" s="9"/>
      <c r="L2433" s="9"/>
      <c r="M2433" s="9"/>
      <c r="N2433" s="9"/>
      <c r="O2433" s="9"/>
      <c r="P2433" s="16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</row>
    <row r="2434" spans="1:27" x14ac:dyDescent="0.25">
      <c r="A2434" s="8"/>
      <c r="B2434" s="8"/>
      <c r="C2434" s="8"/>
      <c r="D2434" s="8"/>
      <c r="E2434" s="8"/>
      <c r="F2434" s="8"/>
      <c r="G2434" s="8"/>
      <c r="H2434" s="8"/>
      <c r="I2434" s="9"/>
      <c r="J2434" s="9"/>
      <c r="K2434" s="9"/>
      <c r="L2434" s="9"/>
      <c r="M2434" s="9"/>
      <c r="N2434" s="9"/>
      <c r="O2434" s="9"/>
      <c r="P2434" s="16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</row>
    <row r="2435" spans="1:27" x14ac:dyDescent="0.25">
      <c r="A2435" s="8"/>
      <c r="B2435" s="8"/>
      <c r="C2435" s="8"/>
      <c r="D2435" s="8"/>
      <c r="E2435" s="8"/>
      <c r="F2435" s="8"/>
      <c r="G2435" s="8"/>
      <c r="H2435" s="8"/>
      <c r="I2435" s="9"/>
      <c r="J2435" s="9"/>
      <c r="K2435" s="9"/>
      <c r="L2435" s="9"/>
      <c r="M2435" s="9"/>
      <c r="N2435" s="9"/>
      <c r="O2435" s="9"/>
      <c r="P2435" s="16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</row>
    <row r="2436" spans="1:27" x14ac:dyDescent="0.25">
      <c r="A2436" s="8"/>
      <c r="B2436" s="8"/>
      <c r="C2436" s="8"/>
      <c r="D2436" s="8"/>
      <c r="E2436" s="8"/>
      <c r="F2436" s="8"/>
      <c r="G2436" s="8"/>
      <c r="H2436" s="8"/>
      <c r="I2436" s="9"/>
      <c r="J2436" s="9"/>
      <c r="K2436" s="9"/>
      <c r="L2436" s="9"/>
      <c r="M2436" s="9"/>
      <c r="N2436" s="9"/>
      <c r="O2436" s="9"/>
      <c r="P2436" s="16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</row>
    <row r="2437" spans="1:27" x14ac:dyDescent="0.25">
      <c r="A2437" s="8"/>
      <c r="B2437" s="8"/>
      <c r="C2437" s="8"/>
      <c r="D2437" s="8"/>
      <c r="E2437" s="8"/>
      <c r="F2437" s="8"/>
      <c r="G2437" s="8"/>
      <c r="H2437" s="8"/>
      <c r="I2437" s="9"/>
      <c r="J2437" s="9"/>
      <c r="K2437" s="9"/>
      <c r="L2437" s="9"/>
      <c r="M2437" s="9"/>
      <c r="N2437" s="9"/>
      <c r="O2437" s="9"/>
      <c r="P2437" s="16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</row>
    <row r="2438" spans="1:27" x14ac:dyDescent="0.25">
      <c r="A2438" s="8"/>
      <c r="B2438" s="8"/>
      <c r="C2438" s="8"/>
      <c r="D2438" s="8"/>
      <c r="E2438" s="8"/>
      <c r="F2438" s="8"/>
      <c r="G2438" s="8"/>
      <c r="H2438" s="8"/>
      <c r="I2438" s="9"/>
      <c r="J2438" s="9"/>
      <c r="K2438" s="9"/>
      <c r="L2438" s="9"/>
      <c r="M2438" s="9"/>
      <c r="N2438" s="9"/>
      <c r="O2438" s="9"/>
      <c r="P2438" s="16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</row>
    <row r="2439" spans="1:27" x14ac:dyDescent="0.25">
      <c r="A2439" s="8"/>
      <c r="B2439" s="8"/>
      <c r="C2439" s="8"/>
      <c r="D2439" s="8"/>
      <c r="E2439" s="8"/>
      <c r="F2439" s="8"/>
      <c r="G2439" s="8"/>
      <c r="H2439" s="8"/>
      <c r="I2439" s="9"/>
      <c r="J2439" s="9"/>
      <c r="K2439" s="9"/>
      <c r="L2439" s="9"/>
      <c r="M2439" s="9"/>
      <c r="N2439" s="9"/>
      <c r="O2439" s="9"/>
      <c r="P2439" s="16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</row>
    <row r="2440" spans="1:27" x14ac:dyDescent="0.25">
      <c r="A2440" s="8"/>
      <c r="B2440" s="8"/>
      <c r="C2440" s="8"/>
      <c r="D2440" s="8"/>
      <c r="E2440" s="8"/>
      <c r="F2440" s="8"/>
      <c r="G2440" s="8"/>
      <c r="H2440" s="8"/>
      <c r="I2440" s="9"/>
      <c r="J2440" s="9"/>
      <c r="K2440" s="9"/>
      <c r="L2440" s="9"/>
      <c r="M2440" s="9"/>
      <c r="N2440" s="9"/>
      <c r="O2440" s="9"/>
      <c r="P2440" s="16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</row>
    <row r="2441" spans="1:27" x14ac:dyDescent="0.25">
      <c r="A2441" s="8"/>
      <c r="B2441" s="8"/>
      <c r="C2441" s="8"/>
      <c r="D2441" s="8"/>
      <c r="E2441" s="8"/>
      <c r="F2441" s="8"/>
      <c r="G2441" s="8"/>
      <c r="H2441" s="8"/>
      <c r="I2441" s="9"/>
      <c r="J2441" s="9"/>
      <c r="K2441" s="9"/>
      <c r="L2441" s="9"/>
      <c r="M2441" s="9"/>
      <c r="N2441" s="9"/>
      <c r="O2441" s="9"/>
      <c r="P2441" s="16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</row>
    <row r="2442" spans="1:27" x14ac:dyDescent="0.25">
      <c r="A2442" s="8"/>
      <c r="B2442" s="8"/>
      <c r="C2442" s="8"/>
      <c r="D2442" s="8"/>
      <c r="E2442" s="8"/>
      <c r="F2442" s="8"/>
      <c r="G2442" s="8"/>
      <c r="H2442" s="8"/>
      <c r="I2442" s="9"/>
      <c r="J2442" s="9"/>
      <c r="K2442" s="9"/>
      <c r="L2442" s="9"/>
      <c r="M2442" s="9"/>
      <c r="N2442" s="9"/>
      <c r="O2442" s="9"/>
      <c r="P2442" s="16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</row>
    <row r="2443" spans="1:27" x14ac:dyDescent="0.25">
      <c r="A2443" s="8"/>
      <c r="B2443" s="8"/>
      <c r="C2443" s="8"/>
      <c r="D2443" s="8"/>
      <c r="E2443" s="8"/>
      <c r="F2443" s="8"/>
      <c r="G2443" s="8"/>
      <c r="H2443" s="8"/>
      <c r="I2443" s="9"/>
      <c r="J2443" s="9"/>
      <c r="K2443" s="9"/>
      <c r="L2443" s="9"/>
      <c r="M2443" s="9"/>
      <c r="N2443" s="9"/>
      <c r="O2443" s="9"/>
      <c r="P2443" s="16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</row>
    <row r="2444" spans="1:27" x14ac:dyDescent="0.25">
      <c r="A2444" s="8"/>
      <c r="B2444" s="8"/>
      <c r="C2444" s="8"/>
      <c r="D2444" s="8"/>
      <c r="E2444" s="8"/>
      <c r="F2444" s="8"/>
      <c r="G2444" s="8"/>
      <c r="H2444" s="8"/>
      <c r="I2444" s="9"/>
      <c r="J2444" s="9"/>
      <c r="K2444" s="9"/>
      <c r="L2444" s="9"/>
      <c r="M2444" s="9"/>
      <c r="N2444" s="9"/>
      <c r="O2444" s="9"/>
      <c r="P2444" s="16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</row>
    <row r="2445" spans="1:27" x14ac:dyDescent="0.25">
      <c r="A2445" s="8"/>
      <c r="B2445" s="8"/>
      <c r="C2445" s="8"/>
      <c r="D2445" s="8"/>
      <c r="E2445" s="8"/>
      <c r="F2445" s="8"/>
      <c r="G2445" s="8"/>
      <c r="H2445" s="8"/>
      <c r="I2445" s="9"/>
      <c r="J2445" s="9"/>
      <c r="K2445" s="9"/>
      <c r="L2445" s="9"/>
      <c r="M2445" s="9"/>
      <c r="N2445" s="9"/>
      <c r="O2445" s="9"/>
      <c r="P2445" s="16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</row>
    <row r="2446" spans="1:27" x14ac:dyDescent="0.25">
      <c r="A2446" s="8"/>
      <c r="B2446" s="8"/>
      <c r="C2446" s="8"/>
      <c r="D2446" s="8"/>
      <c r="E2446" s="8"/>
      <c r="F2446" s="8"/>
      <c r="G2446" s="8"/>
      <c r="H2446" s="8"/>
      <c r="I2446" s="9"/>
      <c r="J2446" s="9"/>
      <c r="K2446" s="9"/>
      <c r="L2446" s="9"/>
      <c r="M2446" s="9"/>
      <c r="N2446" s="9"/>
      <c r="O2446" s="9"/>
      <c r="P2446" s="16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</row>
    <row r="2447" spans="1:27" x14ac:dyDescent="0.25">
      <c r="A2447" s="8"/>
      <c r="B2447" s="8"/>
      <c r="C2447" s="8"/>
      <c r="D2447" s="8"/>
      <c r="E2447" s="8"/>
      <c r="F2447" s="8"/>
      <c r="G2447" s="8"/>
      <c r="H2447" s="8"/>
      <c r="I2447" s="9"/>
      <c r="J2447" s="9"/>
      <c r="K2447" s="9"/>
      <c r="L2447" s="9"/>
      <c r="M2447" s="9"/>
      <c r="N2447" s="9"/>
      <c r="O2447" s="9"/>
      <c r="P2447" s="16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</row>
    <row r="2448" spans="1:27" x14ac:dyDescent="0.25">
      <c r="A2448" s="8"/>
      <c r="B2448" s="8"/>
      <c r="C2448" s="8"/>
      <c r="D2448" s="8"/>
      <c r="E2448" s="8"/>
      <c r="F2448" s="8"/>
      <c r="G2448" s="8"/>
      <c r="H2448" s="8"/>
      <c r="I2448" s="9"/>
      <c r="J2448" s="9"/>
      <c r="K2448" s="9"/>
      <c r="L2448" s="9"/>
      <c r="M2448" s="9"/>
      <c r="N2448" s="9"/>
      <c r="O2448" s="9"/>
      <c r="P2448" s="16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</row>
    <row r="2449" spans="1:27" x14ac:dyDescent="0.25">
      <c r="A2449" s="8"/>
      <c r="B2449" s="8"/>
      <c r="C2449" s="8"/>
      <c r="D2449" s="8"/>
      <c r="E2449" s="8"/>
      <c r="F2449" s="8"/>
      <c r="G2449" s="8"/>
      <c r="H2449" s="8"/>
      <c r="I2449" s="9"/>
      <c r="J2449" s="9"/>
      <c r="K2449" s="9"/>
      <c r="L2449" s="9"/>
      <c r="M2449" s="9"/>
      <c r="N2449" s="9"/>
      <c r="O2449" s="9"/>
      <c r="P2449" s="16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</row>
    <row r="2450" spans="1:27" x14ac:dyDescent="0.25">
      <c r="A2450" s="8"/>
      <c r="B2450" s="8"/>
      <c r="C2450" s="8"/>
      <c r="D2450" s="8"/>
      <c r="E2450" s="8"/>
      <c r="F2450" s="8"/>
      <c r="G2450" s="8"/>
      <c r="H2450" s="8"/>
      <c r="I2450" s="9"/>
      <c r="J2450" s="9"/>
      <c r="K2450" s="9"/>
      <c r="L2450" s="9"/>
      <c r="M2450" s="9"/>
      <c r="N2450" s="9"/>
      <c r="O2450" s="9"/>
      <c r="P2450" s="16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</row>
    <row r="2451" spans="1:27" x14ac:dyDescent="0.25">
      <c r="A2451" s="8"/>
      <c r="B2451" s="8"/>
      <c r="C2451" s="8"/>
      <c r="D2451" s="8"/>
      <c r="E2451" s="8"/>
      <c r="F2451" s="8"/>
      <c r="G2451" s="8"/>
      <c r="H2451" s="8"/>
      <c r="I2451" s="9"/>
      <c r="J2451" s="9"/>
      <c r="K2451" s="9"/>
      <c r="L2451" s="9"/>
      <c r="M2451" s="9"/>
      <c r="N2451" s="9"/>
      <c r="O2451" s="9"/>
      <c r="P2451" s="16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</row>
    <row r="2452" spans="1:27" x14ac:dyDescent="0.25">
      <c r="A2452" s="8"/>
      <c r="B2452" s="8"/>
      <c r="C2452" s="8"/>
      <c r="D2452" s="8"/>
      <c r="E2452" s="8"/>
      <c r="F2452" s="8"/>
      <c r="G2452" s="8"/>
      <c r="H2452" s="8"/>
      <c r="I2452" s="9"/>
      <c r="J2452" s="9"/>
      <c r="K2452" s="9"/>
      <c r="L2452" s="9"/>
      <c r="M2452" s="9"/>
      <c r="N2452" s="9"/>
      <c r="O2452" s="9"/>
      <c r="P2452" s="16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</row>
    <row r="2453" spans="1:27" x14ac:dyDescent="0.25">
      <c r="A2453" s="8"/>
      <c r="B2453" s="8"/>
      <c r="C2453" s="8"/>
      <c r="D2453" s="8"/>
      <c r="E2453" s="8"/>
      <c r="F2453" s="8"/>
      <c r="G2453" s="8"/>
      <c r="H2453" s="8"/>
      <c r="I2453" s="9"/>
      <c r="J2453" s="9"/>
      <c r="K2453" s="9"/>
      <c r="L2453" s="9"/>
      <c r="M2453" s="9"/>
      <c r="N2453" s="9"/>
      <c r="O2453" s="9"/>
      <c r="P2453" s="16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</row>
    <row r="2454" spans="1:27" x14ac:dyDescent="0.25">
      <c r="A2454" s="8"/>
      <c r="B2454" s="8"/>
      <c r="C2454" s="8"/>
      <c r="D2454" s="8"/>
      <c r="E2454" s="8"/>
      <c r="F2454" s="8"/>
      <c r="G2454" s="8"/>
      <c r="H2454" s="8"/>
      <c r="I2454" s="9"/>
      <c r="J2454" s="9"/>
      <c r="K2454" s="9"/>
      <c r="L2454" s="9"/>
      <c r="M2454" s="9"/>
      <c r="N2454" s="9"/>
      <c r="O2454" s="9"/>
      <c r="P2454" s="16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</row>
    <row r="2455" spans="1:27" x14ac:dyDescent="0.25">
      <c r="A2455" s="8"/>
      <c r="B2455" s="8"/>
      <c r="C2455" s="8"/>
      <c r="D2455" s="8"/>
      <c r="E2455" s="8"/>
      <c r="F2455" s="8"/>
      <c r="G2455" s="8"/>
      <c r="H2455" s="8"/>
      <c r="I2455" s="9"/>
      <c r="J2455" s="9"/>
      <c r="K2455" s="9"/>
      <c r="L2455" s="9"/>
      <c r="M2455" s="9"/>
      <c r="N2455" s="9"/>
      <c r="O2455" s="9"/>
      <c r="P2455" s="16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</row>
    <row r="2456" spans="1:27" x14ac:dyDescent="0.25">
      <c r="A2456" s="8"/>
      <c r="B2456" s="8"/>
      <c r="C2456" s="8"/>
      <c r="D2456" s="8"/>
      <c r="E2456" s="8"/>
      <c r="F2456" s="8"/>
      <c r="G2456" s="8"/>
      <c r="H2456" s="8"/>
      <c r="I2456" s="9"/>
      <c r="J2456" s="9"/>
      <c r="K2456" s="9"/>
      <c r="L2456" s="9"/>
      <c r="M2456" s="9"/>
      <c r="N2456" s="9"/>
      <c r="O2456" s="9"/>
      <c r="P2456" s="16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</row>
    <row r="2457" spans="1:27" x14ac:dyDescent="0.25">
      <c r="A2457" s="8"/>
      <c r="B2457" s="8"/>
      <c r="C2457" s="8"/>
      <c r="D2457" s="8"/>
      <c r="E2457" s="8"/>
      <c r="F2457" s="8"/>
      <c r="G2457" s="8"/>
      <c r="H2457" s="8"/>
      <c r="I2457" s="9"/>
      <c r="J2457" s="9"/>
      <c r="K2457" s="9"/>
      <c r="L2457" s="9"/>
      <c r="M2457" s="9"/>
      <c r="N2457" s="9"/>
      <c r="O2457" s="9"/>
      <c r="P2457" s="16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</row>
    <row r="2458" spans="1:27" x14ac:dyDescent="0.25">
      <c r="A2458" s="8"/>
      <c r="B2458" s="8"/>
      <c r="C2458" s="8"/>
      <c r="D2458" s="8"/>
      <c r="E2458" s="8"/>
      <c r="F2458" s="8"/>
      <c r="G2458" s="8"/>
      <c r="H2458" s="8"/>
      <c r="I2458" s="9"/>
      <c r="J2458" s="9"/>
      <c r="K2458" s="9"/>
      <c r="L2458" s="9"/>
      <c r="M2458" s="9"/>
      <c r="N2458" s="9"/>
      <c r="O2458" s="9"/>
      <c r="P2458" s="16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</row>
    <row r="2459" spans="1:27" x14ac:dyDescent="0.25">
      <c r="A2459" s="8"/>
      <c r="B2459" s="8"/>
      <c r="C2459" s="8"/>
      <c r="D2459" s="8"/>
      <c r="E2459" s="8"/>
      <c r="F2459" s="8"/>
      <c r="G2459" s="8"/>
      <c r="H2459" s="8"/>
      <c r="I2459" s="9"/>
      <c r="J2459" s="9"/>
      <c r="K2459" s="9"/>
      <c r="L2459" s="9"/>
      <c r="M2459" s="9"/>
      <c r="N2459" s="9"/>
      <c r="O2459" s="9"/>
      <c r="P2459" s="16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</row>
    <row r="2460" spans="1:27" x14ac:dyDescent="0.25">
      <c r="A2460" s="8"/>
      <c r="B2460" s="8"/>
      <c r="C2460" s="8"/>
      <c r="D2460" s="8"/>
      <c r="E2460" s="8"/>
      <c r="F2460" s="8"/>
      <c r="G2460" s="8"/>
      <c r="H2460" s="8"/>
      <c r="I2460" s="9"/>
      <c r="J2460" s="9"/>
      <c r="K2460" s="9"/>
      <c r="L2460" s="9"/>
      <c r="M2460" s="9"/>
      <c r="N2460" s="9"/>
      <c r="O2460" s="9"/>
      <c r="P2460" s="16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</row>
    <row r="2461" spans="1:27" x14ac:dyDescent="0.25">
      <c r="A2461" s="8"/>
      <c r="B2461" s="8"/>
      <c r="C2461" s="8"/>
      <c r="D2461" s="8"/>
      <c r="E2461" s="8"/>
      <c r="F2461" s="8"/>
      <c r="G2461" s="8"/>
      <c r="H2461" s="8"/>
      <c r="I2461" s="9"/>
      <c r="J2461" s="9"/>
      <c r="K2461" s="9"/>
      <c r="L2461" s="9"/>
      <c r="M2461" s="9"/>
      <c r="N2461" s="9"/>
      <c r="O2461" s="9"/>
      <c r="P2461" s="16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</row>
    <row r="2462" spans="1:27" x14ac:dyDescent="0.25">
      <c r="A2462" s="8"/>
      <c r="B2462" s="8"/>
      <c r="C2462" s="8"/>
      <c r="D2462" s="8"/>
      <c r="E2462" s="8"/>
      <c r="F2462" s="8"/>
      <c r="G2462" s="8"/>
      <c r="H2462" s="8"/>
      <c r="I2462" s="9"/>
      <c r="J2462" s="9"/>
      <c r="K2462" s="9"/>
      <c r="L2462" s="9"/>
      <c r="M2462" s="9"/>
      <c r="N2462" s="9"/>
      <c r="O2462" s="9"/>
      <c r="P2462" s="16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</row>
    <row r="2463" spans="1:27" x14ac:dyDescent="0.25">
      <c r="A2463" s="8"/>
      <c r="B2463" s="8"/>
      <c r="C2463" s="8"/>
      <c r="D2463" s="8"/>
      <c r="E2463" s="8"/>
      <c r="F2463" s="8"/>
      <c r="G2463" s="8"/>
      <c r="H2463" s="8"/>
      <c r="I2463" s="9"/>
      <c r="J2463" s="9"/>
      <c r="K2463" s="9"/>
      <c r="L2463" s="9"/>
      <c r="M2463" s="9"/>
      <c r="N2463" s="9"/>
      <c r="O2463" s="9"/>
      <c r="P2463" s="16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</row>
    <row r="2464" spans="1:27" x14ac:dyDescent="0.25">
      <c r="A2464" s="8"/>
      <c r="B2464" s="8"/>
      <c r="C2464" s="8"/>
      <c r="D2464" s="8"/>
      <c r="E2464" s="8"/>
      <c r="F2464" s="8"/>
      <c r="G2464" s="8"/>
      <c r="H2464" s="8"/>
      <c r="I2464" s="9"/>
      <c r="J2464" s="9"/>
      <c r="K2464" s="9"/>
      <c r="L2464" s="9"/>
      <c r="M2464" s="9"/>
      <c r="N2464" s="9"/>
      <c r="O2464" s="9"/>
      <c r="P2464" s="16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</row>
    <row r="2465" spans="1:27" x14ac:dyDescent="0.25">
      <c r="A2465" s="8"/>
      <c r="B2465" s="8"/>
      <c r="C2465" s="8"/>
      <c r="D2465" s="8"/>
      <c r="E2465" s="8"/>
      <c r="F2465" s="8"/>
      <c r="G2465" s="8"/>
      <c r="H2465" s="8"/>
      <c r="I2465" s="9"/>
      <c r="J2465" s="9"/>
      <c r="K2465" s="9"/>
      <c r="L2465" s="9"/>
      <c r="M2465" s="9"/>
      <c r="N2465" s="9"/>
      <c r="O2465" s="9"/>
      <c r="P2465" s="16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</row>
    <row r="2466" spans="1:27" x14ac:dyDescent="0.25">
      <c r="A2466" s="8"/>
      <c r="B2466" s="8"/>
      <c r="C2466" s="8"/>
      <c r="D2466" s="8"/>
      <c r="E2466" s="8"/>
      <c r="F2466" s="8"/>
      <c r="G2466" s="8"/>
      <c r="H2466" s="8"/>
      <c r="I2466" s="9"/>
      <c r="J2466" s="9"/>
      <c r="K2466" s="9"/>
      <c r="L2466" s="9"/>
      <c r="M2466" s="9"/>
      <c r="N2466" s="9"/>
      <c r="O2466" s="9"/>
      <c r="P2466" s="16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</row>
    <row r="2467" spans="1:27" x14ac:dyDescent="0.25">
      <c r="A2467" s="8"/>
      <c r="B2467" s="8"/>
      <c r="C2467" s="8"/>
      <c r="D2467" s="8"/>
      <c r="E2467" s="8"/>
      <c r="F2467" s="8"/>
      <c r="G2467" s="8"/>
      <c r="H2467" s="8"/>
      <c r="I2467" s="9"/>
      <c r="J2467" s="9"/>
      <c r="K2467" s="9"/>
      <c r="L2467" s="9"/>
      <c r="M2467" s="9"/>
      <c r="N2467" s="9"/>
      <c r="O2467" s="9"/>
      <c r="P2467" s="16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</row>
    <row r="2468" spans="1:27" x14ac:dyDescent="0.25">
      <c r="A2468" s="8"/>
      <c r="B2468" s="8"/>
      <c r="C2468" s="8"/>
      <c r="D2468" s="8"/>
      <c r="E2468" s="8"/>
      <c r="F2468" s="8"/>
      <c r="G2468" s="8"/>
      <c r="H2468" s="8"/>
      <c r="I2468" s="9"/>
      <c r="J2468" s="9"/>
      <c r="K2468" s="9"/>
      <c r="L2468" s="9"/>
      <c r="M2468" s="9"/>
      <c r="N2468" s="9"/>
      <c r="O2468" s="9"/>
      <c r="P2468" s="16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</row>
    <row r="2469" spans="1:27" x14ac:dyDescent="0.25">
      <c r="A2469" s="8"/>
      <c r="B2469" s="8"/>
      <c r="C2469" s="8"/>
      <c r="D2469" s="8"/>
      <c r="E2469" s="8"/>
      <c r="F2469" s="8"/>
      <c r="G2469" s="8"/>
      <c r="H2469" s="8"/>
      <c r="I2469" s="9"/>
      <c r="J2469" s="9"/>
      <c r="K2469" s="9"/>
      <c r="L2469" s="9"/>
      <c r="M2469" s="9"/>
      <c r="N2469" s="9"/>
      <c r="O2469" s="9"/>
      <c r="P2469" s="16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</row>
    <row r="2470" spans="1:27" x14ac:dyDescent="0.25">
      <c r="A2470" s="8"/>
      <c r="B2470" s="8"/>
      <c r="C2470" s="8"/>
      <c r="D2470" s="8"/>
      <c r="E2470" s="8"/>
      <c r="F2470" s="8"/>
      <c r="G2470" s="8"/>
      <c r="H2470" s="8"/>
      <c r="I2470" s="9"/>
      <c r="J2470" s="9"/>
      <c r="K2470" s="9"/>
      <c r="L2470" s="9"/>
      <c r="M2470" s="9"/>
      <c r="N2470" s="9"/>
      <c r="O2470" s="9"/>
      <c r="P2470" s="16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</row>
    <row r="2471" spans="1:27" x14ac:dyDescent="0.25">
      <c r="A2471" s="8"/>
      <c r="B2471" s="8"/>
      <c r="C2471" s="8"/>
      <c r="D2471" s="8"/>
      <c r="E2471" s="8"/>
      <c r="F2471" s="8"/>
      <c r="G2471" s="8"/>
      <c r="H2471" s="8"/>
      <c r="I2471" s="9"/>
      <c r="J2471" s="9"/>
      <c r="K2471" s="9"/>
      <c r="L2471" s="9"/>
      <c r="M2471" s="9"/>
      <c r="N2471" s="9"/>
      <c r="O2471" s="9"/>
      <c r="P2471" s="16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</row>
    <row r="2472" spans="1:27" x14ac:dyDescent="0.25">
      <c r="A2472" s="8"/>
      <c r="B2472" s="8"/>
      <c r="C2472" s="8"/>
      <c r="D2472" s="8"/>
      <c r="E2472" s="8"/>
      <c r="F2472" s="8"/>
      <c r="G2472" s="8"/>
      <c r="H2472" s="8"/>
      <c r="I2472" s="9"/>
      <c r="J2472" s="9"/>
      <c r="K2472" s="9"/>
      <c r="L2472" s="9"/>
      <c r="M2472" s="9"/>
      <c r="N2472" s="9"/>
      <c r="O2472" s="9"/>
      <c r="P2472" s="16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</row>
    <row r="2473" spans="1:27" x14ac:dyDescent="0.25">
      <c r="A2473" s="8"/>
      <c r="B2473" s="8"/>
      <c r="C2473" s="8"/>
      <c r="D2473" s="8"/>
      <c r="E2473" s="8"/>
      <c r="F2473" s="8"/>
      <c r="G2473" s="8"/>
      <c r="H2473" s="8"/>
      <c r="I2473" s="9"/>
      <c r="J2473" s="9"/>
      <c r="K2473" s="9"/>
      <c r="L2473" s="9"/>
      <c r="M2473" s="9"/>
      <c r="N2473" s="9"/>
      <c r="O2473" s="9"/>
      <c r="P2473" s="16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</row>
    <row r="2474" spans="1:27" x14ac:dyDescent="0.25">
      <c r="A2474" s="8"/>
      <c r="B2474" s="8"/>
      <c r="C2474" s="8"/>
      <c r="D2474" s="8"/>
      <c r="E2474" s="8"/>
      <c r="F2474" s="8"/>
      <c r="G2474" s="8"/>
      <c r="H2474" s="8"/>
      <c r="I2474" s="9"/>
      <c r="J2474" s="9"/>
      <c r="K2474" s="9"/>
      <c r="L2474" s="9"/>
      <c r="M2474" s="9"/>
      <c r="N2474" s="9"/>
      <c r="O2474" s="9"/>
      <c r="P2474" s="16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</row>
    <row r="2475" spans="1:27" x14ac:dyDescent="0.25">
      <c r="A2475" s="8"/>
      <c r="B2475" s="8"/>
      <c r="C2475" s="8"/>
      <c r="D2475" s="8"/>
      <c r="E2475" s="8"/>
      <c r="F2475" s="8"/>
      <c r="G2475" s="8"/>
      <c r="H2475" s="8"/>
      <c r="I2475" s="9"/>
      <c r="J2475" s="9"/>
      <c r="K2475" s="9"/>
      <c r="L2475" s="9"/>
      <c r="M2475" s="9"/>
      <c r="N2475" s="9"/>
      <c r="O2475" s="9"/>
      <c r="P2475" s="16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</row>
    <row r="2476" spans="1:27" x14ac:dyDescent="0.25">
      <c r="A2476" s="8"/>
      <c r="B2476" s="8"/>
      <c r="C2476" s="8"/>
      <c r="D2476" s="8"/>
      <c r="E2476" s="8"/>
      <c r="F2476" s="8"/>
      <c r="G2476" s="8"/>
      <c r="H2476" s="8"/>
      <c r="I2476" s="9"/>
      <c r="J2476" s="9"/>
      <c r="K2476" s="9"/>
      <c r="L2476" s="9"/>
      <c r="M2476" s="9"/>
      <c r="N2476" s="9"/>
      <c r="O2476" s="9"/>
      <c r="P2476" s="16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</row>
    <row r="2477" spans="1:27" x14ac:dyDescent="0.25">
      <c r="A2477" s="8"/>
      <c r="B2477" s="8"/>
      <c r="C2477" s="8"/>
      <c r="D2477" s="8"/>
      <c r="E2477" s="8"/>
      <c r="F2477" s="8"/>
      <c r="G2477" s="8"/>
      <c r="H2477" s="8"/>
      <c r="I2477" s="9"/>
      <c r="J2477" s="9"/>
      <c r="K2477" s="9"/>
      <c r="L2477" s="9"/>
      <c r="M2477" s="9"/>
      <c r="N2477" s="9"/>
      <c r="O2477" s="9"/>
      <c r="P2477" s="16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</row>
    <row r="2478" spans="1:27" x14ac:dyDescent="0.25">
      <c r="A2478" s="8"/>
      <c r="B2478" s="8"/>
      <c r="C2478" s="8"/>
      <c r="D2478" s="8"/>
      <c r="E2478" s="8"/>
      <c r="F2478" s="8"/>
      <c r="G2478" s="8"/>
      <c r="H2478" s="8"/>
      <c r="I2478" s="9"/>
      <c r="J2478" s="9"/>
      <c r="K2478" s="9"/>
      <c r="L2478" s="9"/>
      <c r="M2478" s="9"/>
      <c r="N2478" s="9"/>
      <c r="O2478" s="9"/>
      <c r="P2478" s="16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</row>
    <row r="2479" spans="1:27" x14ac:dyDescent="0.25">
      <c r="A2479" s="8"/>
      <c r="B2479" s="8"/>
      <c r="C2479" s="8"/>
      <c r="D2479" s="8"/>
      <c r="E2479" s="8"/>
      <c r="F2479" s="8"/>
      <c r="G2479" s="8"/>
      <c r="H2479" s="8"/>
      <c r="I2479" s="9"/>
      <c r="J2479" s="9"/>
      <c r="K2479" s="9"/>
      <c r="L2479" s="9"/>
      <c r="M2479" s="9"/>
      <c r="N2479" s="9"/>
      <c r="O2479" s="9"/>
      <c r="P2479" s="16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</row>
    <row r="2480" spans="1:27" x14ac:dyDescent="0.25">
      <c r="A2480" s="8"/>
      <c r="B2480" s="8"/>
      <c r="C2480" s="8"/>
      <c r="D2480" s="8"/>
      <c r="E2480" s="8"/>
      <c r="F2480" s="8"/>
      <c r="G2480" s="8"/>
      <c r="H2480" s="8"/>
      <c r="I2480" s="9"/>
      <c r="J2480" s="9"/>
      <c r="K2480" s="9"/>
      <c r="L2480" s="9"/>
      <c r="M2480" s="9"/>
      <c r="N2480" s="9"/>
      <c r="O2480" s="9"/>
      <c r="P2480" s="16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</row>
    <row r="2481" spans="1:27" x14ac:dyDescent="0.25">
      <c r="A2481" s="8"/>
      <c r="B2481" s="8"/>
      <c r="C2481" s="8"/>
      <c r="D2481" s="8"/>
      <c r="E2481" s="8"/>
      <c r="F2481" s="8"/>
      <c r="G2481" s="8"/>
      <c r="H2481" s="8"/>
      <c r="I2481" s="9"/>
      <c r="J2481" s="9"/>
      <c r="K2481" s="9"/>
      <c r="L2481" s="9"/>
      <c r="M2481" s="9"/>
      <c r="N2481" s="9"/>
      <c r="O2481" s="9"/>
      <c r="P2481" s="16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</row>
    <row r="2482" spans="1:27" x14ac:dyDescent="0.25">
      <c r="A2482" s="8"/>
      <c r="B2482" s="8"/>
      <c r="C2482" s="8"/>
      <c r="D2482" s="8"/>
      <c r="E2482" s="8"/>
      <c r="F2482" s="8"/>
      <c r="G2482" s="8"/>
      <c r="H2482" s="8"/>
      <c r="I2482" s="9"/>
      <c r="J2482" s="9"/>
      <c r="K2482" s="9"/>
      <c r="L2482" s="9"/>
      <c r="M2482" s="9"/>
      <c r="N2482" s="9"/>
      <c r="O2482" s="9"/>
      <c r="P2482" s="16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</row>
    <row r="2483" spans="1:27" x14ac:dyDescent="0.25">
      <c r="A2483" s="8"/>
      <c r="B2483" s="8"/>
      <c r="C2483" s="8"/>
      <c r="D2483" s="8"/>
      <c r="E2483" s="8"/>
      <c r="F2483" s="8"/>
      <c r="G2483" s="8"/>
      <c r="H2483" s="8"/>
      <c r="I2483" s="9"/>
      <c r="J2483" s="9"/>
      <c r="K2483" s="9"/>
      <c r="L2483" s="9"/>
      <c r="M2483" s="9"/>
      <c r="N2483" s="9"/>
      <c r="O2483" s="9"/>
      <c r="P2483" s="16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</row>
    <row r="2484" spans="1:27" x14ac:dyDescent="0.25">
      <c r="A2484" s="8"/>
      <c r="B2484" s="8"/>
      <c r="C2484" s="8"/>
      <c r="D2484" s="8"/>
      <c r="E2484" s="8"/>
      <c r="F2484" s="8"/>
      <c r="G2484" s="8"/>
      <c r="H2484" s="8"/>
      <c r="I2484" s="9"/>
      <c r="J2484" s="9"/>
      <c r="K2484" s="9"/>
      <c r="L2484" s="9"/>
      <c r="M2484" s="9"/>
      <c r="N2484" s="9"/>
      <c r="O2484" s="9"/>
      <c r="P2484" s="16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</row>
    <row r="2485" spans="1:27" x14ac:dyDescent="0.25">
      <c r="A2485" s="8"/>
      <c r="B2485" s="8"/>
      <c r="C2485" s="8"/>
      <c r="D2485" s="8"/>
      <c r="E2485" s="8"/>
      <c r="F2485" s="8"/>
      <c r="G2485" s="8"/>
      <c r="H2485" s="8"/>
      <c r="I2485" s="9"/>
      <c r="J2485" s="9"/>
      <c r="K2485" s="9"/>
      <c r="L2485" s="9"/>
      <c r="M2485" s="9"/>
      <c r="N2485" s="9"/>
      <c r="O2485" s="9"/>
      <c r="P2485" s="16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</row>
    <row r="2486" spans="1:27" x14ac:dyDescent="0.25">
      <c r="A2486" s="8"/>
      <c r="B2486" s="8"/>
      <c r="C2486" s="8"/>
      <c r="D2486" s="8"/>
      <c r="E2486" s="8"/>
      <c r="F2486" s="8"/>
      <c r="G2486" s="8"/>
      <c r="H2486" s="8"/>
      <c r="I2486" s="9"/>
      <c r="J2486" s="9"/>
      <c r="K2486" s="9"/>
      <c r="L2486" s="9"/>
      <c r="M2486" s="9"/>
      <c r="N2486" s="9"/>
      <c r="O2486" s="9"/>
      <c r="P2486" s="16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</row>
    <row r="2487" spans="1:27" x14ac:dyDescent="0.25">
      <c r="A2487" s="8"/>
      <c r="B2487" s="8"/>
      <c r="C2487" s="8"/>
      <c r="D2487" s="8"/>
      <c r="E2487" s="8"/>
      <c r="F2487" s="8"/>
      <c r="G2487" s="8"/>
      <c r="H2487" s="8"/>
      <c r="I2487" s="9"/>
      <c r="J2487" s="9"/>
      <c r="K2487" s="9"/>
      <c r="L2487" s="9"/>
      <c r="M2487" s="9"/>
      <c r="N2487" s="9"/>
      <c r="O2487" s="9"/>
      <c r="P2487" s="16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</row>
    <row r="2488" spans="1:27" x14ac:dyDescent="0.25">
      <c r="A2488" s="8"/>
      <c r="B2488" s="8"/>
      <c r="C2488" s="8"/>
      <c r="D2488" s="8"/>
      <c r="E2488" s="8"/>
      <c r="F2488" s="8"/>
      <c r="G2488" s="8"/>
      <c r="H2488" s="8"/>
      <c r="I2488" s="9"/>
      <c r="J2488" s="9"/>
      <c r="K2488" s="9"/>
      <c r="L2488" s="9"/>
      <c r="M2488" s="9"/>
      <c r="N2488" s="9"/>
      <c r="O2488" s="9"/>
      <c r="P2488" s="16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</row>
    <row r="2489" spans="1:27" x14ac:dyDescent="0.25">
      <c r="A2489" s="8"/>
      <c r="B2489" s="8"/>
      <c r="C2489" s="8"/>
      <c r="D2489" s="8"/>
      <c r="E2489" s="8"/>
      <c r="F2489" s="8"/>
      <c r="G2489" s="8"/>
      <c r="H2489" s="8"/>
      <c r="I2489" s="9"/>
      <c r="J2489" s="9"/>
      <c r="K2489" s="9"/>
      <c r="L2489" s="9"/>
      <c r="M2489" s="9"/>
      <c r="N2489" s="9"/>
      <c r="O2489" s="9"/>
      <c r="P2489" s="16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</row>
    <row r="2490" spans="1:27" x14ac:dyDescent="0.25">
      <c r="A2490" s="8"/>
      <c r="B2490" s="8"/>
      <c r="C2490" s="8"/>
      <c r="D2490" s="8"/>
      <c r="E2490" s="8"/>
      <c r="F2490" s="8"/>
      <c r="G2490" s="8"/>
      <c r="H2490" s="8"/>
      <c r="I2490" s="9"/>
      <c r="J2490" s="9"/>
      <c r="K2490" s="9"/>
      <c r="L2490" s="9"/>
      <c r="M2490" s="9"/>
      <c r="N2490" s="9"/>
      <c r="O2490" s="9"/>
      <c r="P2490" s="16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</row>
    <row r="2491" spans="1:27" x14ac:dyDescent="0.25">
      <c r="A2491" s="8"/>
      <c r="B2491" s="8"/>
      <c r="C2491" s="8"/>
      <c r="D2491" s="8"/>
      <c r="E2491" s="8"/>
      <c r="F2491" s="8"/>
      <c r="G2491" s="8"/>
      <c r="H2491" s="8"/>
      <c r="I2491" s="9"/>
      <c r="J2491" s="9"/>
      <c r="K2491" s="9"/>
      <c r="L2491" s="9"/>
      <c r="M2491" s="9"/>
      <c r="N2491" s="9"/>
      <c r="O2491" s="9"/>
      <c r="P2491" s="16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</row>
    <row r="2492" spans="1:27" x14ac:dyDescent="0.25">
      <c r="A2492" s="8"/>
      <c r="B2492" s="8"/>
      <c r="C2492" s="8"/>
      <c r="D2492" s="8"/>
      <c r="E2492" s="8"/>
      <c r="F2492" s="8"/>
      <c r="G2492" s="8"/>
      <c r="H2492" s="8"/>
      <c r="I2492" s="9"/>
      <c r="J2492" s="9"/>
      <c r="K2492" s="9"/>
      <c r="L2492" s="9"/>
      <c r="M2492" s="9"/>
      <c r="N2492" s="9"/>
      <c r="O2492" s="9"/>
      <c r="P2492" s="16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</row>
    <row r="2493" spans="1:27" x14ac:dyDescent="0.25">
      <c r="A2493" s="8"/>
      <c r="B2493" s="8"/>
      <c r="C2493" s="8"/>
      <c r="D2493" s="8"/>
      <c r="E2493" s="8"/>
      <c r="F2493" s="8"/>
      <c r="G2493" s="8"/>
      <c r="H2493" s="8"/>
      <c r="I2493" s="9"/>
      <c r="J2493" s="9"/>
      <c r="K2493" s="9"/>
      <c r="L2493" s="9"/>
      <c r="M2493" s="9"/>
      <c r="N2493" s="9"/>
      <c r="O2493" s="9"/>
      <c r="P2493" s="16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</row>
    <row r="2494" spans="1:27" x14ac:dyDescent="0.25">
      <c r="A2494" s="8"/>
      <c r="B2494" s="8"/>
      <c r="C2494" s="8"/>
      <c r="D2494" s="8"/>
      <c r="E2494" s="8"/>
      <c r="F2494" s="8"/>
      <c r="G2494" s="8"/>
      <c r="H2494" s="8"/>
      <c r="I2494" s="9"/>
      <c r="J2494" s="9"/>
      <c r="K2494" s="9"/>
      <c r="L2494" s="9"/>
      <c r="M2494" s="9"/>
      <c r="N2494" s="9"/>
      <c r="O2494" s="9"/>
      <c r="P2494" s="16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</row>
    <row r="2495" spans="1:27" x14ac:dyDescent="0.25">
      <c r="A2495" s="8"/>
      <c r="B2495" s="8"/>
      <c r="C2495" s="8"/>
      <c r="D2495" s="8"/>
      <c r="E2495" s="8"/>
      <c r="F2495" s="8"/>
      <c r="G2495" s="8"/>
      <c r="H2495" s="8"/>
      <c r="I2495" s="9"/>
      <c r="J2495" s="9"/>
      <c r="K2495" s="9"/>
      <c r="L2495" s="9"/>
      <c r="M2495" s="9"/>
      <c r="N2495" s="9"/>
      <c r="O2495" s="9"/>
      <c r="P2495" s="16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</row>
    <row r="2496" spans="1:27" x14ac:dyDescent="0.25">
      <c r="A2496" s="8"/>
      <c r="B2496" s="8"/>
      <c r="C2496" s="8"/>
      <c r="D2496" s="8"/>
      <c r="E2496" s="8"/>
      <c r="F2496" s="8"/>
      <c r="G2496" s="8"/>
      <c r="H2496" s="8"/>
      <c r="I2496" s="9"/>
      <c r="J2496" s="9"/>
      <c r="K2496" s="9"/>
      <c r="L2496" s="9"/>
      <c r="M2496" s="9"/>
      <c r="N2496" s="9"/>
      <c r="O2496" s="9"/>
      <c r="P2496" s="16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</row>
    <row r="2497" spans="1:27" x14ac:dyDescent="0.25">
      <c r="A2497" s="8"/>
      <c r="B2497" s="8"/>
      <c r="C2497" s="8"/>
      <c r="D2497" s="8"/>
      <c r="E2497" s="8"/>
      <c r="F2497" s="8"/>
      <c r="G2497" s="8"/>
      <c r="H2497" s="8"/>
      <c r="I2497" s="9"/>
      <c r="J2497" s="9"/>
      <c r="K2497" s="9"/>
      <c r="L2497" s="9"/>
      <c r="M2497" s="9"/>
      <c r="N2497" s="9"/>
      <c r="O2497" s="9"/>
      <c r="P2497" s="16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</row>
    <row r="2498" spans="1:27" x14ac:dyDescent="0.25">
      <c r="A2498" s="8"/>
      <c r="B2498" s="8"/>
      <c r="C2498" s="8"/>
      <c r="D2498" s="8"/>
      <c r="E2498" s="8"/>
      <c r="F2498" s="8"/>
      <c r="G2498" s="8"/>
      <c r="H2498" s="8"/>
      <c r="I2498" s="9"/>
      <c r="J2498" s="9"/>
      <c r="K2498" s="9"/>
      <c r="L2498" s="9"/>
      <c r="M2498" s="9"/>
      <c r="N2498" s="9"/>
      <c r="O2498" s="9"/>
      <c r="P2498" s="16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</row>
    <row r="2499" spans="1:27" x14ac:dyDescent="0.25">
      <c r="A2499" s="8"/>
      <c r="B2499" s="8"/>
      <c r="C2499" s="8"/>
      <c r="D2499" s="8"/>
      <c r="E2499" s="8"/>
      <c r="F2499" s="8"/>
      <c r="G2499" s="8"/>
      <c r="H2499" s="8"/>
      <c r="I2499" s="9"/>
      <c r="J2499" s="9"/>
      <c r="K2499" s="9"/>
      <c r="L2499" s="9"/>
      <c r="M2499" s="9"/>
      <c r="N2499" s="9"/>
      <c r="O2499" s="9"/>
      <c r="P2499" s="16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</row>
    <row r="2500" spans="1:27" x14ac:dyDescent="0.25">
      <c r="A2500" s="8"/>
      <c r="B2500" s="8"/>
      <c r="C2500" s="8"/>
      <c r="D2500" s="8"/>
      <c r="E2500" s="8"/>
      <c r="F2500" s="8"/>
      <c r="G2500" s="8"/>
      <c r="H2500" s="8"/>
      <c r="I2500" s="9"/>
      <c r="J2500" s="9"/>
      <c r="K2500" s="9"/>
      <c r="L2500" s="9"/>
      <c r="M2500" s="9"/>
      <c r="N2500" s="9"/>
      <c r="O2500" s="9"/>
      <c r="P2500" s="16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</row>
    <row r="2501" spans="1:27" x14ac:dyDescent="0.25">
      <c r="A2501" s="8"/>
      <c r="B2501" s="8"/>
      <c r="C2501" s="8"/>
      <c r="D2501" s="8"/>
      <c r="E2501" s="8"/>
      <c r="F2501" s="8"/>
      <c r="G2501" s="8"/>
      <c r="H2501" s="8"/>
      <c r="I2501" s="9"/>
      <c r="J2501" s="9"/>
      <c r="K2501" s="9"/>
      <c r="L2501" s="9"/>
      <c r="M2501" s="9"/>
      <c r="N2501" s="9"/>
      <c r="O2501" s="9"/>
      <c r="P2501" s="16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</row>
    <row r="2502" spans="1:27" x14ac:dyDescent="0.25">
      <c r="A2502" s="8"/>
      <c r="B2502" s="8"/>
      <c r="C2502" s="8"/>
      <c r="D2502" s="8"/>
      <c r="E2502" s="8"/>
      <c r="F2502" s="8"/>
      <c r="G2502" s="8"/>
      <c r="H2502" s="8"/>
      <c r="I2502" s="9"/>
      <c r="J2502" s="9"/>
      <c r="K2502" s="9"/>
      <c r="L2502" s="9"/>
      <c r="M2502" s="9"/>
      <c r="N2502" s="9"/>
      <c r="O2502" s="9"/>
      <c r="P2502" s="16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</row>
    <row r="2503" spans="1:27" x14ac:dyDescent="0.25">
      <c r="A2503" s="8"/>
      <c r="B2503" s="8"/>
      <c r="C2503" s="8"/>
      <c r="D2503" s="8"/>
      <c r="E2503" s="8"/>
      <c r="F2503" s="8"/>
      <c r="G2503" s="8"/>
      <c r="H2503" s="8"/>
      <c r="I2503" s="9"/>
      <c r="J2503" s="9"/>
      <c r="K2503" s="9"/>
      <c r="L2503" s="9"/>
      <c r="M2503" s="9"/>
      <c r="N2503" s="9"/>
      <c r="O2503" s="9"/>
      <c r="P2503" s="16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</row>
    <row r="2504" spans="1:27" x14ac:dyDescent="0.25">
      <c r="A2504" s="8"/>
      <c r="B2504" s="8"/>
      <c r="C2504" s="8"/>
      <c r="D2504" s="8"/>
      <c r="E2504" s="8"/>
      <c r="F2504" s="8"/>
      <c r="G2504" s="8"/>
      <c r="H2504" s="8"/>
      <c r="I2504" s="9"/>
      <c r="J2504" s="9"/>
      <c r="K2504" s="9"/>
      <c r="L2504" s="9"/>
      <c r="M2504" s="9"/>
      <c r="N2504" s="9"/>
      <c r="O2504" s="9"/>
      <c r="P2504" s="16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</row>
    <row r="2505" spans="1:27" x14ac:dyDescent="0.25">
      <c r="A2505" s="8"/>
      <c r="B2505" s="8"/>
      <c r="C2505" s="8"/>
      <c r="D2505" s="8"/>
      <c r="E2505" s="8"/>
      <c r="F2505" s="8"/>
      <c r="G2505" s="8"/>
      <c r="H2505" s="8"/>
      <c r="I2505" s="9"/>
      <c r="J2505" s="9"/>
      <c r="K2505" s="9"/>
      <c r="L2505" s="9"/>
      <c r="M2505" s="9"/>
      <c r="N2505" s="9"/>
      <c r="O2505" s="9"/>
      <c r="P2505" s="16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</row>
    <row r="2506" spans="1:27" x14ac:dyDescent="0.25">
      <c r="A2506" s="8"/>
      <c r="B2506" s="8"/>
      <c r="C2506" s="8"/>
      <c r="D2506" s="8"/>
      <c r="E2506" s="8"/>
      <c r="F2506" s="8"/>
      <c r="G2506" s="8"/>
      <c r="H2506" s="8"/>
      <c r="I2506" s="9"/>
      <c r="J2506" s="9"/>
      <c r="K2506" s="9"/>
      <c r="L2506" s="9"/>
      <c r="M2506" s="9"/>
      <c r="N2506" s="9"/>
      <c r="O2506" s="9"/>
      <c r="P2506" s="16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</row>
    <row r="2507" spans="1:27" x14ac:dyDescent="0.25">
      <c r="A2507" s="8"/>
      <c r="B2507" s="8"/>
      <c r="C2507" s="8"/>
      <c r="D2507" s="8"/>
      <c r="E2507" s="8"/>
      <c r="F2507" s="8"/>
      <c r="G2507" s="8"/>
      <c r="H2507" s="8"/>
      <c r="I2507" s="9"/>
      <c r="J2507" s="9"/>
      <c r="K2507" s="9"/>
      <c r="L2507" s="9"/>
      <c r="M2507" s="9"/>
      <c r="N2507" s="9"/>
      <c r="O2507" s="9"/>
      <c r="P2507" s="16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</row>
    <row r="2508" spans="1:27" x14ac:dyDescent="0.25">
      <c r="A2508" s="8"/>
      <c r="B2508" s="8"/>
      <c r="C2508" s="8"/>
      <c r="D2508" s="8"/>
      <c r="E2508" s="8"/>
      <c r="F2508" s="8"/>
      <c r="G2508" s="8"/>
      <c r="H2508" s="8"/>
      <c r="I2508" s="9"/>
      <c r="J2508" s="9"/>
      <c r="K2508" s="9"/>
      <c r="L2508" s="9"/>
      <c r="M2508" s="9"/>
      <c r="N2508" s="9"/>
      <c r="O2508" s="9"/>
      <c r="P2508" s="16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</row>
    <row r="2509" spans="1:27" x14ac:dyDescent="0.25">
      <c r="A2509" s="8"/>
      <c r="B2509" s="8"/>
      <c r="C2509" s="8"/>
      <c r="D2509" s="8"/>
      <c r="E2509" s="8"/>
      <c r="F2509" s="8"/>
      <c r="G2509" s="8"/>
      <c r="H2509" s="8"/>
      <c r="I2509" s="9"/>
      <c r="J2509" s="9"/>
      <c r="K2509" s="9"/>
      <c r="L2509" s="9"/>
      <c r="M2509" s="9"/>
      <c r="N2509" s="9"/>
      <c r="O2509" s="9"/>
      <c r="P2509" s="16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</row>
    <row r="2510" spans="1:27" x14ac:dyDescent="0.25">
      <c r="A2510" s="8"/>
      <c r="B2510" s="8"/>
      <c r="C2510" s="8"/>
      <c r="D2510" s="8"/>
      <c r="E2510" s="8"/>
      <c r="F2510" s="8"/>
      <c r="G2510" s="8"/>
      <c r="H2510" s="8"/>
      <c r="I2510" s="9"/>
      <c r="J2510" s="9"/>
      <c r="K2510" s="9"/>
      <c r="L2510" s="9"/>
      <c r="M2510" s="9"/>
      <c r="N2510" s="9"/>
      <c r="O2510" s="9"/>
      <c r="P2510" s="16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</row>
    <row r="2511" spans="1:27" x14ac:dyDescent="0.25">
      <c r="A2511" s="8"/>
      <c r="B2511" s="8"/>
      <c r="C2511" s="8"/>
      <c r="D2511" s="8"/>
      <c r="E2511" s="8"/>
      <c r="F2511" s="8"/>
      <c r="G2511" s="8"/>
      <c r="H2511" s="8"/>
      <c r="I2511" s="9"/>
      <c r="J2511" s="9"/>
      <c r="K2511" s="9"/>
      <c r="L2511" s="9"/>
      <c r="M2511" s="9"/>
      <c r="N2511" s="9"/>
      <c r="O2511" s="9"/>
      <c r="P2511" s="16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</row>
    <row r="2512" spans="1:27" x14ac:dyDescent="0.25">
      <c r="A2512" s="8"/>
      <c r="B2512" s="8"/>
      <c r="C2512" s="8"/>
      <c r="D2512" s="8"/>
      <c r="E2512" s="8"/>
      <c r="F2512" s="8"/>
      <c r="G2512" s="8"/>
      <c r="H2512" s="8"/>
      <c r="I2512" s="9"/>
      <c r="J2512" s="9"/>
      <c r="K2512" s="9"/>
      <c r="L2512" s="9"/>
      <c r="M2512" s="9"/>
      <c r="N2512" s="9"/>
      <c r="O2512" s="9"/>
      <c r="P2512" s="16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</row>
    <row r="2513" spans="1:27" x14ac:dyDescent="0.25">
      <c r="A2513" s="8"/>
      <c r="B2513" s="8"/>
      <c r="C2513" s="8"/>
      <c r="D2513" s="8"/>
      <c r="E2513" s="8"/>
      <c r="F2513" s="8"/>
      <c r="G2513" s="8"/>
      <c r="H2513" s="8"/>
      <c r="I2513" s="9"/>
      <c r="J2513" s="9"/>
      <c r="K2513" s="9"/>
      <c r="L2513" s="9"/>
      <c r="M2513" s="9"/>
      <c r="N2513" s="9"/>
      <c r="O2513" s="9"/>
      <c r="P2513" s="16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</row>
    <row r="2514" spans="1:27" x14ac:dyDescent="0.25">
      <c r="A2514" s="8"/>
      <c r="B2514" s="8"/>
      <c r="C2514" s="8"/>
      <c r="D2514" s="8"/>
      <c r="E2514" s="8"/>
      <c r="F2514" s="8"/>
      <c r="G2514" s="8"/>
      <c r="H2514" s="8"/>
      <c r="I2514" s="9"/>
      <c r="J2514" s="9"/>
      <c r="K2514" s="9"/>
      <c r="L2514" s="9"/>
      <c r="M2514" s="9"/>
      <c r="N2514" s="9"/>
      <c r="O2514" s="9"/>
      <c r="P2514" s="16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</row>
    <row r="2515" spans="1:27" x14ac:dyDescent="0.25">
      <c r="A2515" s="8"/>
      <c r="B2515" s="8"/>
      <c r="C2515" s="8"/>
      <c r="D2515" s="8"/>
      <c r="E2515" s="8"/>
      <c r="F2515" s="8"/>
      <c r="G2515" s="8"/>
      <c r="H2515" s="8"/>
      <c r="I2515" s="9"/>
      <c r="J2515" s="9"/>
      <c r="K2515" s="9"/>
      <c r="L2515" s="9"/>
      <c r="M2515" s="9"/>
      <c r="N2515" s="9"/>
      <c r="O2515" s="9"/>
      <c r="P2515" s="16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</row>
    <row r="2516" spans="1:27" x14ac:dyDescent="0.25">
      <c r="A2516" s="8"/>
      <c r="B2516" s="8"/>
      <c r="C2516" s="8"/>
      <c r="D2516" s="8"/>
      <c r="E2516" s="8"/>
      <c r="F2516" s="8"/>
      <c r="G2516" s="8"/>
      <c r="H2516" s="8"/>
      <c r="I2516" s="9"/>
      <c r="J2516" s="9"/>
      <c r="K2516" s="9"/>
      <c r="L2516" s="9"/>
      <c r="M2516" s="9"/>
      <c r="N2516" s="9"/>
      <c r="O2516" s="9"/>
      <c r="P2516" s="16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</row>
    <row r="2517" spans="1:27" x14ac:dyDescent="0.25">
      <c r="A2517" s="8"/>
      <c r="B2517" s="8"/>
      <c r="C2517" s="8"/>
      <c r="D2517" s="8"/>
      <c r="E2517" s="8"/>
      <c r="F2517" s="8"/>
      <c r="G2517" s="8"/>
      <c r="H2517" s="8"/>
      <c r="I2517" s="9"/>
      <c r="J2517" s="9"/>
      <c r="K2517" s="9"/>
      <c r="L2517" s="9"/>
      <c r="M2517" s="9"/>
      <c r="N2517" s="9"/>
      <c r="O2517" s="9"/>
      <c r="P2517" s="16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</row>
    <row r="2518" spans="1:27" x14ac:dyDescent="0.25">
      <c r="A2518" s="8"/>
      <c r="B2518" s="8"/>
      <c r="C2518" s="8"/>
      <c r="D2518" s="8"/>
      <c r="E2518" s="8"/>
      <c r="F2518" s="8"/>
      <c r="G2518" s="8"/>
      <c r="H2518" s="8"/>
      <c r="I2518" s="9"/>
      <c r="J2518" s="9"/>
      <c r="K2518" s="9"/>
      <c r="L2518" s="9"/>
      <c r="M2518" s="9"/>
      <c r="N2518" s="9"/>
      <c r="O2518" s="9"/>
      <c r="P2518" s="16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</row>
    <row r="2519" spans="1:27" x14ac:dyDescent="0.25">
      <c r="A2519" s="8"/>
      <c r="B2519" s="8"/>
      <c r="C2519" s="8"/>
      <c r="D2519" s="8"/>
      <c r="E2519" s="8"/>
      <c r="F2519" s="8"/>
      <c r="G2519" s="8"/>
      <c r="H2519" s="8"/>
      <c r="I2519" s="9"/>
      <c r="J2519" s="9"/>
      <c r="K2519" s="9"/>
      <c r="L2519" s="9"/>
      <c r="M2519" s="9"/>
      <c r="N2519" s="9"/>
      <c r="O2519" s="9"/>
      <c r="P2519" s="16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</row>
    <row r="2520" spans="1:27" x14ac:dyDescent="0.25">
      <c r="A2520" s="8"/>
      <c r="B2520" s="8"/>
      <c r="C2520" s="8"/>
      <c r="D2520" s="8"/>
      <c r="E2520" s="8"/>
      <c r="F2520" s="8"/>
      <c r="G2520" s="8"/>
      <c r="H2520" s="8"/>
      <c r="I2520" s="9"/>
      <c r="J2520" s="9"/>
      <c r="K2520" s="9"/>
      <c r="L2520" s="9"/>
      <c r="M2520" s="9"/>
      <c r="N2520" s="9"/>
      <c r="O2520" s="9"/>
      <c r="P2520" s="16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</row>
    <row r="2521" spans="1:27" x14ac:dyDescent="0.25">
      <c r="A2521" s="8"/>
      <c r="B2521" s="8"/>
      <c r="C2521" s="8"/>
      <c r="D2521" s="8"/>
      <c r="E2521" s="8"/>
      <c r="F2521" s="8"/>
      <c r="G2521" s="8"/>
      <c r="H2521" s="8"/>
      <c r="I2521" s="9"/>
      <c r="J2521" s="9"/>
      <c r="K2521" s="9"/>
      <c r="L2521" s="9"/>
      <c r="M2521" s="9"/>
      <c r="N2521" s="9"/>
      <c r="O2521" s="9"/>
      <c r="P2521" s="16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</row>
    <row r="2522" spans="1:27" x14ac:dyDescent="0.25">
      <c r="A2522" s="8"/>
      <c r="B2522" s="8"/>
      <c r="C2522" s="8"/>
      <c r="D2522" s="8"/>
      <c r="E2522" s="8"/>
      <c r="F2522" s="8"/>
      <c r="G2522" s="8"/>
      <c r="H2522" s="8"/>
      <c r="I2522" s="9"/>
      <c r="J2522" s="9"/>
      <c r="K2522" s="9"/>
      <c r="L2522" s="9"/>
      <c r="M2522" s="9"/>
      <c r="N2522" s="9"/>
      <c r="O2522" s="9"/>
      <c r="P2522" s="16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</row>
    <row r="2523" spans="1:27" x14ac:dyDescent="0.25">
      <c r="A2523" s="8"/>
      <c r="B2523" s="8"/>
      <c r="C2523" s="8"/>
      <c r="D2523" s="8"/>
      <c r="E2523" s="8"/>
      <c r="F2523" s="8"/>
      <c r="G2523" s="8"/>
      <c r="H2523" s="8"/>
      <c r="I2523" s="9"/>
      <c r="J2523" s="9"/>
      <c r="K2523" s="9"/>
      <c r="L2523" s="9"/>
      <c r="M2523" s="9"/>
      <c r="N2523" s="9"/>
      <c r="O2523" s="9"/>
      <c r="P2523" s="16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</row>
    <row r="2524" spans="1:27" x14ac:dyDescent="0.25">
      <c r="A2524" s="8"/>
      <c r="B2524" s="8"/>
      <c r="C2524" s="8"/>
      <c r="D2524" s="8"/>
      <c r="E2524" s="8"/>
      <c r="F2524" s="8"/>
      <c r="G2524" s="8"/>
      <c r="H2524" s="8"/>
      <c r="I2524" s="9"/>
      <c r="J2524" s="9"/>
      <c r="K2524" s="9"/>
      <c r="L2524" s="9"/>
      <c r="M2524" s="9"/>
      <c r="N2524" s="9"/>
      <c r="O2524" s="9"/>
      <c r="P2524" s="16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</row>
    <row r="2525" spans="1:27" x14ac:dyDescent="0.25">
      <c r="A2525" s="8"/>
      <c r="B2525" s="8"/>
      <c r="C2525" s="8"/>
      <c r="D2525" s="8"/>
      <c r="E2525" s="8"/>
      <c r="F2525" s="8"/>
      <c r="G2525" s="8"/>
      <c r="H2525" s="8"/>
      <c r="I2525" s="9"/>
      <c r="J2525" s="9"/>
      <c r="K2525" s="9"/>
      <c r="L2525" s="9"/>
      <c r="M2525" s="9"/>
      <c r="N2525" s="9"/>
      <c r="O2525" s="9"/>
      <c r="P2525" s="16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</row>
    <row r="2526" spans="1:27" x14ac:dyDescent="0.25">
      <c r="A2526" s="8"/>
      <c r="B2526" s="8"/>
      <c r="C2526" s="8"/>
      <c r="D2526" s="8"/>
      <c r="E2526" s="8"/>
      <c r="F2526" s="8"/>
      <c r="G2526" s="8"/>
      <c r="H2526" s="8"/>
      <c r="I2526" s="9"/>
      <c r="J2526" s="9"/>
      <c r="K2526" s="9"/>
      <c r="L2526" s="9"/>
      <c r="M2526" s="9"/>
      <c r="N2526" s="9"/>
      <c r="O2526" s="9"/>
      <c r="P2526" s="16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</row>
    <row r="2527" spans="1:27" x14ac:dyDescent="0.25">
      <c r="A2527" s="8"/>
      <c r="B2527" s="8"/>
      <c r="C2527" s="8"/>
      <c r="D2527" s="8"/>
      <c r="E2527" s="8"/>
      <c r="F2527" s="8"/>
      <c r="G2527" s="8"/>
      <c r="H2527" s="8"/>
      <c r="I2527" s="9"/>
      <c r="J2527" s="9"/>
      <c r="K2527" s="9"/>
      <c r="L2527" s="9"/>
      <c r="M2527" s="9"/>
      <c r="N2527" s="9"/>
      <c r="O2527" s="9"/>
      <c r="P2527" s="16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</row>
    <row r="2528" spans="1:27" x14ac:dyDescent="0.25">
      <c r="A2528" s="8"/>
      <c r="B2528" s="8"/>
      <c r="C2528" s="8"/>
      <c r="D2528" s="8"/>
      <c r="E2528" s="8"/>
      <c r="F2528" s="8"/>
      <c r="G2528" s="8"/>
      <c r="H2528" s="8"/>
      <c r="I2528" s="9"/>
      <c r="J2528" s="9"/>
      <c r="K2528" s="9"/>
      <c r="L2528" s="9"/>
      <c r="M2528" s="9"/>
      <c r="N2528" s="9"/>
      <c r="O2528" s="9"/>
      <c r="P2528" s="16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</row>
    <row r="2529" spans="1:27" x14ac:dyDescent="0.25">
      <c r="A2529" s="8"/>
      <c r="B2529" s="8"/>
      <c r="C2529" s="8"/>
      <c r="D2529" s="8"/>
      <c r="E2529" s="8"/>
      <c r="F2529" s="8"/>
      <c r="G2529" s="8"/>
      <c r="H2529" s="8"/>
      <c r="I2529" s="9"/>
      <c r="J2529" s="9"/>
      <c r="K2529" s="9"/>
      <c r="L2529" s="9"/>
      <c r="M2529" s="9"/>
      <c r="N2529" s="9"/>
      <c r="O2529" s="9"/>
      <c r="P2529" s="16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</row>
    <row r="2530" spans="1:27" x14ac:dyDescent="0.25">
      <c r="A2530" s="8"/>
      <c r="B2530" s="8"/>
      <c r="C2530" s="8"/>
      <c r="D2530" s="8"/>
      <c r="E2530" s="8"/>
      <c r="F2530" s="8"/>
      <c r="G2530" s="8"/>
      <c r="H2530" s="8"/>
      <c r="I2530" s="9"/>
      <c r="J2530" s="9"/>
      <c r="K2530" s="9"/>
      <c r="L2530" s="9"/>
      <c r="M2530" s="9"/>
      <c r="N2530" s="9"/>
      <c r="O2530" s="9"/>
      <c r="P2530" s="16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</row>
    <row r="2531" spans="1:27" x14ac:dyDescent="0.25">
      <c r="A2531" s="8"/>
      <c r="B2531" s="8"/>
      <c r="C2531" s="8"/>
      <c r="D2531" s="8"/>
      <c r="E2531" s="8"/>
      <c r="F2531" s="8"/>
      <c r="G2531" s="8"/>
      <c r="H2531" s="8"/>
      <c r="I2531" s="9"/>
      <c r="J2531" s="9"/>
      <c r="K2531" s="9"/>
      <c r="L2531" s="9"/>
      <c r="M2531" s="9"/>
      <c r="N2531" s="9"/>
      <c r="O2531" s="9"/>
      <c r="P2531" s="16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</row>
    <row r="2532" spans="1:27" x14ac:dyDescent="0.25">
      <c r="A2532" s="8"/>
      <c r="B2532" s="8"/>
      <c r="C2532" s="8"/>
      <c r="D2532" s="8"/>
      <c r="E2532" s="8"/>
      <c r="F2532" s="8"/>
      <c r="G2532" s="8"/>
      <c r="H2532" s="8"/>
      <c r="I2532" s="9"/>
      <c r="J2532" s="9"/>
      <c r="K2532" s="9"/>
      <c r="L2532" s="9"/>
      <c r="M2532" s="9"/>
      <c r="N2532" s="9"/>
      <c r="O2532" s="9"/>
      <c r="P2532" s="16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</row>
    <row r="2533" spans="1:27" x14ac:dyDescent="0.25">
      <c r="A2533" s="8"/>
      <c r="B2533" s="8"/>
      <c r="C2533" s="8"/>
      <c r="D2533" s="8"/>
      <c r="E2533" s="8"/>
      <c r="F2533" s="8"/>
      <c r="G2533" s="8"/>
      <c r="H2533" s="8"/>
      <c r="I2533" s="9"/>
      <c r="J2533" s="9"/>
      <c r="K2533" s="9"/>
      <c r="L2533" s="9"/>
      <c r="M2533" s="9"/>
      <c r="N2533" s="9"/>
      <c r="O2533" s="9"/>
      <c r="P2533" s="16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</row>
    <row r="2534" spans="1:27" x14ac:dyDescent="0.25">
      <c r="A2534" s="8"/>
      <c r="B2534" s="8"/>
      <c r="C2534" s="8"/>
      <c r="D2534" s="8"/>
      <c r="E2534" s="8"/>
      <c r="F2534" s="8"/>
      <c r="G2534" s="8"/>
      <c r="H2534" s="8"/>
      <c r="I2534" s="9"/>
      <c r="J2534" s="9"/>
      <c r="K2534" s="9"/>
      <c r="L2534" s="9"/>
      <c r="M2534" s="9"/>
      <c r="N2534" s="9"/>
      <c r="O2534" s="9"/>
      <c r="P2534" s="16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</row>
    <row r="2535" spans="1:27" x14ac:dyDescent="0.25">
      <c r="A2535" s="8"/>
      <c r="B2535" s="8"/>
      <c r="C2535" s="8"/>
      <c r="D2535" s="8"/>
      <c r="E2535" s="8"/>
      <c r="F2535" s="8"/>
      <c r="G2535" s="8"/>
      <c r="H2535" s="8"/>
      <c r="I2535" s="9"/>
      <c r="J2535" s="9"/>
      <c r="K2535" s="9"/>
      <c r="L2535" s="9"/>
      <c r="M2535" s="9"/>
      <c r="N2535" s="9"/>
      <c r="O2535" s="9"/>
      <c r="P2535" s="16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</row>
    <row r="2536" spans="1:27" x14ac:dyDescent="0.25">
      <c r="A2536" s="8"/>
      <c r="B2536" s="8"/>
      <c r="C2536" s="8"/>
      <c r="D2536" s="8"/>
      <c r="E2536" s="8"/>
      <c r="F2536" s="8"/>
      <c r="G2536" s="8"/>
      <c r="H2536" s="8"/>
      <c r="I2536" s="9"/>
      <c r="J2536" s="9"/>
      <c r="K2536" s="9"/>
      <c r="L2536" s="9"/>
      <c r="M2536" s="9"/>
      <c r="N2536" s="9"/>
      <c r="O2536" s="9"/>
      <c r="P2536" s="16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</row>
    <row r="2537" spans="1:27" x14ac:dyDescent="0.25">
      <c r="A2537" s="8"/>
      <c r="B2537" s="8"/>
      <c r="C2537" s="8"/>
      <c r="D2537" s="8"/>
      <c r="E2537" s="8"/>
      <c r="F2537" s="8"/>
      <c r="G2537" s="8"/>
      <c r="H2537" s="8"/>
      <c r="I2537" s="9"/>
      <c r="J2537" s="9"/>
      <c r="K2537" s="9"/>
      <c r="L2537" s="9"/>
      <c r="M2537" s="9"/>
      <c r="N2537" s="9"/>
      <c r="O2537" s="9"/>
      <c r="P2537" s="16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</row>
    <row r="2538" spans="1:27" x14ac:dyDescent="0.25">
      <c r="A2538" s="8"/>
      <c r="B2538" s="8"/>
      <c r="C2538" s="8"/>
      <c r="D2538" s="8"/>
      <c r="E2538" s="8"/>
      <c r="F2538" s="8"/>
      <c r="G2538" s="8"/>
      <c r="H2538" s="8"/>
      <c r="I2538" s="9"/>
      <c r="J2538" s="9"/>
      <c r="K2538" s="9"/>
      <c r="L2538" s="9"/>
      <c r="M2538" s="9"/>
      <c r="N2538" s="9"/>
      <c r="O2538" s="9"/>
      <c r="P2538" s="16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</row>
    <row r="2539" spans="1:27" x14ac:dyDescent="0.25">
      <c r="A2539" s="8"/>
      <c r="B2539" s="8"/>
      <c r="C2539" s="8"/>
      <c r="D2539" s="8"/>
      <c r="E2539" s="8"/>
      <c r="F2539" s="8"/>
      <c r="G2539" s="8"/>
      <c r="H2539" s="8"/>
      <c r="I2539" s="9"/>
      <c r="J2539" s="9"/>
      <c r="K2539" s="9"/>
      <c r="L2539" s="9"/>
      <c r="M2539" s="9"/>
      <c r="N2539" s="9"/>
      <c r="O2539" s="9"/>
      <c r="P2539" s="16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</row>
    <row r="2540" spans="1:27" x14ac:dyDescent="0.25">
      <c r="A2540" s="8"/>
      <c r="B2540" s="8"/>
      <c r="C2540" s="8"/>
      <c r="D2540" s="8"/>
      <c r="E2540" s="8"/>
      <c r="F2540" s="8"/>
      <c r="G2540" s="8"/>
      <c r="H2540" s="8"/>
      <c r="I2540" s="9"/>
      <c r="J2540" s="9"/>
      <c r="K2540" s="9"/>
      <c r="L2540" s="9"/>
      <c r="M2540" s="9"/>
      <c r="N2540" s="9"/>
      <c r="O2540" s="9"/>
      <c r="P2540" s="16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</row>
    <row r="2541" spans="1:27" x14ac:dyDescent="0.25">
      <c r="A2541" s="8"/>
      <c r="B2541" s="8"/>
      <c r="C2541" s="8"/>
      <c r="D2541" s="8"/>
      <c r="E2541" s="8"/>
      <c r="F2541" s="8"/>
      <c r="G2541" s="8"/>
      <c r="H2541" s="8"/>
      <c r="I2541" s="9"/>
      <c r="J2541" s="9"/>
      <c r="K2541" s="9"/>
      <c r="L2541" s="9"/>
      <c r="M2541" s="9"/>
      <c r="N2541" s="9"/>
      <c r="O2541" s="9"/>
      <c r="P2541" s="16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</row>
    <row r="2542" spans="1:27" x14ac:dyDescent="0.25">
      <c r="A2542" s="8"/>
      <c r="B2542" s="8"/>
      <c r="C2542" s="8"/>
      <c r="D2542" s="8"/>
      <c r="E2542" s="8"/>
      <c r="F2542" s="8"/>
      <c r="G2542" s="8"/>
      <c r="H2542" s="8"/>
      <c r="I2542" s="9"/>
      <c r="J2542" s="9"/>
      <c r="K2542" s="9"/>
      <c r="L2542" s="9"/>
      <c r="M2542" s="9"/>
      <c r="N2542" s="9"/>
      <c r="O2542" s="9"/>
      <c r="P2542" s="16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</row>
    <row r="2543" spans="1:27" x14ac:dyDescent="0.25">
      <c r="A2543" s="8"/>
      <c r="B2543" s="8"/>
      <c r="C2543" s="8"/>
      <c r="D2543" s="8"/>
      <c r="E2543" s="8"/>
      <c r="F2543" s="8"/>
      <c r="G2543" s="8"/>
      <c r="H2543" s="8"/>
      <c r="I2543" s="9"/>
      <c r="J2543" s="9"/>
      <c r="K2543" s="9"/>
      <c r="L2543" s="9"/>
      <c r="M2543" s="9"/>
      <c r="N2543" s="9"/>
      <c r="O2543" s="9"/>
      <c r="P2543" s="16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</row>
    <row r="2544" spans="1:27" x14ac:dyDescent="0.25">
      <c r="A2544" s="8"/>
      <c r="B2544" s="8"/>
      <c r="C2544" s="8"/>
      <c r="D2544" s="8"/>
      <c r="E2544" s="8"/>
      <c r="F2544" s="8"/>
      <c r="G2544" s="8"/>
      <c r="H2544" s="8"/>
      <c r="I2544" s="9"/>
      <c r="J2544" s="9"/>
      <c r="K2544" s="9"/>
      <c r="L2544" s="9"/>
      <c r="M2544" s="9"/>
      <c r="N2544" s="9"/>
      <c r="O2544" s="9"/>
      <c r="P2544" s="16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</row>
    <row r="2545" spans="1:27" x14ac:dyDescent="0.25">
      <c r="A2545" s="8"/>
      <c r="B2545" s="8"/>
      <c r="C2545" s="8"/>
      <c r="D2545" s="8"/>
      <c r="E2545" s="8"/>
      <c r="F2545" s="8"/>
      <c r="G2545" s="8"/>
      <c r="H2545" s="8"/>
      <c r="I2545" s="9"/>
      <c r="J2545" s="9"/>
      <c r="K2545" s="9"/>
      <c r="L2545" s="9"/>
      <c r="M2545" s="9"/>
      <c r="N2545" s="9"/>
      <c r="O2545" s="9"/>
      <c r="P2545" s="16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</row>
    <row r="2546" spans="1:27" x14ac:dyDescent="0.25">
      <c r="A2546" s="8"/>
      <c r="B2546" s="8"/>
      <c r="C2546" s="8"/>
      <c r="D2546" s="8"/>
      <c r="E2546" s="8"/>
      <c r="F2546" s="8"/>
      <c r="G2546" s="8"/>
      <c r="H2546" s="8"/>
      <c r="I2546" s="9"/>
      <c r="J2546" s="9"/>
      <c r="K2546" s="9"/>
      <c r="L2546" s="9"/>
      <c r="M2546" s="9"/>
      <c r="N2546" s="9"/>
      <c r="O2546" s="9"/>
      <c r="P2546" s="16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</row>
    <row r="2547" spans="1:27" x14ac:dyDescent="0.25">
      <c r="A2547" s="8"/>
      <c r="B2547" s="8"/>
      <c r="C2547" s="8"/>
      <c r="D2547" s="8"/>
      <c r="E2547" s="8"/>
      <c r="F2547" s="8"/>
      <c r="G2547" s="8"/>
      <c r="H2547" s="8"/>
      <c r="I2547" s="9"/>
      <c r="J2547" s="9"/>
      <c r="K2547" s="9"/>
      <c r="L2547" s="9"/>
      <c r="M2547" s="9"/>
      <c r="N2547" s="9"/>
      <c r="O2547" s="9"/>
      <c r="P2547" s="16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</row>
    <row r="2548" spans="1:27" x14ac:dyDescent="0.25">
      <c r="A2548" s="8"/>
      <c r="B2548" s="8"/>
      <c r="C2548" s="8"/>
      <c r="D2548" s="8"/>
      <c r="E2548" s="8"/>
      <c r="F2548" s="8"/>
      <c r="G2548" s="8"/>
      <c r="H2548" s="8"/>
      <c r="I2548" s="9"/>
      <c r="J2548" s="9"/>
      <c r="K2548" s="9"/>
      <c r="L2548" s="9"/>
      <c r="M2548" s="9"/>
      <c r="N2548" s="9"/>
      <c r="O2548" s="9"/>
      <c r="P2548" s="16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</row>
    <row r="2549" spans="1:27" x14ac:dyDescent="0.25">
      <c r="A2549" s="8"/>
      <c r="B2549" s="8"/>
      <c r="C2549" s="8"/>
      <c r="D2549" s="8"/>
      <c r="E2549" s="8"/>
      <c r="F2549" s="8"/>
      <c r="G2549" s="8"/>
      <c r="H2549" s="8"/>
      <c r="I2549" s="9"/>
      <c r="J2549" s="9"/>
      <c r="K2549" s="9"/>
      <c r="L2549" s="9"/>
      <c r="M2549" s="9"/>
      <c r="N2549" s="9"/>
      <c r="O2549" s="9"/>
      <c r="P2549" s="16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</row>
    <row r="2550" spans="1:27" x14ac:dyDescent="0.25">
      <c r="A2550" s="8"/>
      <c r="B2550" s="8"/>
      <c r="C2550" s="8"/>
      <c r="D2550" s="8"/>
      <c r="E2550" s="8"/>
      <c r="F2550" s="8"/>
      <c r="G2550" s="8"/>
      <c r="H2550" s="8"/>
      <c r="I2550" s="9"/>
      <c r="J2550" s="9"/>
      <c r="K2550" s="9"/>
      <c r="L2550" s="9"/>
      <c r="M2550" s="9"/>
      <c r="N2550" s="9"/>
      <c r="O2550" s="9"/>
      <c r="P2550" s="16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</row>
    <row r="2551" spans="1:27" x14ac:dyDescent="0.25">
      <c r="A2551" s="8"/>
      <c r="B2551" s="8"/>
      <c r="C2551" s="8"/>
      <c r="D2551" s="8"/>
      <c r="E2551" s="8"/>
      <c r="F2551" s="8"/>
      <c r="G2551" s="8"/>
      <c r="H2551" s="8"/>
      <c r="I2551" s="9"/>
      <c r="J2551" s="9"/>
      <c r="K2551" s="9"/>
      <c r="L2551" s="9"/>
      <c r="M2551" s="9"/>
      <c r="N2551" s="9"/>
      <c r="O2551" s="9"/>
      <c r="P2551" s="16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</row>
    <row r="2552" spans="1:27" x14ac:dyDescent="0.25">
      <c r="A2552" s="8"/>
      <c r="B2552" s="8"/>
      <c r="C2552" s="8"/>
      <c r="D2552" s="8"/>
      <c r="E2552" s="8"/>
      <c r="F2552" s="8"/>
      <c r="G2552" s="8"/>
      <c r="H2552" s="8"/>
      <c r="I2552" s="9"/>
      <c r="J2552" s="9"/>
      <c r="K2552" s="9"/>
      <c r="L2552" s="9"/>
      <c r="M2552" s="9"/>
      <c r="N2552" s="9"/>
      <c r="O2552" s="9"/>
      <c r="P2552" s="16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</row>
    <row r="2553" spans="1:27" x14ac:dyDescent="0.25">
      <c r="A2553" s="8"/>
      <c r="B2553" s="8"/>
      <c r="C2553" s="8"/>
      <c r="D2553" s="8"/>
      <c r="E2553" s="8"/>
      <c r="F2553" s="8"/>
      <c r="G2553" s="8"/>
      <c r="H2553" s="8"/>
      <c r="I2553" s="9"/>
      <c r="J2553" s="9"/>
      <c r="K2553" s="9"/>
      <c r="L2553" s="9"/>
      <c r="M2553" s="9"/>
      <c r="N2553" s="9"/>
      <c r="O2553" s="9"/>
      <c r="P2553" s="16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</row>
    <row r="2554" spans="1:27" x14ac:dyDescent="0.25">
      <c r="A2554" s="8"/>
      <c r="B2554" s="8"/>
      <c r="C2554" s="8"/>
      <c r="D2554" s="8"/>
      <c r="E2554" s="8"/>
      <c r="F2554" s="8"/>
      <c r="G2554" s="8"/>
      <c r="H2554" s="8"/>
      <c r="I2554" s="9"/>
      <c r="J2554" s="9"/>
      <c r="K2554" s="9"/>
      <c r="L2554" s="9"/>
      <c r="M2554" s="9"/>
      <c r="N2554" s="9"/>
      <c r="O2554" s="9"/>
      <c r="P2554" s="16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</row>
    <row r="2555" spans="1:27" x14ac:dyDescent="0.25">
      <c r="A2555" s="8"/>
      <c r="B2555" s="8"/>
      <c r="C2555" s="8"/>
      <c r="D2555" s="8"/>
      <c r="E2555" s="8"/>
      <c r="F2555" s="8"/>
      <c r="G2555" s="8"/>
      <c r="H2555" s="8"/>
      <c r="I2555" s="9"/>
      <c r="J2555" s="9"/>
      <c r="K2555" s="9"/>
      <c r="L2555" s="9"/>
      <c r="M2555" s="9"/>
      <c r="N2555" s="9"/>
      <c r="O2555" s="9"/>
      <c r="P2555" s="16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</row>
    <row r="2556" spans="1:27" x14ac:dyDescent="0.25">
      <c r="A2556" s="8"/>
      <c r="B2556" s="8"/>
      <c r="C2556" s="8"/>
      <c r="D2556" s="8"/>
      <c r="E2556" s="8"/>
      <c r="F2556" s="8"/>
      <c r="G2556" s="8"/>
      <c r="H2556" s="8"/>
      <c r="I2556" s="9"/>
      <c r="J2556" s="9"/>
      <c r="K2556" s="9"/>
      <c r="L2556" s="9"/>
      <c r="M2556" s="9"/>
      <c r="N2556" s="9"/>
      <c r="O2556" s="9"/>
      <c r="P2556" s="16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</row>
    <row r="2557" spans="1:27" x14ac:dyDescent="0.25">
      <c r="A2557" s="8"/>
      <c r="B2557" s="8"/>
      <c r="C2557" s="8"/>
      <c r="D2557" s="8"/>
      <c r="E2557" s="8"/>
      <c r="F2557" s="8"/>
      <c r="G2557" s="8"/>
      <c r="H2557" s="8"/>
      <c r="I2557" s="9"/>
      <c r="J2557" s="9"/>
      <c r="K2557" s="9"/>
      <c r="L2557" s="9"/>
      <c r="M2557" s="9"/>
      <c r="N2557" s="9"/>
      <c r="O2557" s="9"/>
      <c r="P2557" s="16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</row>
    <row r="2558" spans="1:27" x14ac:dyDescent="0.25">
      <c r="A2558" s="8"/>
      <c r="B2558" s="8"/>
      <c r="C2558" s="8"/>
      <c r="D2558" s="8"/>
      <c r="E2558" s="8"/>
      <c r="F2558" s="8"/>
      <c r="G2558" s="8"/>
      <c r="H2558" s="8"/>
      <c r="I2558" s="9"/>
      <c r="J2558" s="9"/>
      <c r="K2558" s="9"/>
      <c r="L2558" s="9"/>
      <c r="M2558" s="9"/>
      <c r="N2558" s="9"/>
      <c r="O2558" s="9"/>
      <c r="P2558" s="16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</row>
    <row r="2559" spans="1:27" x14ac:dyDescent="0.25">
      <c r="A2559" s="8"/>
      <c r="B2559" s="8"/>
      <c r="C2559" s="8"/>
      <c r="D2559" s="8"/>
      <c r="E2559" s="8"/>
      <c r="F2559" s="8"/>
      <c r="G2559" s="8"/>
      <c r="H2559" s="8"/>
      <c r="I2559" s="9"/>
      <c r="J2559" s="9"/>
      <c r="K2559" s="9"/>
      <c r="L2559" s="9"/>
      <c r="M2559" s="9"/>
      <c r="N2559" s="9"/>
      <c r="O2559" s="9"/>
      <c r="P2559" s="16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</row>
    <row r="2560" spans="1:27" x14ac:dyDescent="0.25">
      <c r="A2560" s="8"/>
      <c r="B2560" s="8"/>
      <c r="C2560" s="8"/>
      <c r="D2560" s="8"/>
      <c r="E2560" s="8"/>
      <c r="F2560" s="8"/>
      <c r="G2560" s="8"/>
      <c r="H2560" s="8"/>
      <c r="I2560" s="9"/>
      <c r="J2560" s="9"/>
      <c r="K2560" s="9"/>
      <c r="L2560" s="9"/>
      <c r="M2560" s="9"/>
      <c r="N2560" s="9"/>
      <c r="O2560" s="9"/>
      <c r="P2560" s="16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</row>
    <row r="2561" spans="1:27" x14ac:dyDescent="0.25">
      <c r="A2561" s="8"/>
      <c r="B2561" s="8"/>
      <c r="C2561" s="8"/>
      <c r="D2561" s="8"/>
      <c r="E2561" s="8"/>
      <c r="F2561" s="8"/>
      <c r="G2561" s="8"/>
      <c r="H2561" s="8"/>
      <c r="I2561" s="9"/>
      <c r="J2561" s="9"/>
      <c r="K2561" s="9"/>
      <c r="L2561" s="9"/>
      <c r="M2561" s="9"/>
      <c r="N2561" s="9"/>
      <c r="O2561" s="9"/>
      <c r="P2561" s="16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</row>
    <row r="2562" spans="1:27" x14ac:dyDescent="0.25">
      <c r="A2562" s="8"/>
      <c r="B2562" s="8"/>
      <c r="C2562" s="8"/>
      <c r="D2562" s="8"/>
      <c r="E2562" s="8"/>
      <c r="F2562" s="8"/>
      <c r="G2562" s="8"/>
      <c r="H2562" s="8"/>
      <c r="I2562" s="9"/>
      <c r="J2562" s="9"/>
      <c r="K2562" s="9"/>
      <c r="L2562" s="9"/>
      <c r="M2562" s="9"/>
      <c r="N2562" s="9"/>
      <c r="O2562" s="9"/>
      <c r="P2562" s="16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</row>
    <row r="2563" spans="1:27" x14ac:dyDescent="0.25">
      <c r="A2563" s="8"/>
      <c r="B2563" s="8"/>
      <c r="C2563" s="8"/>
      <c r="D2563" s="8"/>
      <c r="E2563" s="8"/>
      <c r="F2563" s="8"/>
      <c r="G2563" s="8"/>
      <c r="H2563" s="8"/>
      <c r="I2563" s="9"/>
      <c r="J2563" s="9"/>
      <c r="K2563" s="9"/>
      <c r="L2563" s="9"/>
      <c r="M2563" s="9"/>
      <c r="N2563" s="9"/>
      <c r="O2563" s="9"/>
      <c r="P2563" s="16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</row>
    <row r="2564" spans="1:27" x14ac:dyDescent="0.25">
      <c r="A2564" s="8"/>
      <c r="B2564" s="8"/>
      <c r="C2564" s="8"/>
      <c r="D2564" s="8"/>
      <c r="E2564" s="8"/>
      <c r="F2564" s="8"/>
      <c r="G2564" s="8"/>
      <c r="H2564" s="8"/>
      <c r="I2564" s="9"/>
      <c r="J2564" s="9"/>
      <c r="K2564" s="9"/>
      <c r="L2564" s="9"/>
      <c r="M2564" s="9"/>
      <c r="N2564" s="9"/>
      <c r="O2564" s="9"/>
      <c r="P2564" s="16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</row>
    <row r="2565" spans="1:27" x14ac:dyDescent="0.25">
      <c r="A2565" s="8"/>
      <c r="B2565" s="8"/>
      <c r="C2565" s="8"/>
      <c r="D2565" s="8"/>
      <c r="E2565" s="8"/>
      <c r="F2565" s="8"/>
      <c r="G2565" s="8"/>
      <c r="H2565" s="8"/>
      <c r="I2565" s="9"/>
      <c r="J2565" s="9"/>
      <c r="K2565" s="9"/>
      <c r="L2565" s="9"/>
      <c r="M2565" s="9"/>
      <c r="N2565" s="9"/>
      <c r="O2565" s="9"/>
      <c r="P2565" s="16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</row>
    <row r="2566" spans="1:27" x14ac:dyDescent="0.25">
      <c r="A2566" s="8"/>
      <c r="B2566" s="8"/>
      <c r="C2566" s="8"/>
      <c r="D2566" s="8"/>
      <c r="E2566" s="8"/>
      <c r="F2566" s="8"/>
      <c r="G2566" s="8"/>
      <c r="H2566" s="8"/>
      <c r="I2566" s="9"/>
      <c r="J2566" s="9"/>
      <c r="K2566" s="9"/>
      <c r="L2566" s="9"/>
      <c r="M2566" s="9"/>
      <c r="N2566" s="9"/>
      <c r="O2566" s="9"/>
      <c r="P2566" s="16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</row>
    <row r="2567" spans="1:27" x14ac:dyDescent="0.25">
      <c r="A2567" s="8"/>
      <c r="B2567" s="8"/>
      <c r="C2567" s="8"/>
      <c r="D2567" s="8"/>
      <c r="E2567" s="8"/>
      <c r="F2567" s="8"/>
      <c r="G2567" s="8"/>
      <c r="H2567" s="8"/>
      <c r="I2567" s="9"/>
      <c r="J2567" s="9"/>
      <c r="K2567" s="9"/>
      <c r="L2567" s="9"/>
      <c r="M2567" s="9"/>
      <c r="N2567" s="9"/>
      <c r="O2567" s="9"/>
      <c r="P2567" s="16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</row>
    <row r="2568" spans="1:27" x14ac:dyDescent="0.25">
      <c r="A2568" s="8"/>
      <c r="B2568" s="8"/>
      <c r="C2568" s="8"/>
      <c r="D2568" s="8"/>
      <c r="E2568" s="8"/>
      <c r="F2568" s="8"/>
      <c r="G2568" s="8"/>
      <c r="H2568" s="8"/>
      <c r="I2568" s="9"/>
      <c r="J2568" s="9"/>
      <c r="K2568" s="9"/>
      <c r="L2568" s="9"/>
      <c r="M2568" s="9"/>
      <c r="N2568" s="9"/>
      <c r="O2568" s="9"/>
      <c r="P2568" s="16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</row>
    <row r="2569" spans="1:27" x14ac:dyDescent="0.25">
      <c r="A2569" s="8"/>
      <c r="B2569" s="8"/>
      <c r="C2569" s="8"/>
      <c r="D2569" s="8"/>
      <c r="E2569" s="8"/>
      <c r="F2569" s="8"/>
      <c r="G2569" s="8"/>
      <c r="H2569" s="8"/>
      <c r="I2569" s="9"/>
      <c r="J2569" s="9"/>
      <c r="K2569" s="9"/>
      <c r="L2569" s="9"/>
      <c r="M2569" s="9"/>
      <c r="N2569" s="9"/>
      <c r="O2569" s="9"/>
      <c r="P2569" s="16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</row>
    <row r="2570" spans="1:27" x14ac:dyDescent="0.25">
      <c r="A2570" s="8"/>
      <c r="B2570" s="8"/>
      <c r="C2570" s="8"/>
      <c r="D2570" s="8"/>
      <c r="E2570" s="8"/>
      <c r="F2570" s="8"/>
      <c r="G2570" s="8"/>
      <c r="H2570" s="8"/>
      <c r="I2570" s="9"/>
      <c r="J2570" s="9"/>
      <c r="K2570" s="9"/>
      <c r="L2570" s="9"/>
      <c r="M2570" s="9"/>
      <c r="N2570" s="9"/>
      <c r="O2570" s="9"/>
      <c r="P2570" s="16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</row>
    <row r="2571" spans="1:27" x14ac:dyDescent="0.25">
      <c r="A2571" s="8"/>
      <c r="B2571" s="8"/>
      <c r="C2571" s="8"/>
      <c r="D2571" s="8"/>
      <c r="E2571" s="8"/>
      <c r="F2571" s="8"/>
      <c r="G2571" s="8"/>
      <c r="H2571" s="8"/>
      <c r="I2571" s="9"/>
      <c r="J2571" s="9"/>
      <c r="K2571" s="9"/>
      <c r="L2571" s="9"/>
      <c r="M2571" s="9"/>
      <c r="N2571" s="9"/>
      <c r="O2571" s="9"/>
      <c r="P2571" s="16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</row>
    <row r="2572" spans="1:27" x14ac:dyDescent="0.25">
      <c r="A2572" s="8"/>
      <c r="B2572" s="8"/>
      <c r="C2572" s="8"/>
      <c r="D2572" s="8"/>
      <c r="E2572" s="8"/>
      <c r="F2572" s="8"/>
      <c r="G2572" s="8"/>
      <c r="H2572" s="8"/>
      <c r="I2572" s="9"/>
      <c r="J2572" s="9"/>
      <c r="K2572" s="9"/>
      <c r="L2572" s="9"/>
      <c r="M2572" s="9"/>
      <c r="N2572" s="9"/>
      <c r="O2572" s="9"/>
      <c r="P2572" s="16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</row>
    <row r="2573" spans="1:27" x14ac:dyDescent="0.25">
      <c r="A2573" s="8"/>
      <c r="B2573" s="8"/>
      <c r="C2573" s="8"/>
      <c r="D2573" s="8"/>
      <c r="E2573" s="8"/>
      <c r="F2573" s="8"/>
      <c r="G2573" s="8"/>
      <c r="H2573" s="8"/>
      <c r="I2573" s="9"/>
      <c r="J2573" s="9"/>
      <c r="K2573" s="9"/>
      <c r="L2573" s="9"/>
      <c r="M2573" s="9"/>
      <c r="N2573" s="9"/>
      <c r="O2573" s="9"/>
      <c r="P2573" s="16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</row>
    <row r="2574" spans="1:27" x14ac:dyDescent="0.25">
      <c r="A2574" s="8"/>
      <c r="B2574" s="8"/>
      <c r="C2574" s="8"/>
      <c r="D2574" s="8"/>
      <c r="E2574" s="8"/>
      <c r="F2574" s="8"/>
      <c r="G2574" s="8"/>
      <c r="H2574" s="8"/>
      <c r="I2574" s="9"/>
      <c r="J2574" s="9"/>
      <c r="K2574" s="9"/>
      <c r="L2574" s="9"/>
      <c r="M2574" s="9"/>
      <c r="N2574" s="9"/>
      <c r="O2574" s="9"/>
      <c r="P2574" s="16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</row>
    <row r="2575" spans="1:27" x14ac:dyDescent="0.25">
      <c r="A2575" s="8"/>
      <c r="B2575" s="8"/>
      <c r="C2575" s="8"/>
      <c r="D2575" s="8"/>
      <c r="E2575" s="8"/>
      <c r="F2575" s="8"/>
      <c r="G2575" s="8"/>
      <c r="H2575" s="8"/>
      <c r="I2575" s="9"/>
      <c r="J2575" s="9"/>
      <c r="K2575" s="9"/>
      <c r="L2575" s="9"/>
      <c r="M2575" s="9"/>
      <c r="N2575" s="9"/>
      <c r="O2575" s="9"/>
      <c r="P2575" s="16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</row>
    <row r="2576" spans="1:27" x14ac:dyDescent="0.25">
      <c r="A2576" s="8"/>
      <c r="B2576" s="8"/>
      <c r="C2576" s="8"/>
      <c r="D2576" s="8"/>
      <c r="E2576" s="8"/>
      <c r="F2576" s="8"/>
      <c r="G2576" s="8"/>
      <c r="H2576" s="8"/>
      <c r="I2576" s="9"/>
      <c r="J2576" s="9"/>
      <c r="K2576" s="9"/>
      <c r="L2576" s="9"/>
      <c r="M2576" s="9"/>
      <c r="N2576" s="9"/>
      <c r="O2576" s="9"/>
      <c r="P2576" s="16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</row>
    <row r="2577" spans="1:27" x14ac:dyDescent="0.25">
      <c r="A2577" s="8"/>
      <c r="B2577" s="8"/>
      <c r="C2577" s="8"/>
      <c r="D2577" s="8"/>
      <c r="E2577" s="8"/>
      <c r="F2577" s="8"/>
      <c r="G2577" s="8"/>
      <c r="H2577" s="8"/>
      <c r="I2577" s="9"/>
      <c r="J2577" s="9"/>
      <c r="K2577" s="9"/>
      <c r="L2577" s="9"/>
      <c r="M2577" s="9"/>
      <c r="N2577" s="9"/>
      <c r="O2577" s="9"/>
      <c r="P2577" s="16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</row>
    <row r="2578" spans="1:27" x14ac:dyDescent="0.25">
      <c r="A2578" s="8"/>
      <c r="B2578" s="8"/>
      <c r="C2578" s="8"/>
      <c r="D2578" s="8"/>
      <c r="E2578" s="8"/>
      <c r="F2578" s="8"/>
      <c r="G2578" s="8"/>
      <c r="H2578" s="8"/>
      <c r="I2578" s="9"/>
      <c r="J2578" s="9"/>
      <c r="K2578" s="9"/>
      <c r="L2578" s="9"/>
      <c r="M2578" s="9"/>
      <c r="N2578" s="9"/>
      <c r="O2578" s="9"/>
      <c r="P2578" s="16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</row>
    <row r="2579" spans="1:27" x14ac:dyDescent="0.25">
      <c r="A2579" s="8"/>
      <c r="B2579" s="8"/>
      <c r="C2579" s="8"/>
      <c r="D2579" s="8"/>
      <c r="E2579" s="8"/>
      <c r="F2579" s="8"/>
      <c r="G2579" s="8"/>
      <c r="H2579" s="8"/>
      <c r="I2579" s="9"/>
      <c r="J2579" s="9"/>
      <c r="K2579" s="9"/>
      <c r="L2579" s="9"/>
      <c r="M2579" s="9"/>
      <c r="N2579" s="9"/>
      <c r="O2579" s="9"/>
      <c r="P2579" s="16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</row>
    <row r="2580" spans="1:27" x14ac:dyDescent="0.25">
      <c r="A2580" s="8"/>
      <c r="B2580" s="8"/>
      <c r="C2580" s="8"/>
      <c r="D2580" s="8"/>
      <c r="E2580" s="8"/>
      <c r="F2580" s="8"/>
      <c r="G2580" s="8"/>
      <c r="H2580" s="8"/>
      <c r="I2580" s="9"/>
      <c r="J2580" s="9"/>
      <c r="K2580" s="9"/>
      <c r="L2580" s="9"/>
      <c r="M2580" s="9"/>
      <c r="N2580" s="9"/>
      <c r="O2580" s="9"/>
      <c r="P2580" s="16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</row>
    <row r="2581" spans="1:27" x14ac:dyDescent="0.25">
      <c r="A2581" s="8"/>
      <c r="B2581" s="8"/>
      <c r="C2581" s="8"/>
      <c r="D2581" s="8"/>
      <c r="E2581" s="8"/>
      <c r="F2581" s="8"/>
      <c r="G2581" s="8"/>
      <c r="H2581" s="8"/>
      <c r="I2581" s="9"/>
      <c r="J2581" s="9"/>
      <c r="K2581" s="9"/>
      <c r="L2581" s="9"/>
      <c r="M2581" s="9"/>
      <c r="N2581" s="9"/>
      <c r="O2581" s="9"/>
      <c r="P2581" s="16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</row>
    <row r="2582" spans="1:27" x14ac:dyDescent="0.25">
      <c r="A2582" s="8"/>
      <c r="B2582" s="8"/>
      <c r="C2582" s="8"/>
      <c r="D2582" s="8"/>
      <c r="E2582" s="8"/>
      <c r="F2582" s="8"/>
      <c r="G2582" s="8"/>
      <c r="H2582" s="8"/>
      <c r="I2582" s="9"/>
      <c r="J2582" s="9"/>
      <c r="K2582" s="9"/>
      <c r="L2582" s="9"/>
      <c r="M2582" s="9"/>
      <c r="N2582" s="9"/>
      <c r="O2582" s="9"/>
      <c r="P2582" s="16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</row>
    <row r="2583" spans="1:27" x14ac:dyDescent="0.25">
      <c r="A2583" s="8"/>
      <c r="B2583" s="8"/>
      <c r="C2583" s="8"/>
      <c r="D2583" s="8"/>
      <c r="E2583" s="8"/>
      <c r="F2583" s="8"/>
      <c r="G2583" s="8"/>
      <c r="H2583" s="8"/>
      <c r="I2583" s="9"/>
      <c r="J2583" s="9"/>
      <c r="K2583" s="9"/>
      <c r="L2583" s="9"/>
      <c r="M2583" s="9"/>
      <c r="N2583" s="9"/>
      <c r="O2583" s="9"/>
      <c r="P2583" s="16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</row>
    <row r="2584" spans="1:27" x14ac:dyDescent="0.25">
      <c r="A2584" s="8"/>
      <c r="B2584" s="8"/>
      <c r="C2584" s="8"/>
      <c r="D2584" s="8"/>
      <c r="E2584" s="8"/>
      <c r="F2584" s="8"/>
      <c r="G2584" s="8"/>
      <c r="H2584" s="8"/>
      <c r="I2584" s="9"/>
      <c r="J2584" s="9"/>
      <c r="K2584" s="9"/>
      <c r="L2584" s="9"/>
      <c r="M2584" s="9"/>
      <c r="N2584" s="9"/>
      <c r="O2584" s="9"/>
      <c r="P2584" s="16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</row>
    <row r="2585" spans="1:27" x14ac:dyDescent="0.25">
      <c r="A2585" s="8"/>
      <c r="B2585" s="8"/>
      <c r="C2585" s="8"/>
      <c r="D2585" s="8"/>
      <c r="E2585" s="8"/>
      <c r="F2585" s="8"/>
      <c r="G2585" s="8"/>
      <c r="H2585" s="8"/>
      <c r="I2585" s="9"/>
      <c r="J2585" s="9"/>
      <c r="K2585" s="9"/>
      <c r="L2585" s="9"/>
      <c r="M2585" s="9"/>
      <c r="N2585" s="9"/>
      <c r="O2585" s="9"/>
      <c r="P2585" s="16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</row>
    <row r="2586" spans="1:27" x14ac:dyDescent="0.25">
      <c r="A2586" s="8"/>
      <c r="B2586" s="8"/>
      <c r="C2586" s="8"/>
      <c r="D2586" s="8"/>
      <c r="E2586" s="8"/>
      <c r="F2586" s="8"/>
      <c r="G2586" s="8"/>
      <c r="H2586" s="8"/>
      <c r="I2586" s="9"/>
      <c r="J2586" s="9"/>
      <c r="K2586" s="9"/>
      <c r="L2586" s="9"/>
      <c r="M2586" s="9"/>
      <c r="N2586" s="9"/>
      <c r="O2586" s="9"/>
      <c r="P2586" s="16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</row>
    <row r="2587" spans="1:27" x14ac:dyDescent="0.25">
      <c r="A2587" s="8"/>
      <c r="B2587" s="8"/>
      <c r="C2587" s="8"/>
      <c r="D2587" s="8"/>
      <c r="E2587" s="8"/>
      <c r="F2587" s="8"/>
      <c r="G2587" s="8"/>
      <c r="H2587" s="8"/>
      <c r="I2587" s="9"/>
      <c r="J2587" s="9"/>
      <c r="K2587" s="9"/>
      <c r="L2587" s="9"/>
      <c r="M2587" s="9"/>
      <c r="N2587" s="9"/>
      <c r="O2587" s="9"/>
      <c r="P2587" s="16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</row>
    <row r="2588" spans="1:27" x14ac:dyDescent="0.25">
      <c r="A2588" s="8"/>
      <c r="B2588" s="8"/>
      <c r="C2588" s="8"/>
      <c r="D2588" s="8"/>
      <c r="E2588" s="8"/>
      <c r="F2588" s="8"/>
      <c r="G2588" s="8"/>
      <c r="H2588" s="8"/>
      <c r="I2588" s="9"/>
      <c r="J2588" s="9"/>
      <c r="K2588" s="9"/>
      <c r="L2588" s="9"/>
      <c r="M2588" s="9"/>
      <c r="N2588" s="9"/>
      <c r="O2588" s="9"/>
      <c r="P2588" s="16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</row>
    <row r="2589" spans="1:27" x14ac:dyDescent="0.25">
      <c r="A2589" s="8"/>
      <c r="B2589" s="8"/>
      <c r="C2589" s="8"/>
      <c r="D2589" s="8"/>
      <c r="E2589" s="8"/>
      <c r="F2589" s="8"/>
      <c r="G2589" s="8"/>
      <c r="H2589" s="8"/>
      <c r="I2589" s="9"/>
      <c r="J2589" s="9"/>
      <c r="K2589" s="9"/>
      <c r="L2589" s="9"/>
      <c r="M2589" s="9"/>
      <c r="N2589" s="9"/>
      <c r="O2589" s="9"/>
      <c r="P2589" s="16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</row>
    <row r="2590" spans="1:27" x14ac:dyDescent="0.25">
      <c r="A2590" s="8"/>
      <c r="B2590" s="8"/>
      <c r="C2590" s="8"/>
      <c r="D2590" s="8"/>
      <c r="E2590" s="8"/>
      <c r="F2590" s="8"/>
      <c r="G2590" s="8"/>
      <c r="H2590" s="8"/>
      <c r="I2590" s="9"/>
      <c r="J2590" s="9"/>
      <c r="K2590" s="9"/>
      <c r="L2590" s="9"/>
      <c r="M2590" s="9"/>
      <c r="N2590" s="9"/>
      <c r="O2590" s="9"/>
      <c r="P2590" s="16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</row>
    <row r="2591" spans="1:27" x14ac:dyDescent="0.25">
      <c r="A2591" s="8"/>
      <c r="B2591" s="8"/>
      <c r="C2591" s="8"/>
      <c r="D2591" s="8"/>
      <c r="E2591" s="8"/>
      <c r="F2591" s="8"/>
      <c r="G2591" s="8"/>
      <c r="H2591" s="8"/>
      <c r="I2591" s="9"/>
      <c r="J2591" s="9"/>
      <c r="K2591" s="9"/>
      <c r="L2591" s="9"/>
      <c r="M2591" s="9"/>
      <c r="N2591" s="9"/>
      <c r="O2591" s="9"/>
      <c r="P2591" s="16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</row>
    <row r="2592" spans="1:27" x14ac:dyDescent="0.25">
      <c r="A2592" s="8"/>
      <c r="B2592" s="8"/>
      <c r="C2592" s="8"/>
      <c r="D2592" s="8"/>
      <c r="E2592" s="8"/>
      <c r="F2592" s="8"/>
      <c r="G2592" s="8"/>
      <c r="H2592" s="8"/>
      <c r="I2592" s="9"/>
      <c r="J2592" s="9"/>
      <c r="K2592" s="9"/>
      <c r="L2592" s="9"/>
      <c r="M2592" s="9"/>
      <c r="N2592" s="9"/>
      <c r="O2592" s="9"/>
      <c r="P2592" s="16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</row>
    <row r="2593" spans="1:27" x14ac:dyDescent="0.25">
      <c r="A2593" s="8"/>
      <c r="B2593" s="8"/>
      <c r="C2593" s="8"/>
      <c r="D2593" s="8"/>
      <c r="E2593" s="8"/>
      <c r="F2593" s="8"/>
      <c r="G2593" s="8"/>
      <c r="H2593" s="8"/>
      <c r="I2593" s="9"/>
      <c r="J2593" s="9"/>
      <c r="K2593" s="9"/>
      <c r="L2593" s="9"/>
      <c r="M2593" s="9"/>
      <c r="N2593" s="9"/>
      <c r="O2593" s="9"/>
      <c r="P2593" s="16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</row>
    <row r="2594" spans="1:27" x14ac:dyDescent="0.25">
      <c r="A2594" s="8"/>
      <c r="B2594" s="8"/>
      <c r="C2594" s="8"/>
      <c r="D2594" s="8"/>
      <c r="E2594" s="8"/>
      <c r="F2594" s="8"/>
      <c r="G2594" s="8"/>
      <c r="H2594" s="8"/>
      <c r="I2594" s="9"/>
      <c r="J2594" s="9"/>
      <c r="K2594" s="9"/>
      <c r="L2594" s="9"/>
      <c r="M2594" s="9"/>
      <c r="N2594" s="9"/>
      <c r="O2594" s="9"/>
      <c r="P2594" s="16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</row>
    <row r="2595" spans="1:27" x14ac:dyDescent="0.25">
      <c r="A2595" s="8"/>
      <c r="B2595" s="8"/>
      <c r="C2595" s="8"/>
      <c r="D2595" s="8"/>
      <c r="E2595" s="8"/>
      <c r="F2595" s="8"/>
      <c r="G2595" s="8"/>
      <c r="H2595" s="8"/>
      <c r="I2595" s="9"/>
      <c r="J2595" s="9"/>
      <c r="K2595" s="9"/>
      <c r="L2595" s="9"/>
      <c r="M2595" s="9"/>
      <c r="N2595" s="9"/>
      <c r="O2595" s="9"/>
      <c r="P2595" s="16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</row>
    <row r="2596" spans="1:27" x14ac:dyDescent="0.25">
      <c r="A2596" s="8"/>
      <c r="B2596" s="8"/>
      <c r="C2596" s="8"/>
      <c r="D2596" s="8"/>
      <c r="E2596" s="8"/>
      <c r="F2596" s="8"/>
      <c r="G2596" s="8"/>
      <c r="H2596" s="8"/>
      <c r="I2596" s="9"/>
      <c r="J2596" s="9"/>
      <c r="K2596" s="9"/>
      <c r="L2596" s="9"/>
      <c r="M2596" s="9"/>
      <c r="N2596" s="9"/>
      <c r="O2596" s="9"/>
      <c r="P2596" s="16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</row>
    <row r="2597" spans="1:27" x14ac:dyDescent="0.25">
      <c r="A2597" s="8"/>
      <c r="B2597" s="8"/>
      <c r="C2597" s="8"/>
      <c r="D2597" s="8"/>
      <c r="E2597" s="8"/>
      <c r="F2597" s="8"/>
      <c r="G2597" s="8"/>
      <c r="H2597" s="8"/>
      <c r="I2597" s="9"/>
      <c r="J2597" s="9"/>
      <c r="K2597" s="9"/>
      <c r="L2597" s="9"/>
      <c r="M2597" s="9"/>
      <c r="N2597" s="9"/>
      <c r="O2597" s="9"/>
      <c r="P2597" s="16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</row>
    <row r="2598" spans="1:27" x14ac:dyDescent="0.25">
      <c r="A2598" s="8"/>
      <c r="B2598" s="8"/>
      <c r="C2598" s="8"/>
      <c r="D2598" s="8"/>
      <c r="E2598" s="8"/>
      <c r="F2598" s="8"/>
      <c r="G2598" s="8"/>
      <c r="H2598" s="8"/>
      <c r="I2598" s="9"/>
      <c r="J2598" s="9"/>
      <c r="K2598" s="9"/>
      <c r="L2598" s="9"/>
      <c r="M2598" s="9"/>
      <c r="N2598" s="9"/>
      <c r="O2598" s="9"/>
      <c r="P2598" s="16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</row>
    <row r="2599" spans="1:27" x14ac:dyDescent="0.25">
      <c r="A2599" s="8"/>
      <c r="B2599" s="8"/>
      <c r="C2599" s="8"/>
      <c r="D2599" s="8"/>
      <c r="E2599" s="8"/>
      <c r="F2599" s="8"/>
      <c r="G2599" s="8"/>
      <c r="H2599" s="8"/>
      <c r="I2599" s="9"/>
      <c r="J2599" s="9"/>
      <c r="K2599" s="9"/>
      <c r="L2599" s="9"/>
      <c r="M2599" s="9"/>
      <c r="N2599" s="9"/>
      <c r="O2599" s="9"/>
      <c r="P2599" s="16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</row>
    <row r="2600" spans="1:27" x14ac:dyDescent="0.25">
      <c r="A2600" s="8"/>
      <c r="B2600" s="8"/>
      <c r="C2600" s="8"/>
      <c r="D2600" s="8"/>
      <c r="E2600" s="8"/>
      <c r="F2600" s="8"/>
      <c r="G2600" s="8"/>
      <c r="H2600" s="8"/>
      <c r="I2600" s="9"/>
      <c r="J2600" s="9"/>
      <c r="K2600" s="9"/>
      <c r="L2600" s="9"/>
      <c r="M2600" s="9"/>
      <c r="N2600" s="9"/>
      <c r="O2600" s="9"/>
      <c r="P2600" s="16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</row>
    <row r="2601" spans="1:27" x14ac:dyDescent="0.25">
      <c r="A2601" s="8"/>
      <c r="B2601" s="8"/>
      <c r="C2601" s="8"/>
      <c r="D2601" s="8"/>
      <c r="E2601" s="8"/>
      <c r="F2601" s="8"/>
      <c r="G2601" s="8"/>
      <c r="H2601" s="8"/>
      <c r="I2601" s="9"/>
      <c r="J2601" s="9"/>
      <c r="K2601" s="9"/>
      <c r="L2601" s="9"/>
      <c r="M2601" s="9"/>
      <c r="N2601" s="9"/>
      <c r="O2601" s="9"/>
      <c r="P2601" s="16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</row>
    <row r="2602" spans="1:27" x14ac:dyDescent="0.25">
      <c r="A2602" s="8"/>
      <c r="B2602" s="8"/>
      <c r="C2602" s="8"/>
      <c r="D2602" s="8"/>
      <c r="E2602" s="8"/>
      <c r="F2602" s="8"/>
      <c r="G2602" s="8"/>
      <c r="H2602" s="8"/>
      <c r="I2602" s="9"/>
      <c r="J2602" s="9"/>
      <c r="K2602" s="9"/>
      <c r="L2602" s="9"/>
      <c r="M2602" s="9"/>
      <c r="N2602" s="9"/>
      <c r="O2602" s="9"/>
      <c r="P2602" s="16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</row>
    <row r="2603" spans="1:27" x14ac:dyDescent="0.25">
      <c r="A2603" s="8"/>
      <c r="B2603" s="8"/>
      <c r="C2603" s="8"/>
      <c r="D2603" s="8"/>
      <c r="E2603" s="8"/>
      <c r="F2603" s="8"/>
      <c r="G2603" s="8"/>
      <c r="H2603" s="8"/>
      <c r="I2603" s="9"/>
      <c r="J2603" s="9"/>
      <c r="K2603" s="9"/>
      <c r="L2603" s="9"/>
      <c r="M2603" s="9"/>
      <c r="N2603" s="9"/>
      <c r="O2603" s="9"/>
      <c r="P2603" s="16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</row>
    <row r="2604" spans="1:27" x14ac:dyDescent="0.25">
      <c r="A2604" s="8"/>
      <c r="B2604" s="8"/>
      <c r="C2604" s="8"/>
      <c r="D2604" s="8"/>
      <c r="E2604" s="8"/>
      <c r="F2604" s="8"/>
      <c r="G2604" s="8"/>
      <c r="H2604" s="8"/>
      <c r="I2604" s="9"/>
      <c r="J2604" s="9"/>
      <c r="K2604" s="9"/>
      <c r="L2604" s="9"/>
      <c r="M2604" s="9"/>
      <c r="N2604" s="9"/>
      <c r="O2604" s="9"/>
      <c r="P2604" s="16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</row>
    <row r="2605" spans="1:27" x14ac:dyDescent="0.25">
      <c r="A2605" s="8"/>
      <c r="B2605" s="8"/>
      <c r="C2605" s="8"/>
      <c r="D2605" s="8"/>
      <c r="E2605" s="8"/>
      <c r="F2605" s="8"/>
      <c r="G2605" s="8"/>
      <c r="H2605" s="8"/>
      <c r="I2605" s="9"/>
      <c r="J2605" s="9"/>
      <c r="K2605" s="9"/>
      <c r="L2605" s="9"/>
      <c r="M2605" s="9"/>
      <c r="N2605" s="9"/>
      <c r="O2605" s="9"/>
      <c r="P2605" s="16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</row>
    <row r="2606" spans="1:27" x14ac:dyDescent="0.25">
      <c r="A2606" s="8"/>
      <c r="B2606" s="8"/>
      <c r="C2606" s="8"/>
      <c r="D2606" s="8"/>
      <c r="E2606" s="8"/>
      <c r="F2606" s="8"/>
      <c r="G2606" s="8"/>
      <c r="H2606" s="8"/>
      <c r="I2606" s="9"/>
      <c r="J2606" s="9"/>
      <c r="K2606" s="9"/>
      <c r="L2606" s="9"/>
      <c r="M2606" s="9"/>
      <c r="N2606" s="9"/>
      <c r="O2606" s="9"/>
      <c r="P2606" s="16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</row>
    <row r="2607" spans="1:27" x14ac:dyDescent="0.25">
      <c r="A2607" s="8"/>
      <c r="B2607" s="8"/>
      <c r="C2607" s="8"/>
      <c r="D2607" s="8"/>
      <c r="E2607" s="8"/>
      <c r="F2607" s="8"/>
      <c r="G2607" s="8"/>
      <c r="H2607" s="8"/>
      <c r="I2607" s="9"/>
      <c r="J2607" s="9"/>
      <c r="K2607" s="9"/>
      <c r="L2607" s="9"/>
      <c r="M2607" s="9"/>
      <c r="N2607" s="9"/>
      <c r="O2607" s="9"/>
      <c r="P2607" s="16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</row>
    <row r="2608" spans="1:27" x14ac:dyDescent="0.25">
      <c r="A2608" s="8"/>
      <c r="B2608" s="8"/>
      <c r="C2608" s="8"/>
      <c r="D2608" s="8"/>
      <c r="E2608" s="8"/>
      <c r="F2608" s="8"/>
      <c r="G2608" s="8"/>
      <c r="H2608" s="8"/>
      <c r="I2608" s="9"/>
      <c r="J2608" s="9"/>
      <c r="K2608" s="9"/>
      <c r="L2608" s="9"/>
      <c r="M2608" s="9"/>
      <c r="N2608" s="9"/>
      <c r="O2608" s="9"/>
      <c r="P2608" s="16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</row>
    <row r="2609" spans="1:27" x14ac:dyDescent="0.25">
      <c r="A2609" s="8"/>
      <c r="B2609" s="8"/>
      <c r="C2609" s="8"/>
      <c r="D2609" s="8"/>
      <c r="E2609" s="8"/>
      <c r="F2609" s="8"/>
      <c r="G2609" s="8"/>
      <c r="H2609" s="8"/>
      <c r="I2609" s="9"/>
      <c r="J2609" s="9"/>
      <c r="K2609" s="9"/>
      <c r="L2609" s="9"/>
      <c r="M2609" s="9"/>
      <c r="N2609" s="9"/>
      <c r="O2609" s="9"/>
      <c r="P2609" s="16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</row>
    <row r="2610" spans="1:27" x14ac:dyDescent="0.25">
      <c r="A2610" s="8"/>
      <c r="B2610" s="8"/>
      <c r="C2610" s="8"/>
      <c r="D2610" s="8"/>
      <c r="E2610" s="8"/>
      <c r="F2610" s="8"/>
      <c r="G2610" s="8"/>
      <c r="H2610" s="8"/>
      <c r="I2610" s="9"/>
      <c r="J2610" s="9"/>
      <c r="K2610" s="9"/>
      <c r="L2610" s="9"/>
      <c r="M2610" s="9"/>
      <c r="N2610" s="9"/>
      <c r="O2610" s="9"/>
      <c r="P2610" s="16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</row>
    <row r="2611" spans="1:27" x14ac:dyDescent="0.25">
      <c r="A2611" s="8"/>
      <c r="B2611" s="8"/>
      <c r="C2611" s="8"/>
      <c r="D2611" s="8"/>
      <c r="E2611" s="8"/>
      <c r="F2611" s="8"/>
      <c r="G2611" s="8"/>
      <c r="H2611" s="8"/>
      <c r="I2611" s="9"/>
      <c r="J2611" s="9"/>
      <c r="K2611" s="9"/>
      <c r="L2611" s="9"/>
      <c r="M2611" s="9"/>
      <c r="N2611" s="9"/>
      <c r="O2611" s="9"/>
      <c r="P2611" s="16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</row>
    <row r="2612" spans="1:27" x14ac:dyDescent="0.25">
      <c r="A2612" s="8"/>
      <c r="B2612" s="8"/>
      <c r="C2612" s="8"/>
      <c r="D2612" s="8"/>
      <c r="E2612" s="8"/>
      <c r="F2612" s="8"/>
      <c r="G2612" s="8"/>
      <c r="H2612" s="8"/>
      <c r="I2612" s="9"/>
      <c r="J2612" s="9"/>
      <c r="K2612" s="9"/>
      <c r="L2612" s="9"/>
      <c r="M2612" s="9"/>
      <c r="N2612" s="9"/>
      <c r="O2612" s="9"/>
      <c r="P2612" s="16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</row>
    <row r="2613" spans="1:27" x14ac:dyDescent="0.25">
      <c r="A2613" s="8"/>
      <c r="B2613" s="8"/>
      <c r="C2613" s="8"/>
      <c r="D2613" s="8"/>
      <c r="E2613" s="8"/>
      <c r="F2613" s="8"/>
      <c r="G2613" s="8"/>
      <c r="H2613" s="8"/>
      <c r="I2613" s="9"/>
      <c r="J2613" s="9"/>
      <c r="K2613" s="9"/>
      <c r="L2613" s="9"/>
      <c r="M2613" s="9"/>
      <c r="N2613" s="9"/>
      <c r="O2613" s="9"/>
      <c r="P2613" s="16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</row>
    <row r="2614" spans="1:27" x14ac:dyDescent="0.25">
      <c r="A2614" s="8"/>
      <c r="B2614" s="8"/>
      <c r="C2614" s="8"/>
      <c r="D2614" s="8"/>
      <c r="E2614" s="8"/>
      <c r="F2614" s="8"/>
      <c r="G2614" s="8"/>
      <c r="H2614" s="8"/>
      <c r="I2614" s="9"/>
      <c r="J2614" s="9"/>
      <c r="K2614" s="9"/>
      <c r="L2614" s="9"/>
      <c r="M2614" s="9"/>
      <c r="N2614" s="9"/>
      <c r="O2614" s="9"/>
      <c r="P2614" s="16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</row>
    <row r="2615" spans="1:27" x14ac:dyDescent="0.25">
      <c r="A2615" s="8"/>
      <c r="B2615" s="8"/>
      <c r="C2615" s="8"/>
      <c r="D2615" s="8"/>
      <c r="E2615" s="8"/>
      <c r="F2615" s="8"/>
      <c r="G2615" s="8"/>
      <c r="H2615" s="8"/>
      <c r="I2615" s="9"/>
      <c r="J2615" s="9"/>
      <c r="K2615" s="9"/>
      <c r="L2615" s="9"/>
      <c r="M2615" s="9"/>
      <c r="N2615" s="9"/>
      <c r="O2615" s="9"/>
      <c r="P2615" s="16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</row>
    <row r="2616" spans="1:27" x14ac:dyDescent="0.25">
      <c r="A2616" s="8"/>
      <c r="B2616" s="8"/>
      <c r="C2616" s="8"/>
      <c r="D2616" s="8"/>
      <c r="E2616" s="8"/>
      <c r="F2616" s="8"/>
      <c r="G2616" s="8"/>
      <c r="H2616" s="8"/>
      <c r="I2616" s="9"/>
      <c r="J2616" s="9"/>
      <c r="K2616" s="9"/>
      <c r="L2616" s="9"/>
      <c r="M2616" s="9"/>
      <c r="N2616" s="9"/>
      <c r="O2616" s="9"/>
      <c r="P2616" s="16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</row>
    <row r="2617" spans="1:27" x14ac:dyDescent="0.25">
      <c r="A2617" s="8"/>
      <c r="B2617" s="8"/>
      <c r="C2617" s="8"/>
      <c r="D2617" s="8"/>
      <c r="E2617" s="8"/>
      <c r="F2617" s="8"/>
      <c r="G2617" s="8"/>
      <c r="H2617" s="8"/>
      <c r="I2617" s="9"/>
      <c r="J2617" s="9"/>
      <c r="K2617" s="9"/>
      <c r="L2617" s="9"/>
      <c r="M2617" s="9"/>
      <c r="N2617" s="9"/>
      <c r="O2617" s="9"/>
      <c r="P2617" s="16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</row>
    <row r="2618" spans="1:27" x14ac:dyDescent="0.25">
      <c r="A2618" s="8"/>
      <c r="B2618" s="8"/>
      <c r="C2618" s="8"/>
      <c r="D2618" s="8"/>
      <c r="E2618" s="8"/>
      <c r="F2618" s="8"/>
      <c r="G2618" s="8"/>
      <c r="H2618" s="8"/>
      <c r="I2618" s="9"/>
      <c r="J2618" s="9"/>
      <c r="K2618" s="9"/>
      <c r="L2618" s="9"/>
      <c r="M2618" s="9"/>
      <c r="N2618" s="9"/>
      <c r="O2618" s="9"/>
      <c r="P2618" s="16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</row>
    <row r="2619" spans="1:27" x14ac:dyDescent="0.25">
      <c r="A2619" s="8"/>
      <c r="B2619" s="8"/>
      <c r="C2619" s="8"/>
      <c r="D2619" s="8"/>
      <c r="E2619" s="8"/>
      <c r="F2619" s="8"/>
      <c r="G2619" s="8"/>
      <c r="H2619" s="8"/>
      <c r="I2619" s="9"/>
      <c r="J2619" s="9"/>
      <c r="K2619" s="9"/>
      <c r="L2619" s="9"/>
      <c r="M2619" s="9"/>
      <c r="N2619" s="9"/>
      <c r="O2619" s="9"/>
      <c r="P2619" s="16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</row>
    <row r="2620" spans="1:27" x14ac:dyDescent="0.25">
      <c r="A2620" s="8"/>
      <c r="B2620" s="8"/>
      <c r="C2620" s="8"/>
      <c r="D2620" s="8"/>
      <c r="E2620" s="8"/>
      <c r="F2620" s="8"/>
      <c r="G2620" s="8"/>
      <c r="H2620" s="8"/>
      <c r="I2620" s="9"/>
      <c r="J2620" s="9"/>
      <c r="K2620" s="9"/>
      <c r="L2620" s="9"/>
      <c r="M2620" s="9"/>
      <c r="N2620" s="9"/>
      <c r="O2620" s="9"/>
      <c r="P2620" s="16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</row>
    <row r="2621" spans="1:27" x14ac:dyDescent="0.25">
      <c r="A2621" s="8"/>
      <c r="B2621" s="8"/>
      <c r="C2621" s="8"/>
      <c r="D2621" s="8"/>
      <c r="E2621" s="8"/>
      <c r="F2621" s="8"/>
      <c r="G2621" s="8"/>
      <c r="H2621" s="8"/>
      <c r="I2621" s="9"/>
      <c r="J2621" s="9"/>
      <c r="K2621" s="9"/>
      <c r="L2621" s="9"/>
      <c r="M2621" s="9"/>
      <c r="N2621" s="9"/>
      <c r="O2621" s="9"/>
      <c r="P2621" s="16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</row>
    <row r="2622" spans="1:27" x14ac:dyDescent="0.25">
      <c r="A2622" s="8"/>
      <c r="B2622" s="8"/>
      <c r="C2622" s="8"/>
      <c r="D2622" s="8"/>
      <c r="E2622" s="8"/>
      <c r="F2622" s="8"/>
      <c r="G2622" s="8"/>
      <c r="H2622" s="8"/>
      <c r="I2622" s="9"/>
      <c r="J2622" s="9"/>
      <c r="K2622" s="9"/>
      <c r="L2622" s="9"/>
      <c r="M2622" s="9"/>
      <c r="N2622" s="9"/>
      <c r="O2622" s="9"/>
      <c r="P2622" s="16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</row>
    <row r="2623" spans="1:27" x14ac:dyDescent="0.25">
      <c r="A2623" s="8"/>
      <c r="B2623" s="8"/>
      <c r="C2623" s="8"/>
      <c r="D2623" s="8"/>
      <c r="E2623" s="8"/>
      <c r="F2623" s="8"/>
      <c r="G2623" s="8"/>
      <c r="H2623" s="8"/>
      <c r="I2623" s="9"/>
      <c r="J2623" s="9"/>
      <c r="K2623" s="9"/>
      <c r="L2623" s="9"/>
      <c r="M2623" s="9"/>
      <c r="N2623" s="9"/>
      <c r="O2623" s="9"/>
      <c r="P2623" s="16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</row>
    <row r="2624" spans="1:27" x14ac:dyDescent="0.25">
      <c r="A2624" s="8"/>
      <c r="B2624" s="8"/>
      <c r="C2624" s="8"/>
      <c r="D2624" s="8"/>
      <c r="E2624" s="8"/>
      <c r="F2624" s="8"/>
      <c r="G2624" s="8"/>
      <c r="H2624" s="8"/>
      <c r="I2624" s="9"/>
      <c r="J2624" s="9"/>
      <c r="K2624" s="9"/>
      <c r="L2624" s="9"/>
      <c r="M2624" s="9"/>
      <c r="N2624" s="9"/>
      <c r="O2624" s="9"/>
      <c r="P2624" s="16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</row>
    <row r="2625" spans="1:27" x14ac:dyDescent="0.25">
      <c r="A2625" s="8"/>
      <c r="B2625" s="8"/>
      <c r="C2625" s="8"/>
      <c r="D2625" s="8"/>
      <c r="E2625" s="8"/>
      <c r="F2625" s="8"/>
      <c r="G2625" s="8"/>
      <c r="H2625" s="8"/>
      <c r="I2625" s="9"/>
      <c r="J2625" s="9"/>
      <c r="K2625" s="9"/>
      <c r="L2625" s="9"/>
      <c r="M2625" s="9"/>
      <c r="N2625" s="9"/>
      <c r="O2625" s="9"/>
      <c r="P2625" s="16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</row>
    <row r="2626" spans="1:27" x14ac:dyDescent="0.25">
      <c r="A2626" s="8"/>
      <c r="B2626" s="8"/>
      <c r="C2626" s="8"/>
      <c r="D2626" s="8"/>
      <c r="E2626" s="8"/>
      <c r="F2626" s="8"/>
      <c r="G2626" s="8"/>
      <c r="H2626" s="8"/>
      <c r="I2626" s="9"/>
      <c r="J2626" s="9"/>
      <c r="K2626" s="9"/>
      <c r="L2626" s="9"/>
      <c r="M2626" s="9"/>
      <c r="N2626" s="9"/>
      <c r="O2626" s="9"/>
      <c r="P2626" s="16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</row>
    <row r="2627" spans="1:27" x14ac:dyDescent="0.25">
      <c r="A2627" s="8"/>
      <c r="B2627" s="8"/>
      <c r="C2627" s="8"/>
      <c r="D2627" s="8"/>
      <c r="E2627" s="8"/>
      <c r="F2627" s="8"/>
      <c r="G2627" s="8"/>
      <c r="H2627" s="8"/>
      <c r="I2627" s="9"/>
      <c r="J2627" s="9"/>
      <c r="K2627" s="9"/>
      <c r="L2627" s="9"/>
      <c r="M2627" s="9"/>
      <c r="N2627" s="9"/>
      <c r="O2627" s="9"/>
      <c r="P2627" s="16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</row>
    <row r="2628" spans="1:27" x14ac:dyDescent="0.25">
      <c r="A2628" s="8"/>
      <c r="B2628" s="8"/>
      <c r="C2628" s="8"/>
      <c r="D2628" s="8"/>
      <c r="E2628" s="8"/>
      <c r="F2628" s="8"/>
      <c r="G2628" s="8"/>
      <c r="H2628" s="8"/>
      <c r="I2628" s="9"/>
      <c r="J2628" s="9"/>
      <c r="K2628" s="9"/>
      <c r="L2628" s="9"/>
      <c r="M2628" s="9"/>
      <c r="N2628" s="9"/>
      <c r="O2628" s="9"/>
      <c r="P2628" s="16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</row>
    <row r="2629" spans="1:27" x14ac:dyDescent="0.25">
      <c r="A2629" s="8"/>
      <c r="B2629" s="8"/>
      <c r="C2629" s="8"/>
      <c r="D2629" s="8"/>
      <c r="E2629" s="8"/>
      <c r="F2629" s="8"/>
      <c r="G2629" s="8"/>
      <c r="H2629" s="8"/>
      <c r="I2629" s="9"/>
      <c r="J2629" s="9"/>
      <c r="K2629" s="9"/>
      <c r="L2629" s="9"/>
      <c r="M2629" s="9"/>
      <c r="N2629" s="9"/>
      <c r="O2629" s="9"/>
      <c r="P2629" s="16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</row>
    <row r="2630" spans="1:27" x14ac:dyDescent="0.25">
      <c r="A2630" s="8"/>
      <c r="B2630" s="8"/>
      <c r="C2630" s="8"/>
      <c r="D2630" s="8"/>
      <c r="E2630" s="8"/>
      <c r="F2630" s="8"/>
      <c r="G2630" s="8"/>
      <c r="H2630" s="8"/>
      <c r="I2630" s="9"/>
      <c r="J2630" s="9"/>
      <c r="K2630" s="9"/>
      <c r="L2630" s="9"/>
      <c r="M2630" s="9"/>
      <c r="N2630" s="9"/>
      <c r="O2630" s="9"/>
      <c r="P2630" s="16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</row>
    <row r="2631" spans="1:27" x14ac:dyDescent="0.25">
      <c r="A2631" s="8"/>
      <c r="B2631" s="8"/>
      <c r="C2631" s="8"/>
      <c r="D2631" s="8"/>
      <c r="E2631" s="8"/>
      <c r="F2631" s="8"/>
      <c r="G2631" s="8"/>
      <c r="H2631" s="8"/>
      <c r="I2631" s="9"/>
      <c r="J2631" s="9"/>
      <c r="K2631" s="9"/>
      <c r="L2631" s="9"/>
      <c r="M2631" s="9"/>
      <c r="N2631" s="9"/>
      <c r="O2631" s="9"/>
      <c r="P2631" s="16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</row>
    <row r="2632" spans="1:27" x14ac:dyDescent="0.25">
      <c r="A2632" s="8"/>
      <c r="B2632" s="8"/>
      <c r="C2632" s="8"/>
      <c r="D2632" s="8"/>
      <c r="E2632" s="8"/>
      <c r="F2632" s="8"/>
      <c r="G2632" s="8"/>
      <c r="H2632" s="8"/>
      <c r="I2632" s="9"/>
      <c r="J2632" s="9"/>
      <c r="K2632" s="9"/>
      <c r="L2632" s="9"/>
      <c r="M2632" s="9"/>
      <c r="N2632" s="9"/>
      <c r="O2632" s="9"/>
      <c r="P2632" s="16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</row>
    <row r="2633" spans="1:27" x14ac:dyDescent="0.25">
      <c r="A2633" s="8"/>
      <c r="B2633" s="8"/>
      <c r="C2633" s="8"/>
      <c r="D2633" s="8"/>
      <c r="E2633" s="8"/>
      <c r="F2633" s="8"/>
      <c r="G2633" s="8"/>
      <c r="H2633" s="8"/>
      <c r="I2633" s="9"/>
      <c r="J2633" s="9"/>
      <c r="K2633" s="9"/>
      <c r="L2633" s="9"/>
      <c r="M2633" s="9"/>
      <c r="N2633" s="9"/>
      <c r="O2633" s="9"/>
      <c r="P2633" s="16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</row>
    <row r="2634" spans="1:27" x14ac:dyDescent="0.25">
      <c r="A2634" s="8"/>
      <c r="B2634" s="8"/>
      <c r="C2634" s="8"/>
      <c r="D2634" s="8"/>
      <c r="E2634" s="8"/>
      <c r="F2634" s="8"/>
      <c r="G2634" s="8"/>
      <c r="H2634" s="8"/>
      <c r="I2634" s="9"/>
      <c r="J2634" s="9"/>
      <c r="K2634" s="9"/>
      <c r="L2634" s="9"/>
      <c r="M2634" s="9"/>
      <c r="N2634" s="9"/>
      <c r="O2634" s="9"/>
      <c r="P2634" s="16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</row>
    <row r="2635" spans="1:27" x14ac:dyDescent="0.25">
      <c r="A2635" s="8"/>
      <c r="B2635" s="8"/>
      <c r="C2635" s="8"/>
      <c r="D2635" s="8"/>
      <c r="E2635" s="8"/>
      <c r="F2635" s="8"/>
      <c r="G2635" s="8"/>
      <c r="H2635" s="8"/>
      <c r="I2635" s="9"/>
      <c r="J2635" s="9"/>
      <c r="K2635" s="9"/>
      <c r="L2635" s="9"/>
      <c r="M2635" s="9"/>
      <c r="N2635" s="9"/>
      <c r="O2635" s="9"/>
      <c r="P2635" s="16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</row>
    <row r="2636" spans="1:27" x14ac:dyDescent="0.25">
      <c r="A2636" s="8"/>
      <c r="B2636" s="8"/>
      <c r="C2636" s="8"/>
      <c r="D2636" s="8"/>
      <c r="E2636" s="8"/>
      <c r="F2636" s="8"/>
      <c r="G2636" s="8"/>
      <c r="H2636" s="8"/>
      <c r="I2636" s="9"/>
      <c r="J2636" s="9"/>
      <c r="K2636" s="9"/>
      <c r="L2636" s="9"/>
      <c r="M2636" s="9"/>
      <c r="N2636" s="9"/>
      <c r="O2636" s="9"/>
      <c r="P2636" s="16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</row>
    <row r="2637" spans="1:27" x14ac:dyDescent="0.25">
      <c r="A2637" s="8"/>
      <c r="B2637" s="8"/>
      <c r="C2637" s="8"/>
      <c r="D2637" s="8"/>
      <c r="E2637" s="8"/>
      <c r="F2637" s="8"/>
      <c r="G2637" s="8"/>
      <c r="H2637" s="8"/>
      <c r="I2637" s="9"/>
      <c r="J2637" s="9"/>
      <c r="K2637" s="9"/>
      <c r="L2637" s="9"/>
      <c r="M2637" s="9"/>
      <c r="N2637" s="9"/>
      <c r="O2637" s="9"/>
      <c r="P2637" s="16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</row>
    <row r="2638" spans="1:27" x14ac:dyDescent="0.25">
      <c r="A2638" s="8"/>
      <c r="B2638" s="8"/>
      <c r="C2638" s="8"/>
      <c r="D2638" s="8"/>
      <c r="E2638" s="8"/>
      <c r="F2638" s="8"/>
      <c r="G2638" s="8"/>
      <c r="H2638" s="8"/>
      <c r="I2638" s="9"/>
      <c r="J2638" s="9"/>
      <c r="K2638" s="9"/>
      <c r="L2638" s="9"/>
      <c r="M2638" s="9"/>
      <c r="N2638" s="9"/>
      <c r="O2638" s="9"/>
      <c r="P2638" s="16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</row>
    <row r="2639" spans="1:27" x14ac:dyDescent="0.25">
      <c r="A2639" s="8"/>
      <c r="B2639" s="8"/>
      <c r="C2639" s="8"/>
      <c r="D2639" s="8"/>
      <c r="E2639" s="8"/>
      <c r="F2639" s="8"/>
      <c r="G2639" s="8"/>
      <c r="H2639" s="8"/>
      <c r="I2639" s="9"/>
      <c r="J2639" s="9"/>
      <c r="K2639" s="9"/>
      <c r="L2639" s="9"/>
      <c r="M2639" s="9"/>
      <c r="N2639" s="9"/>
      <c r="O2639" s="9"/>
      <c r="P2639" s="16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</row>
    <row r="2640" spans="1:27" x14ac:dyDescent="0.25">
      <c r="A2640" s="8"/>
      <c r="B2640" s="8"/>
      <c r="C2640" s="8"/>
      <c r="D2640" s="8"/>
      <c r="E2640" s="8"/>
      <c r="F2640" s="8"/>
      <c r="G2640" s="8"/>
      <c r="H2640" s="8"/>
      <c r="I2640" s="9"/>
      <c r="J2640" s="9"/>
      <c r="K2640" s="9"/>
      <c r="L2640" s="9"/>
      <c r="M2640" s="9"/>
      <c r="N2640" s="9"/>
      <c r="O2640" s="9"/>
      <c r="P2640" s="16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</row>
    <row r="2641" spans="1:27" x14ac:dyDescent="0.25">
      <c r="A2641" s="8"/>
      <c r="B2641" s="8"/>
      <c r="C2641" s="8"/>
      <c r="D2641" s="8"/>
      <c r="E2641" s="8"/>
      <c r="F2641" s="8"/>
      <c r="G2641" s="8"/>
      <c r="H2641" s="8"/>
      <c r="I2641" s="9"/>
      <c r="J2641" s="9"/>
      <c r="K2641" s="9"/>
      <c r="L2641" s="9"/>
      <c r="M2641" s="9"/>
      <c r="N2641" s="9"/>
      <c r="O2641" s="9"/>
      <c r="P2641" s="16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</row>
    <row r="2642" spans="1:27" x14ac:dyDescent="0.25">
      <c r="A2642" s="8"/>
      <c r="B2642" s="8"/>
      <c r="C2642" s="8"/>
      <c r="D2642" s="8"/>
      <c r="E2642" s="8"/>
      <c r="F2642" s="8"/>
      <c r="G2642" s="8"/>
      <c r="H2642" s="8"/>
      <c r="I2642" s="9"/>
      <c r="J2642" s="9"/>
      <c r="K2642" s="9"/>
      <c r="L2642" s="9"/>
      <c r="M2642" s="9"/>
      <c r="N2642" s="9"/>
      <c r="O2642" s="9"/>
      <c r="P2642" s="16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</row>
    <row r="2643" spans="1:27" x14ac:dyDescent="0.25">
      <c r="A2643" s="8"/>
      <c r="B2643" s="8"/>
      <c r="C2643" s="8"/>
      <c r="D2643" s="8"/>
      <c r="E2643" s="8"/>
      <c r="F2643" s="8"/>
      <c r="G2643" s="8"/>
      <c r="H2643" s="8"/>
      <c r="I2643" s="9"/>
      <c r="J2643" s="9"/>
      <c r="K2643" s="9"/>
      <c r="L2643" s="9"/>
      <c r="M2643" s="9"/>
      <c r="N2643" s="9"/>
      <c r="O2643" s="9"/>
      <c r="P2643" s="16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</row>
    <row r="2644" spans="1:27" x14ac:dyDescent="0.25">
      <c r="A2644" s="8"/>
      <c r="B2644" s="8"/>
      <c r="C2644" s="8"/>
      <c r="D2644" s="8"/>
      <c r="E2644" s="8"/>
      <c r="F2644" s="8"/>
      <c r="G2644" s="8"/>
      <c r="H2644" s="8"/>
      <c r="I2644" s="9"/>
      <c r="J2644" s="9"/>
      <c r="K2644" s="9"/>
      <c r="L2644" s="9"/>
      <c r="M2644" s="9"/>
      <c r="N2644" s="9"/>
      <c r="O2644" s="9"/>
      <c r="P2644" s="16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</row>
    <row r="2645" spans="1:27" x14ac:dyDescent="0.25">
      <c r="A2645" s="8"/>
      <c r="B2645" s="8"/>
      <c r="C2645" s="8"/>
      <c r="D2645" s="8"/>
      <c r="E2645" s="8"/>
      <c r="F2645" s="8"/>
      <c r="G2645" s="8"/>
      <c r="H2645" s="8"/>
      <c r="I2645" s="9"/>
      <c r="J2645" s="9"/>
      <c r="K2645" s="9"/>
      <c r="L2645" s="9"/>
      <c r="M2645" s="9"/>
      <c r="N2645" s="9"/>
      <c r="O2645" s="9"/>
      <c r="P2645" s="16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</row>
    <row r="2646" spans="1:27" x14ac:dyDescent="0.25">
      <c r="A2646" s="8"/>
      <c r="B2646" s="8"/>
      <c r="C2646" s="8"/>
      <c r="D2646" s="8"/>
      <c r="E2646" s="8"/>
      <c r="F2646" s="8"/>
      <c r="G2646" s="8"/>
      <c r="H2646" s="8"/>
      <c r="I2646" s="9"/>
      <c r="J2646" s="9"/>
      <c r="K2646" s="9"/>
      <c r="L2646" s="9"/>
      <c r="M2646" s="9"/>
      <c r="N2646" s="9"/>
      <c r="O2646" s="9"/>
      <c r="P2646" s="16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</row>
    <row r="2647" spans="1:27" x14ac:dyDescent="0.25">
      <c r="A2647" s="8"/>
      <c r="B2647" s="8"/>
      <c r="C2647" s="8"/>
      <c r="D2647" s="8"/>
      <c r="E2647" s="8"/>
      <c r="F2647" s="8"/>
      <c r="G2647" s="8"/>
      <c r="H2647" s="8"/>
      <c r="I2647" s="9"/>
      <c r="J2647" s="9"/>
      <c r="K2647" s="9"/>
      <c r="L2647" s="9"/>
      <c r="M2647" s="9"/>
      <c r="N2647" s="9"/>
      <c r="O2647" s="9"/>
      <c r="P2647" s="16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</row>
    <row r="2648" spans="1:27" x14ac:dyDescent="0.25">
      <c r="A2648" s="8"/>
      <c r="B2648" s="8"/>
      <c r="C2648" s="8"/>
      <c r="D2648" s="8"/>
      <c r="E2648" s="8"/>
      <c r="F2648" s="8"/>
      <c r="G2648" s="8"/>
      <c r="H2648" s="8"/>
      <c r="I2648" s="9"/>
      <c r="J2648" s="9"/>
      <c r="K2648" s="9"/>
      <c r="L2648" s="9"/>
      <c r="M2648" s="9"/>
      <c r="N2648" s="9"/>
      <c r="O2648" s="9"/>
      <c r="P2648" s="16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</row>
    <row r="2649" spans="1:27" x14ac:dyDescent="0.25">
      <c r="A2649" s="8"/>
      <c r="B2649" s="8"/>
      <c r="C2649" s="8"/>
      <c r="D2649" s="8"/>
      <c r="E2649" s="8"/>
      <c r="F2649" s="8"/>
      <c r="G2649" s="8"/>
      <c r="H2649" s="8"/>
      <c r="I2649" s="9"/>
      <c r="J2649" s="9"/>
      <c r="K2649" s="9"/>
      <c r="L2649" s="9"/>
      <c r="M2649" s="9"/>
      <c r="N2649" s="9"/>
      <c r="O2649" s="9"/>
      <c r="P2649" s="16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</row>
    <row r="2650" spans="1:27" x14ac:dyDescent="0.25">
      <c r="A2650" s="8"/>
      <c r="B2650" s="8"/>
      <c r="C2650" s="8"/>
      <c r="D2650" s="8"/>
      <c r="E2650" s="8"/>
      <c r="F2650" s="8"/>
      <c r="G2650" s="8"/>
      <c r="H2650" s="8"/>
      <c r="I2650" s="9"/>
      <c r="J2650" s="9"/>
      <c r="K2650" s="9"/>
      <c r="L2650" s="9"/>
      <c r="M2650" s="9"/>
      <c r="N2650" s="9"/>
      <c r="O2650" s="9"/>
      <c r="P2650" s="16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</row>
    <row r="2651" spans="1:27" x14ac:dyDescent="0.25">
      <c r="A2651" s="8"/>
      <c r="B2651" s="8"/>
      <c r="C2651" s="8"/>
      <c r="D2651" s="8"/>
      <c r="E2651" s="8"/>
      <c r="F2651" s="8"/>
      <c r="G2651" s="8"/>
      <c r="H2651" s="8"/>
      <c r="I2651" s="9"/>
      <c r="J2651" s="9"/>
      <c r="K2651" s="9"/>
      <c r="L2651" s="9"/>
      <c r="M2651" s="9"/>
      <c r="N2651" s="9"/>
      <c r="O2651" s="9"/>
      <c r="P2651" s="16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</row>
    <row r="2652" spans="1:27" x14ac:dyDescent="0.25">
      <c r="A2652" s="8"/>
      <c r="B2652" s="8"/>
      <c r="C2652" s="8"/>
      <c r="D2652" s="8"/>
      <c r="E2652" s="8"/>
      <c r="F2652" s="8"/>
      <c r="G2652" s="8"/>
      <c r="H2652" s="8"/>
      <c r="I2652" s="9"/>
      <c r="J2652" s="9"/>
      <c r="K2652" s="9"/>
      <c r="L2652" s="9"/>
      <c r="M2652" s="9"/>
      <c r="N2652" s="9"/>
      <c r="O2652" s="9"/>
      <c r="P2652" s="16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</row>
    <row r="2653" spans="1:27" x14ac:dyDescent="0.25">
      <c r="A2653" s="8"/>
      <c r="B2653" s="8"/>
      <c r="C2653" s="8"/>
      <c r="D2653" s="8"/>
      <c r="E2653" s="8"/>
      <c r="F2653" s="8"/>
      <c r="G2653" s="8"/>
      <c r="H2653" s="8"/>
      <c r="I2653" s="9"/>
      <c r="J2653" s="9"/>
      <c r="K2653" s="9"/>
      <c r="L2653" s="9"/>
      <c r="M2653" s="9"/>
      <c r="N2653" s="9"/>
      <c r="O2653" s="9"/>
      <c r="P2653" s="16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</row>
    <row r="2654" spans="1:27" x14ac:dyDescent="0.25">
      <c r="A2654" s="8"/>
      <c r="B2654" s="8"/>
      <c r="C2654" s="8"/>
      <c r="D2654" s="8"/>
      <c r="E2654" s="8"/>
      <c r="F2654" s="8"/>
      <c r="G2654" s="8"/>
      <c r="H2654" s="8"/>
      <c r="I2654" s="9"/>
      <c r="J2654" s="9"/>
      <c r="K2654" s="9"/>
      <c r="L2654" s="9"/>
      <c r="M2654" s="9"/>
      <c r="N2654" s="9"/>
      <c r="O2654" s="9"/>
      <c r="P2654" s="16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</row>
    <row r="2655" spans="1:27" x14ac:dyDescent="0.25">
      <c r="A2655" s="8"/>
      <c r="B2655" s="8"/>
      <c r="C2655" s="8"/>
      <c r="D2655" s="8"/>
      <c r="E2655" s="8"/>
      <c r="F2655" s="8"/>
      <c r="G2655" s="8"/>
      <c r="H2655" s="8"/>
      <c r="I2655" s="9"/>
      <c r="J2655" s="9"/>
      <c r="K2655" s="9"/>
      <c r="L2655" s="9"/>
      <c r="M2655" s="9"/>
      <c r="N2655" s="9"/>
      <c r="O2655" s="9"/>
      <c r="P2655" s="16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</row>
    <row r="2656" spans="1:27" x14ac:dyDescent="0.25">
      <c r="A2656" s="8"/>
      <c r="B2656" s="8"/>
      <c r="C2656" s="8"/>
      <c r="D2656" s="8"/>
      <c r="E2656" s="8"/>
      <c r="F2656" s="8"/>
      <c r="G2656" s="8"/>
      <c r="H2656" s="8"/>
      <c r="I2656" s="9"/>
      <c r="J2656" s="9"/>
      <c r="K2656" s="9"/>
      <c r="L2656" s="9"/>
      <c r="M2656" s="9"/>
      <c r="N2656" s="9"/>
      <c r="O2656" s="9"/>
      <c r="P2656" s="16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</row>
    <row r="2657" spans="1:27" x14ac:dyDescent="0.25">
      <c r="A2657" s="8"/>
      <c r="B2657" s="8"/>
      <c r="C2657" s="8"/>
      <c r="D2657" s="8"/>
      <c r="E2657" s="8"/>
      <c r="F2657" s="8"/>
      <c r="G2657" s="8"/>
      <c r="H2657" s="8"/>
      <c r="I2657" s="9"/>
      <c r="J2657" s="9"/>
      <c r="K2657" s="9"/>
      <c r="L2657" s="9"/>
      <c r="M2657" s="9"/>
      <c r="N2657" s="9"/>
      <c r="O2657" s="9"/>
      <c r="P2657" s="16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</row>
    <row r="2658" spans="1:27" x14ac:dyDescent="0.25">
      <c r="A2658" s="8"/>
      <c r="B2658" s="8"/>
      <c r="C2658" s="8"/>
      <c r="D2658" s="8"/>
      <c r="E2658" s="8"/>
      <c r="F2658" s="8"/>
      <c r="G2658" s="8"/>
      <c r="H2658" s="8"/>
      <c r="I2658" s="9"/>
      <c r="J2658" s="9"/>
      <c r="K2658" s="9"/>
      <c r="L2658" s="9"/>
      <c r="M2658" s="9"/>
      <c r="N2658" s="9"/>
      <c r="O2658" s="9"/>
      <c r="P2658" s="16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</row>
    <row r="2659" spans="1:27" x14ac:dyDescent="0.25">
      <c r="A2659" s="8"/>
      <c r="B2659" s="8"/>
      <c r="C2659" s="8"/>
      <c r="D2659" s="8"/>
      <c r="E2659" s="8"/>
      <c r="F2659" s="8"/>
      <c r="G2659" s="8"/>
      <c r="H2659" s="8"/>
      <c r="I2659" s="9"/>
      <c r="J2659" s="9"/>
      <c r="K2659" s="9"/>
      <c r="L2659" s="9"/>
      <c r="M2659" s="9"/>
      <c r="N2659" s="9"/>
      <c r="O2659" s="9"/>
      <c r="P2659" s="16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</row>
    <row r="2660" spans="1:27" x14ac:dyDescent="0.25">
      <c r="A2660" s="8"/>
      <c r="B2660" s="8"/>
      <c r="C2660" s="8"/>
      <c r="D2660" s="8"/>
      <c r="E2660" s="8"/>
      <c r="F2660" s="8"/>
      <c r="G2660" s="8"/>
      <c r="H2660" s="8"/>
      <c r="I2660" s="9"/>
      <c r="J2660" s="9"/>
      <c r="K2660" s="9"/>
      <c r="L2660" s="9"/>
      <c r="M2660" s="9"/>
      <c r="N2660" s="9"/>
      <c r="O2660" s="9"/>
      <c r="P2660" s="16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</row>
    <row r="2661" spans="1:27" x14ac:dyDescent="0.25">
      <c r="A2661" s="8"/>
      <c r="B2661" s="8"/>
      <c r="C2661" s="8"/>
      <c r="D2661" s="8"/>
      <c r="E2661" s="8"/>
      <c r="F2661" s="8"/>
      <c r="G2661" s="8"/>
      <c r="H2661" s="8"/>
      <c r="I2661" s="9"/>
      <c r="J2661" s="9"/>
      <c r="K2661" s="9"/>
      <c r="L2661" s="9"/>
      <c r="M2661" s="9"/>
      <c r="N2661" s="9"/>
      <c r="O2661" s="9"/>
      <c r="P2661" s="16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</row>
    <row r="2662" spans="1:27" x14ac:dyDescent="0.25">
      <c r="A2662" s="8"/>
      <c r="B2662" s="8"/>
      <c r="C2662" s="8"/>
      <c r="D2662" s="8"/>
      <c r="E2662" s="8"/>
      <c r="F2662" s="8"/>
      <c r="G2662" s="8"/>
      <c r="H2662" s="8"/>
      <c r="I2662" s="9"/>
      <c r="J2662" s="9"/>
      <c r="K2662" s="9"/>
      <c r="L2662" s="9"/>
      <c r="M2662" s="9"/>
      <c r="N2662" s="9"/>
      <c r="O2662" s="9"/>
      <c r="P2662" s="16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</row>
    <row r="2663" spans="1:27" x14ac:dyDescent="0.25">
      <c r="A2663" s="8"/>
      <c r="B2663" s="8"/>
      <c r="C2663" s="8"/>
      <c r="D2663" s="8"/>
      <c r="E2663" s="8"/>
      <c r="F2663" s="8"/>
      <c r="G2663" s="8"/>
      <c r="H2663" s="8"/>
      <c r="I2663" s="9"/>
      <c r="J2663" s="9"/>
      <c r="K2663" s="9"/>
      <c r="L2663" s="9"/>
      <c r="M2663" s="9"/>
      <c r="N2663" s="9"/>
      <c r="O2663" s="9"/>
      <c r="P2663" s="16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</row>
    <row r="2664" spans="1:27" x14ac:dyDescent="0.25">
      <c r="A2664" s="8"/>
      <c r="B2664" s="8"/>
      <c r="C2664" s="8"/>
      <c r="D2664" s="8"/>
      <c r="E2664" s="8"/>
      <c r="F2664" s="8"/>
      <c r="G2664" s="8"/>
      <c r="H2664" s="8"/>
      <c r="I2664" s="9"/>
      <c r="J2664" s="9"/>
      <c r="K2664" s="9"/>
      <c r="L2664" s="9"/>
      <c r="M2664" s="9"/>
      <c r="N2664" s="9"/>
      <c r="O2664" s="9"/>
      <c r="P2664" s="16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</row>
    <row r="2665" spans="1:27" x14ac:dyDescent="0.25">
      <c r="A2665" s="8"/>
      <c r="B2665" s="8"/>
      <c r="C2665" s="8"/>
      <c r="D2665" s="8"/>
      <c r="E2665" s="8"/>
      <c r="F2665" s="8"/>
      <c r="G2665" s="8"/>
      <c r="H2665" s="8"/>
      <c r="I2665" s="9"/>
      <c r="J2665" s="9"/>
      <c r="K2665" s="9"/>
      <c r="L2665" s="9"/>
      <c r="M2665" s="9"/>
      <c r="N2665" s="9"/>
      <c r="O2665" s="9"/>
      <c r="P2665" s="16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</row>
    <row r="2666" spans="1:27" x14ac:dyDescent="0.25">
      <c r="A2666" s="8"/>
      <c r="B2666" s="8"/>
      <c r="C2666" s="8"/>
      <c r="D2666" s="8"/>
      <c r="E2666" s="8"/>
      <c r="F2666" s="8"/>
      <c r="G2666" s="8"/>
      <c r="H2666" s="8"/>
      <c r="I2666" s="9"/>
      <c r="J2666" s="9"/>
      <c r="K2666" s="9"/>
      <c r="L2666" s="9"/>
      <c r="M2666" s="9"/>
      <c r="N2666" s="9"/>
      <c r="O2666" s="9"/>
      <c r="P2666" s="16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</row>
    <row r="2667" spans="1:27" x14ac:dyDescent="0.25">
      <c r="A2667" s="8"/>
      <c r="B2667" s="8"/>
      <c r="C2667" s="8"/>
      <c r="D2667" s="8"/>
      <c r="E2667" s="8"/>
      <c r="F2667" s="8"/>
      <c r="G2667" s="8"/>
      <c r="H2667" s="8"/>
      <c r="I2667" s="9"/>
      <c r="J2667" s="9"/>
      <c r="K2667" s="9"/>
      <c r="L2667" s="9"/>
      <c r="M2667" s="9"/>
      <c r="N2667" s="9"/>
      <c r="O2667" s="9"/>
      <c r="P2667" s="16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</row>
    <row r="2668" spans="1:27" x14ac:dyDescent="0.25">
      <c r="A2668" s="8"/>
      <c r="B2668" s="8"/>
      <c r="C2668" s="8"/>
      <c r="D2668" s="8"/>
      <c r="E2668" s="8"/>
      <c r="F2668" s="8"/>
      <c r="G2668" s="8"/>
      <c r="H2668" s="8"/>
      <c r="I2668" s="9"/>
      <c r="J2668" s="9"/>
      <c r="K2668" s="9"/>
      <c r="L2668" s="9"/>
      <c r="M2668" s="9"/>
      <c r="N2668" s="9"/>
      <c r="O2668" s="9"/>
      <c r="P2668" s="16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</row>
    <row r="2669" spans="1:27" x14ac:dyDescent="0.25">
      <c r="A2669" s="8"/>
      <c r="B2669" s="8"/>
      <c r="C2669" s="8"/>
      <c r="D2669" s="8"/>
      <c r="E2669" s="8"/>
      <c r="F2669" s="8"/>
      <c r="G2669" s="8"/>
      <c r="H2669" s="8"/>
      <c r="I2669" s="9"/>
      <c r="J2669" s="9"/>
      <c r="K2669" s="9"/>
      <c r="L2669" s="9"/>
      <c r="M2669" s="9"/>
      <c r="N2669" s="9"/>
      <c r="O2669" s="9"/>
      <c r="P2669" s="16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</row>
    <row r="2670" spans="1:27" x14ac:dyDescent="0.25">
      <c r="A2670" s="8"/>
      <c r="B2670" s="8"/>
      <c r="C2670" s="8"/>
      <c r="D2670" s="8"/>
      <c r="E2670" s="8"/>
      <c r="F2670" s="8"/>
      <c r="G2670" s="8"/>
      <c r="H2670" s="8"/>
      <c r="I2670" s="9"/>
      <c r="J2670" s="9"/>
      <c r="K2670" s="9"/>
      <c r="L2670" s="9"/>
      <c r="M2670" s="9"/>
      <c r="N2670" s="9"/>
      <c r="O2670" s="9"/>
      <c r="P2670" s="16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</row>
    <row r="2671" spans="1:27" x14ac:dyDescent="0.25">
      <c r="A2671" s="8"/>
      <c r="B2671" s="8"/>
      <c r="C2671" s="8"/>
      <c r="D2671" s="8"/>
      <c r="E2671" s="8"/>
      <c r="F2671" s="8"/>
      <c r="G2671" s="8"/>
      <c r="H2671" s="8"/>
      <c r="I2671" s="9"/>
      <c r="J2671" s="9"/>
      <c r="K2671" s="9"/>
      <c r="L2671" s="9"/>
      <c r="M2671" s="9"/>
      <c r="N2671" s="9"/>
      <c r="O2671" s="9"/>
      <c r="P2671" s="16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</row>
    <row r="2672" spans="1:27" x14ac:dyDescent="0.25">
      <c r="A2672" s="8"/>
      <c r="B2672" s="8"/>
      <c r="C2672" s="8"/>
      <c r="D2672" s="8"/>
      <c r="E2672" s="8"/>
      <c r="F2672" s="8"/>
      <c r="G2672" s="8"/>
      <c r="H2672" s="8"/>
      <c r="I2672" s="9"/>
      <c r="J2672" s="9"/>
      <c r="K2672" s="9"/>
      <c r="L2672" s="9"/>
      <c r="M2672" s="9"/>
      <c r="N2672" s="9"/>
      <c r="O2672" s="9"/>
      <c r="P2672" s="16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</row>
    <row r="2673" spans="1:27" x14ac:dyDescent="0.25">
      <c r="A2673" s="8"/>
      <c r="B2673" s="8"/>
      <c r="C2673" s="8"/>
      <c r="D2673" s="8"/>
      <c r="E2673" s="8"/>
      <c r="F2673" s="8"/>
      <c r="G2673" s="8"/>
      <c r="H2673" s="8"/>
      <c r="I2673" s="9"/>
      <c r="J2673" s="9"/>
      <c r="K2673" s="9"/>
      <c r="L2673" s="9"/>
      <c r="M2673" s="9"/>
      <c r="N2673" s="9"/>
      <c r="O2673" s="9"/>
      <c r="P2673" s="16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</row>
    <row r="2674" spans="1:27" x14ac:dyDescent="0.25">
      <c r="A2674" s="8"/>
      <c r="B2674" s="8"/>
      <c r="C2674" s="8"/>
      <c r="D2674" s="8"/>
      <c r="E2674" s="8"/>
      <c r="F2674" s="8"/>
      <c r="G2674" s="8"/>
      <c r="H2674" s="8"/>
      <c r="I2674" s="9"/>
      <c r="J2674" s="9"/>
      <c r="K2674" s="9"/>
      <c r="L2674" s="9"/>
      <c r="M2674" s="9"/>
      <c r="N2674" s="9"/>
      <c r="O2674" s="9"/>
      <c r="P2674" s="16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</row>
    <row r="2675" spans="1:27" x14ac:dyDescent="0.25">
      <c r="A2675" s="8"/>
      <c r="B2675" s="8"/>
      <c r="C2675" s="8"/>
      <c r="D2675" s="8"/>
      <c r="E2675" s="8"/>
      <c r="F2675" s="8"/>
      <c r="G2675" s="8"/>
      <c r="H2675" s="8"/>
      <c r="I2675" s="9"/>
      <c r="J2675" s="9"/>
      <c r="K2675" s="9"/>
      <c r="L2675" s="9"/>
      <c r="M2675" s="9"/>
      <c r="N2675" s="9"/>
      <c r="O2675" s="9"/>
      <c r="P2675" s="16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</row>
    <row r="2676" spans="1:27" x14ac:dyDescent="0.25">
      <c r="A2676" s="8"/>
      <c r="B2676" s="8"/>
      <c r="C2676" s="8"/>
      <c r="D2676" s="8"/>
      <c r="E2676" s="8"/>
      <c r="F2676" s="8"/>
      <c r="G2676" s="8"/>
      <c r="H2676" s="8"/>
      <c r="I2676" s="9"/>
      <c r="J2676" s="9"/>
      <c r="K2676" s="9"/>
      <c r="L2676" s="9"/>
      <c r="M2676" s="9"/>
      <c r="N2676" s="9"/>
      <c r="O2676" s="9"/>
      <c r="P2676" s="16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</row>
    <row r="2677" spans="1:27" x14ac:dyDescent="0.25">
      <c r="A2677" s="8"/>
      <c r="B2677" s="8"/>
      <c r="C2677" s="8"/>
      <c r="D2677" s="8"/>
      <c r="E2677" s="8"/>
      <c r="F2677" s="8"/>
      <c r="G2677" s="8"/>
      <c r="H2677" s="8"/>
      <c r="I2677" s="9"/>
      <c r="J2677" s="9"/>
      <c r="K2677" s="9"/>
      <c r="L2677" s="9"/>
      <c r="M2677" s="9"/>
      <c r="N2677" s="9"/>
      <c r="O2677" s="9"/>
      <c r="P2677" s="16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</row>
    <row r="2678" spans="1:27" x14ac:dyDescent="0.25">
      <c r="A2678" s="8"/>
      <c r="B2678" s="8"/>
      <c r="C2678" s="8"/>
      <c r="D2678" s="8"/>
      <c r="E2678" s="8"/>
      <c r="F2678" s="8"/>
      <c r="G2678" s="8"/>
      <c r="H2678" s="8"/>
      <c r="I2678" s="9"/>
      <c r="J2678" s="9"/>
      <c r="K2678" s="9"/>
      <c r="L2678" s="9"/>
      <c r="M2678" s="9"/>
      <c r="N2678" s="9"/>
      <c r="O2678" s="9"/>
      <c r="P2678" s="16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</row>
    <row r="2679" spans="1:27" x14ac:dyDescent="0.25">
      <c r="A2679" s="8"/>
      <c r="B2679" s="8"/>
      <c r="C2679" s="8"/>
      <c r="D2679" s="8"/>
      <c r="E2679" s="8"/>
      <c r="F2679" s="8"/>
      <c r="G2679" s="8"/>
      <c r="H2679" s="8"/>
      <c r="I2679" s="9"/>
      <c r="J2679" s="9"/>
      <c r="K2679" s="9"/>
      <c r="L2679" s="9"/>
      <c r="M2679" s="9"/>
      <c r="N2679" s="9"/>
      <c r="O2679" s="9"/>
      <c r="P2679" s="16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</row>
    <row r="2680" spans="1:27" x14ac:dyDescent="0.25">
      <c r="A2680" s="8"/>
      <c r="B2680" s="8"/>
      <c r="C2680" s="8"/>
      <c r="D2680" s="8"/>
      <c r="E2680" s="8"/>
      <c r="F2680" s="8"/>
      <c r="G2680" s="8"/>
      <c r="H2680" s="8"/>
      <c r="I2680" s="9"/>
      <c r="J2680" s="9"/>
      <c r="K2680" s="9"/>
      <c r="L2680" s="9"/>
      <c r="M2680" s="9"/>
      <c r="N2680" s="9"/>
      <c r="O2680" s="9"/>
      <c r="P2680" s="16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</row>
    <row r="2681" spans="1:27" x14ac:dyDescent="0.25">
      <c r="A2681" s="8"/>
      <c r="B2681" s="8"/>
      <c r="C2681" s="8"/>
      <c r="D2681" s="8"/>
      <c r="E2681" s="8"/>
      <c r="F2681" s="8"/>
      <c r="G2681" s="8"/>
      <c r="H2681" s="8"/>
      <c r="I2681" s="9"/>
      <c r="J2681" s="9"/>
      <c r="K2681" s="9"/>
      <c r="L2681" s="9"/>
      <c r="M2681" s="9"/>
      <c r="N2681" s="9"/>
      <c r="O2681" s="9"/>
      <c r="P2681" s="16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</row>
    <row r="2682" spans="1:27" x14ac:dyDescent="0.25">
      <c r="A2682" s="8"/>
      <c r="B2682" s="8"/>
      <c r="C2682" s="8"/>
      <c r="D2682" s="8"/>
      <c r="E2682" s="8"/>
      <c r="F2682" s="8"/>
      <c r="G2682" s="8"/>
      <c r="H2682" s="8"/>
      <c r="I2682" s="9"/>
      <c r="J2682" s="9"/>
      <c r="K2682" s="9"/>
      <c r="L2682" s="9"/>
      <c r="M2682" s="9"/>
      <c r="N2682" s="9"/>
      <c r="O2682" s="9"/>
      <c r="P2682" s="16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</row>
    <row r="2683" spans="1:27" x14ac:dyDescent="0.25">
      <c r="A2683" s="8"/>
      <c r="B2683" s="8"/>
      <c r="C2683" s="8"/>
      <c r="D2683" s="8"/>
      <c r="E2683" s="8"/>
      <c r="F2683" s="8"/>
      <c r="G2683" s="8"/>
      <c r="H2683" s="8"/>
      <c r="I2683" s="9"/>
      <c r="J2683" s="9"/>
      <c r="K2683" s="9"/>
      <c r="L2683" s="9"/>
      <c r="M2683" s="9"/>
      <c r="N2683" s="9"/>
      <c r="O2683" s="9"/>
      <c r="P2683" s="16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</row>
    <row r="2684" spans="1:27" x14ac:dyDescent="0.25">
      <c r="A2684" s="8"/>
      <c r="B2684" s="8"/>
      <c r="C2684" s="8"/>
      <c r="D2684" s="8"/>
      <c r="E2684" s="8"/>
      <c r="F2684" s="8"/>
      <c r="G2684" s="8"/>
      <c r="H2684" s="8"/>
      <c r="I2684" s="9"/>
      <c r="J2684" s="9"/>
      <c r="K2684" s="9"/>
      <c r="L2684" s="9"/>
      <c r="M2684" s="9"/>
      <c r="N2684" s="9"/>
      <c r="O2684" s="9"/>
      <c r="P2684" s="16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</row>
    <row r="2685" spans="1:27" x14ac:dyDescent="0.25">
      <c r="A2685" s="8"/>
      <c r="B2685" s="8"/>
      <c r="C2685" s="8"/>
      <c r="D2685" s="8"/>
      <c r="E2685" s="8"/>
      <c r="F2685" s="8"/>
      <c r="G2685" s="8"/>
      <c r="H2685" s="8"/>
      <c r="I2685" s="9"/>
      <c r="J2685" s="9"/>
      <c r="K2685" s="9"/>
      <c r="L2685" s="9"/>
      <c r="M2685" s="9"/>
      <c r="N2685" s="9"/>
      <c r="O2685" s="9"/>
      <c r="P2685" s="16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</row>
    <row r="2686" spans="1:27" x14ac:dyDescent="0.25">
      <c r="A2686" s="8"/>
      <c r="B2686" s="8"/>
      <c r="C2686" s="8"/>
      <c r="D2686" s="8"/>
      <c r="E2686" s="8"/>
      <c r="F2686" s="8"/>
      <c r="G2686" s="8"/>
      <c r="H2686" s="8"/>
      <c r="I2686" s="9"/>
      <c r="J2686" s="9"/>
      <c r="K2686" s="9"/>
      <c r="L2686" s="9"/>
      <c r="M2686" s="9"/>
      <c r="N2686" s="9"/>
      <c r="O2686" s="9"/>
      <c r="P2686" s="16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</row>
    <row r="2687" spans="1:27" x14ac:dyDescent="0.25">
      <c r="A2687" s="8"/>
      <c r="B2687" s="8"/>
      <c r="C2687" s="8"/>
      <c r="D2687" s="8"/>
      <c r="E2687" s="8"/>
      <c r="F2687" s="8"/>
      <c r="G2687" s="8"/>
      <c r="H2687" s="8"/>
      <c r="I2687" s="9"/>
      <c r="J2687" s="9"/>
      <c r="K2687" s="9"/>
      <c r="L2687" s="9"/>
      <c r="M2687" s="9"/>
      <c r="N2687" s="9"/>
      <c r="O2687" s="9"/>
      <c r="P2687" s="16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</row>
    <row r="2688" spans="1:27" x14ac:dyDescent="0.25">
      <c r="A2688" s="8"/>
      <c r="B2688" s="8"/>
      <c r="C2688" s="8"/>
      <c r="D2688" s="8"/>
      <c r="E2688" s="8"/>
      <c r="F2688" s="8"/>
      <c r="G2688" s="8"/>
      <c r="H2688" s="8"/>
      <c r="I2688" s="9"/>
      <c r="J2688" s="9"/>
      <c r="K2688" s="9"/>
      <c r="L2688" s="9"/>
      <c r="M2688" s="9"/>
      <c r="N2688" s="9"/>
      <c r="O2688" s="9"/>
      <c r="P2688" s="16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</row>
    <row r="2689" spans="1:27" x14ac:dyDescent="0.25">
      <c r="A2689" s="8"/>
      <c r="B2689" s="8"/>
      <c r="C2689" s="8"/>
      <c r="D2689" s="8"/>
      <c r="E2689" s="8"/>
      <c r="F2689" s="8"/>
      <c r="G2689" s="8"/>
      <c r="H2689" s="8"/>
      <c r="I2689" s="9"/>
      <c r="J2689" s="9"/>
      <c r="K2689" s="9"/>
      <c r="L2689" s="9"/>
      <c r="M2689" s="9"/>
      <c r="N2689" s="9"/>
      <c r="O2689" s="9"/>
      <c r="P2689" s="16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</row>
    <row r="2690" spans="1:27" x14ac:dyDescent="0.25">
      <c r="A2690" s="8"/>
      <c r="B2690" s="8"/>
      <c r="C2690" s="8"/>
      <c r="D2690" s="8"/>
      <c r="E2690" s="8"/>
      <c r="F2690" s="8"/>
      <c r="G2690" s="8"/>
      <c r="H2690" s="8"/>
      <c r="I2690" s="9"/>
      <c r="J2690" s="9"/>
      <c r="K2690" s="9"/>
      <c r="L2690" s="9"/>
      <c r="M2690" s="9"/>
      <c r="N2690" s="9"/>
      <c r="O2690" s="9"/>
      <c r="P2690" s="16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</row>
    <row r="2691" spans="1:27" x14ac:dyDescent="0.25">
      <c r="A2691" s="8"/>
      <c r="B2691" s="8"/>
      <c r="C2691" s="8"/>
      <c r="D2691" s="8"/>
      <c r="E2691" s="8"/>
      <c r="F2691" s="8"/>
      <c r="G2691" s="8"/>
      <c r="H2691" s="8"/>
      <c r="I2691" s="9"/>
      <c r="J2691" s="9"/>
      <c r="K2691" s="9"/>
      <c r="L2691" s="9"/>
      <c r="M2691" s="9"/>
      <c r="N2691" s="9"/>
      <c r="O2691" s="9"/>
      <c r="P2691" s="16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</row>
    <row r="2692" spans="1:27" x14ac:dyDescent="0.25">
      <c r="A2692" s="8"/>
      <c r="B2692" s="8"/>
      <c r="C2692" s="8"/>
      <c r="D2692" s="8"/>
      <c r="E2692" s="8"/>
      <c r="F2692" s="8"/>
      <c r="G2692" s="8"/>
      <c r="H2692" s="8"/>
      <c r="I2692" s="9"/>
      <c r="J2692" s="9"/>
      <c r="K2692" s="9"/>
      <c r="L2692" s="9"/>
      <c r="M2692" s="9"/>
      <c r="N2692" s="9"/>
      <c r="O2692" s="9"/>
      <c r="P2692" s="16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</row>
    <row r="2693" spans="1:27" x14ac:dyDescent="0.25">
      <c r="A2693" s="8"/>
      <c r="B2693" s="8"/>
      <c r="C2693" s="8"/>
      <c r="D2693" s="8"/>
      <c r="E2693" s="8"/>
      <c r="F2693" s="8"/>
      <c r="G2693" s="8"/>
      <c r="H2693" s="8"/>
      <c r="I2693" s="9"/>
      <c r="J2693" s="9"/>
      <c r="K2693" s="9"/>
      <c r="L2693" s="9"/>
      <c r="M2693" s="9"/>
      <c r="N2693" s="9"/>
      <c r="O2693" s="9"/>
      <c r="P2693" s="16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</row>
    <row r="2694" spans="1:27" x14ac:dyDescent="0.25">
      <c r="A2694" s="8"/>
      <c r="B2694" s="8"/>
      <c r="C2694" s="8"/>
      <c r="D2694" s="8"/>
      <c r="E2694" s="8"/>
      <c r="F2694" s="8"/>
      <c r="G2694" s="8"/>
      <c r="H2694" s="8"/>
      <c r="I2694" s="9"/>
      <c r="J2694" s="9"/>
      <c r="K2694" s="9"/>
      <c r="L2694" s="9"/>
      <c r="M2694" s="9"/>
      <c r="N2694" s="9"/>
      <c r="O2694" s="9"/>
      <c r="P2694" s="16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</row>
    <row r="2695" spans="1:27" x14ac:dyDescent="0.25">
      <c r="A2695" s="8"/>
      <c r="B2695" s="8"/>
      <c r="C2695" s="8"/>
      <c r="D2695" s="8"/>
      <c r="E2695" s="8"/>
      <c r="F2695" s="8"/>
      <c r="G2695" s="8"/>
      <c r="H2695" s="8"/>
      <c r="I2695" s="9"/>
      <c r="J2695" s="9"/>
      <c r="K2695" s="9"/>
      <c r="L2695" s="9"/>
      <c r="M2695" s="9"/>
      <c r="N2695" s="9"/>
      <c r="O2695" s="9"/>
      <c r="P2695" s="16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</row>
    <row r="2696" spans="1:27" x14ac:dyDescent="0.25">
      <c r="A2696" s="8"/>
      <c r="B2696" s="8"/>
      <c r="C2696" s="8"/>
      <c r="D2696" s="8"/>
      <c r="E2696" s="8"/>
      <c r="F2696" s="8"/>
      <c r="G2696" s="8"/>
      <c r="H2696" s="8"/>
      <c r="I2696" s="9"/>
      <c r="J2696" s="9"/>
      <c r="K2696" s="9"/>
      <c r="L2696" s="9"/>
      <c r="M2696" s="9"/>
      <c r="N2696" s="9"/>
      <c r="O2696" s="9"/>
      <c r="P2696" s="16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</row>
    <row r="2697" spans="1:27" x14ac:dyDescent="0.25">
      <c r="A2697" s="8"/>
      <c r="B2697" s="8"/>
      <c r="C2697" s="8"/>
      <c r="D2697" s="8"/>
      <c r="E2697" s="8"/>
      <c r="F2697" s="8"/>
      <c r="G2697" s="8"/>
      <c r="H2697" s="8"/>
      <c r="I2697" s="9"/>
      <c r="J2697" s="9"/>
      <c r="K2697" s="9"/>
      <c r="L2697" s="9"/>
      <c r="M2697" s="9"/>
      <c r="N2697" s="9"/>
      <c r="O2697" s="9"/>
      <c r="P2697" s="16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</row>
    <row r="2698" spans="1:27" x14ac:dyDescent="0.25">
      <c r="A2698" s="8"/>
      <c r="B2698" s="8"/>
      <c r="C2698" s="8"/>
      <c r="D2698" s="8"/>
      <c r="E2698" s="8"/>
      <c r="F2698" s="8"/>
      <c r="G2698" s="8"/>
      <c r="H2698" s="8"/>
      <c r="I2698" s="9"/>
      <c r="J2698" s="9"/>
      <c r="K2698" s="9"/>
      <c r="L2698" s="9"/>
      <c r="M2698" s="9"/>
      <c r="N2698" s="9"/>
      <c r="O2698" s="9"/>
      <c r="P2698" s="16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</row>
    <row r="2699" spans="1:27" x14ac:dyDescent="0.25">
      <c r="A2699" s="8"/>
      <c r="B2699" s="8"/>
      <c r="C2699" s="8"/>
      <c r="D2699" s="8"/>
      <c r="E2699" s="8"/>
      <c r="F2699" s="8"/>
      <c r="G2699" s="8"/>
      <c r="H2699" s="8"/>
      <c r="I2699" s="9"/>
      <c r="J2699" s="9"/>
      <c r="K2699" s="9"/>
      <c r="L2699" s="9"/>
      <c r="M2699" s="9"/>
      <c r="N2699" s="9"/>
      <c r="O2699" s="9"/>
      <c r="P2699" s="16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</row>
    <row r="2700" spans="1:27" x14ac:dyDescent="0.25">
      <c r="A2700" s="8"/>
      <c r="B2700" s="8"/>
      <c r="C2700" s="8"/>
      <c r="D2700" s="8"/>
      <c r="E2700" s="8"/>
      <c r="F2700" s="8"/>
      <c r="G2700" s="8"/>
      <c r="H2700" s="8"/>
      <c r="I2700" s="9"/>
      <c r="J2700" s="9"/>
      <c r="K2700" s="9"/>
      <c r="L2700" s="9"/>
      <c r="M2700" s="9"/>
      <c r="N2700" s="9"/>
      <c r="O2700" s="9"/>
      <c r="P2700" s="16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</row>
    <row r="2701" spans="1:27" x14ac:dyDescent="0.25">
      <c r="A2701" s="8"/>
      <c r="B2701" s="8"/>
      <c r="C2701" s="8"/>
      <c r="D2701" s="8"/>
      <c r="E2701" s="8"/>
      <c r="F2701" s="8"/>
      <c r="G2701" s="8"/>
      <c r="H2701" s="8"/>
      <c r="I2701" s="9"/>
      <c r="J2701" s="9"/>
      <c r="K2701" s="9"/>
      <c r="L2701" s="9"/>
      <c r="M2701" s="9"/>
      <c r="N2701" s="9"/>
      <c r="O2701" s="9"/>
      <c r="P2701" s="16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</row>
    <row r="2702" spans="1:27" x14ac:dyDescent="0.25">
      <c r="A2702" s="8"/>
      <c r="B2702" s="8"/>
      <c r="C2702" s="8"/>
      <c r="D2702" s="8"/>
      <c r="E2702" s="8"/>
      <c r="F2702" s="8"/>
      <c r="G2702" s="8"/>
      <c r="H2702" s="8"/>
      <c r="I2702" s="9"/>
      <c r="J2702" s="9"/>
      <c r="K2702" s="9"/>
      <c r="L2702" s="9"/>
      <c r="M2702" s="9"/>
      <c r="N2702" s="9"/>
      <c r="O2702" s="9"/>
      <c r="P2702" s="16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</row>
    <row r="2703" spans="1:27" x14ac:dyDescent="0.25">
      <c r="A2703" s="8"/>
      <c r="B2703" s="8"/>
      <c r="C2703" s="8"/>
      <c r="D2703" s="8"/>
      <c r="E2703" s="8"/>
      <c r="F2703" s="8"/>
      <c r="G2703" s="8"/>
      <c r="H2703" s="8"/>
      <c r="I2703" s="9"/>
      <c r="J2703" s="9"/>
      <c r="K2703" s="9"/>
      <c r="L2703" s="9"/>
      <c r="M2703" s="9"/>
      <c r="N2703" s="9"/>
      <c r="O2703" s="9"/>
      <c r="P2703" s="16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</row>
    <row r="2704" spans="1:27" x14ac:dyDescent="0.25">
      <c r="A2704" s="8"/>
      <c r="B2704" s="8"/>
      <c r="C2704" s="8"/>
      <c r="D2704" s="8"/>
      <c r="E2704" s="8"/>
      <c r="F2704" s="8"/>
      <c r="G2704" s="8"/>
      <c r="H2704" s="8"/>
      <c r="I2704" s="9"/>
      <c r="J2704" s="9"/>
      <c r="K2704" s="9"/>
      <c r="L2704" s="9"/>
      <c r="M2704" s="9"/>
      <c r="N2704" s="9"/>
      <c r="O2704" s="9"/>
      <c r="P2704" s="16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</row>
    <row r="2705" spans="1:27" x14ac:dyDescent="0.25">
      <c r="A2705" s="8"/>
      <c r="B2705" s="8"/>
      <c r="C2705" s="8"/>
      <c r="D2705" s="8"/>
      <c r="E2705" s="8"/>
      <c r="F2705" s="8"/>
      <c r="G2705" s="8"/>
      <c r="H2705" s="8"/>
      <c r="I2705" s="9"/>
      <c r="J2705" s="9"/>
      <c r="K2705" s="9"/>
      <c r="L2705" s="9"/>
      <c r="M2705" s="9"/>
      <c r="N2705" s="9"/>
      <c r="O2705" s="9"/>
      <c r="P2705" s="16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</row>
    <row r="2706" spans="1:27" x14ac:dyDescent="0.25">
      <c r="A2706" s="8"/>
      <c r="B2706" s="8"/>
      <c r="C2706" s="8"/>
      <c r="D2706" s="8"/>
      <c r="E2706" s="8"/>
      <c r="F2706" s="8"/>
      <c r="G2706" s="8"/>
      <c r="H2706" s="8"/>
      <c r="I2706" s="9"/>
      <c r="J2706" s="9"/>
      <c r="K2706" s="9"/>
      <c r="L2706" s="9"/>
      <c r="M2706" s="9"/>
      <c r="N2706" s="9"/>
      <c r="O2706" s="9"/>
      <c r="P2706" s="16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</row>
    <row r="2707" spans="1:27" x14ac:dyDescent="0.25">
      <c r="A2707" s="8"/>
      <c r="B2707" s="8"/>
      <c r="C2707" s="8"/>
      <c r="D2707" s="8"/>
      <c r="E2707" s="8"/>
      <c r="F2707" s="8"/>
      <c r="G2707" s="8"/>
      <c r="H2707" s="8"/>
      <c r="I2707" s="9"/>
      <c r="J2707" s="9"/>
      <c r="K2707" s="9"/>
      <c r="L2707" s="9"/>
      <c r="M2707" s="9"/>
      <c r="N2707" s="9"/>
      <c r="O2707" s="9"/>
      <c r="P2707" s="16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</row>
    <row r="2708" spans="1:27" x14ac:dyDescent="0.25">
      <c r="A2708" s="8"/>
      <c r="B2708" s="8"/>
      <c r="C2708" s="8"/>
      <c r="D2708" s="8"/>
      <c r="E2708" s="8"/>
      <c r="F2708" s="8"/>
      <c r="G2708" s="8"/>
      <c r="H2708" s="8"/>
      <c r="I2708" s="9"/>
      <c r="J2708" s="9"/>
      <c r="K2708" s="9"/>
      <c r="L2708" s="9"/>
      <c r="M2708" s="9"/>
      <c r="N2708" s="9"/>
      <c r="O2708" s="9"/>
      <c r="P2708" s="16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</row>
    <row r="2709" spans="1:27" x14ac:dyDescent="0.25">
      <c r="A2709" s="8"/>
      <c r="B2709" s="8"/>
      <c r="C2709" s="8"/>
      <c r="D2709" s="8"/>
      <c r="E2709" s="8"/>
      <c r="F2709" s="8"/>
      <c r="G2709" s="8"/>
      <c r="H2709" s="8"/>
      <c r="I2709" s="9"/>
      <c r="J2709" s="9"/>
      <c r="K2709" s="9"/>
      <c r="L2709" s="9"/>
      <c r="M2709" s="9"/>
      <c r="N2709" s="9"/>
      <c r="O2709" s="9"/>
      <c r="P2709" s="16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</row>
    <row r="2710" spans="1:27" x14ac:dyDescent="0.25">
      <c r="A2710" s="8"/>
      <c r="B2710" s="8"/>
      <c r="C2710" s="8"/>
      <c r="D2710" s="8"/>
      <c r="E2710" s="8"/>
      <c r="F2710" s="8"/>
      <c r="G2710" s="8"/>
      <c r="H2710" s="8"/>
      <c r="I2710" s="9"/>
      <c r="J2710" s="9"/>
      <c r="K2710" s="9"/>
      <c r="L2710" s="9"/>
      <c r="M2710" s="9"/>
      <c r="N2710" s="9"/>
      <c r="O2710" s="9"/>
      <c r="P2710" s="16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</row>
    <row r="2711" spans="1:27" x14ac:dyDescent="0.25">
      <c r="A2711" s="8"/>
      <c r="B2711" s="8"/>
      <c r="C2711" s="8"/>
      <c r="D2711" s="8"/>
      <c r="E2711" s="8"/>
      <c r="F2711" s="8"/>
      <c r="G2711" s="8"/>
      <c r="H2711" s="8"/>
      <c r="I2711" s="9"/>
      <c r="J2711" s="9"/>
      <c r="K2711" s="9"/>
      <c r="L2711" s="9"/>
      <c r="M2711" s="9"/>
      <c r="N2711" s="9"/>
      <c r="O2711" s="9"/>
      <c r="P2711" s="16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</row>
    <row r="2712" spans="1:27" x14ac:dyDescent="0.25">
      <c r="A2712" s="8"/>
      <c r="B2712" s="8"/>
      <c r="C2712" s="8"/>
      <c r="D2712" s="8"/>
      <c r="E2712" s="8"/>
      <c r="F2712" s="8"/>
      <c r="G2712" s="8"/>
      <c r="H2712" s="8"/>
      <c r="I2712" s="9"/>
      <c r="J2712" s="9"/>
      <c r="K2712" s="9"/>
      <c r="L2712" s="9"/>
      <c r="M2712" s="9"/>
      <c r="N2712" s="9"/>
      <c r="O2712" s="9"/>
      <c r="P2712" s="16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</row>
    <row r="2713" spans="1:27" x14ac:dyDescent="0.25">
      <c r="A2713" s="8"/>
      <c r="B2713" s="8"/>
      <c r="C2713" s="8"/>
      <c r="D2713" s="8"/>
      <c r="E2713" s="8"/>
      <c r="F2713" s="8"/>
      <c r="G2713" s="8"/>
      <c r="H2713" s="8"/>
      <c r="I2713" s="9"/>
      <c r="J2713" s="9"/>
      <c r="K2713" s="9"/>
      <c r="L2713" s="9"/>
      <c r="M2713" s="9"/>
      <c r="N2713" s="9"/>
      <c r="O2713" s="9"/>
      <c r="P2713" s="16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</row>
    <row r="2714" spans="1:27" x14ac:dyDescent="0.25">
      <c r="A2714" s="8"/>
      <c r="B2714" s="8"/>
      <c r="C2714" s="8"/>
      <c r="D2714" s="8"/>
      <c r="E2714" s="8"/>
      <c r="F2714" s="8"/>
      <c r="G2714" s="8"/>
      <c r="H2714" s="8"/>
      <c r="I2714" s="9"/>
      <c r="J2714" s="9"/>
      <c r="K2714" s="9"/>
      <c r="L2714" s="9"/>
      <c r="M2714" s="9"/>
      <c r="N2714" s="9"/>
      <c r="O2714" s="9"/>
      <c r="P2714" s="16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</row>
    <row r="2715" spans="1:27" x14ac:dyDescent="0.25">
      <c r="A2715" s="8"/>
      <c r="B2715" s="8"/>
      <c r="C2715" s="8"/>
      <c r="D2715" s="8"/>
      <c r="E2715" s="8"/>
      <c r="F2715" s="8"/>
      <c r="G2715" s="8"/>
      <c r="H2715" s="8"/>
      <c r="I2715" s="9"/>
      <c r="J2715" s="9"/>
      <c r="K2715" s="9"/>
      <c r="L2715" s="9"/>
      <c r="M2715" s="9"/>
      <c r="N2715" s="9"/>
      <c r="O2715" s="9"/>
      <c r="P2715" s="16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</row>
    <row r="2716" spans="1:27" x14ac:dyDescent="0.25">
      <c r="A2716" s="8"/>
      <c r="B2716" s="8"/>
      <c r="C2716" s="8"/>
      <c r="D2716" s="8"/>
      <c r="E2716" s="8"/>
      <c r="F2716" s="8"/>
      <c r="G2716" s="8"/>
      <c r="H2716" s="8"/>
      <c r="I2716" s="9"/>
      <c r="J2716" s="9"/>
      <c r="K2716" s="9"/>
      <c r="L2716" s="9"/>
      <c r="M2716" s="9"/>
      <c r="N2716" s="9"/>
      <c r="O2716" s="9"/>
      <c r="P2716" s="16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</row>
    <row r="2717" spans="1:27" x14ac:dyDescent="0.25">
      <c r="A2717" s="8"/>
      <c r="B2717" s="8"/>
      <c r="C2717" s="8"/>
      <c r="D2717" s="8"/>
      <c r="E2717" s="8"/>
      <c r="F2717" s="8"/>
      <c r="G2717" s="8"/>
      <c r="H2717" s="8"/>
      <c r="I2717" s="9"/>
      <c r="J2717" s="9"/>
      <c r="K2717" s="9"/>
      <c r="L2717" s="9"/>
      <c r="M2717" s="9"/>
      <c r="N2717" s="9"/>
      <c r="O2717" s="9"/>
      <c r="P2717" s="16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</row>
    <row r="2718" spans="1:27" x14ac:dyDescent="0.25">
      <c r="A2718" s="8"/>
      <c r="B2718" s="8"/>
      <c r="C2718" s="8"/>
      <c r="D2718" s="8"/>
      <c r="E2718" s="8"/>
      <c r="F2718" s="8"/>
      <c r="G2718" s="8"/>
      <c r="H2718" s="8"/>
      <c r="I2718" s="9"/>
      <c r="J2718" s="9"/>
      <c r="K2718" s="9"/>
      <c r="L2718" s="9"/>
      <c r="M2718" s="9"/>
      <c r="N2718" s="9"/>
      <c r="O2718" s="9"/>
      <c r="P2718" s="16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</row>
    <row r="2719" spans="1:27" x14ac:dyDescent="0.25">
      <c r="A2719" s="8"/>
      <c r="B2719" s="8"/>
      <c r="C2719" s="8"/>
      <c r="D2719" s="8"/>
      <c r="E2719" s="8"/>
      <c r="F2719" s="8"/>
      <c r="G2719" s="8"/>
      <c r="H2719" s="8"/>
      <c r="I2719" s="9"/>
      <c r="J2719" s="9"/>
      <c r="K2719" s="9"/>
      <c r="L2719" s="9"/>
      <c r="M2719" s="9"/>
      <c r="N2719" s="9"/>
      <c r="O2719" s="9"/>
      <c r="P2719" s="16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</row>
    <row r="2720" spans="1:27" x14ac:dyDescent="0.25">
      <c r="A2720" s="8"/>
      <c r="B2720" s="8"/>
      <c r="C2720" s="8"/>
      <c r="D2720" s="8"/>
      <c r="E2720" s="8"/>
      <c r="F2720" s="8"/>
      <c r="G2720" s="8"/>
      <c r="H2720" s="8"/>
      <c r="I2720" s="9"/>
      <c r="J2720" s="9"/>
      <c r="K2720" s="9"/>
      <c r="L2720" s="9"/>
      <c r="M2720" s="9"/>
      <c r="N2720" s="9"/>
      <c r="O2720" s="9"/>
      <c r="P2720" s="16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</row>
    <row r="2721" spans="1:27" x14ac:dyDescent="0.25">
      <c r="A2721" s="8"/>
      <c r="B2721" s="8"/>
      <c r="C2721" s="8"/>
      <c r="D2721" s="8"/>
      <c r="E2721" s="8"/>
      <c r="F2721" s="8"/>
      <c r="G2721" s="8"/>
      <c r="H2721" s="8"/>
      <c r="I2721" s="9"/>
      <c r="J2721" s="9"/>
      <c r="K2721" s="9"/>
      <c r="L2721" s="9"/>
      <c r="M2721" s="9"/>
      <c r="N2721" s="9"/>
      <c r="O2721" s="9"/>
      <c r="P2721" s="16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</row>
    <row r="2722" spans="1:27" x14ac:dyDescent="0.25">
      <c r="A2722" s="8"/>
      <c r="B2722" s="8"/>
      <c r="C2722" s="8"/>
      <c r="D2722" s="8"/>
      <c r="E2722" s="8"/>
      <c r="F2722" s="8"/>
      <c r="G2722" s="8"/>
      <c r="H2722" s="8"/>
      <c r="I2722" s="9"/>
      <c r="J2722" s="9"/>
      <c r="K2722" s="9"/>
      <c r="L2722" s="9"/>
      <c r="M2722" s="9"/>
      <c r="N2722" s="9"/>
      <c r="O2722" s="9"/>
      <c r="P2722" s="16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</row>
    <row r="2723" spans="1:27" x14ac:dyDescent="0.25">
      <c r="A2723" s="8"/>
      <c r="B2723" s="8"/>
      <c r="C2723" s="8"/>
      <c r="D2723" s="8"/>
      <c r="E2723" s="8"/>
      <c r="F2723" s="8"/>
      <c r="G2723" s="8"/>
      <c r="H2723" s="8"/>
      <c r="I2723" s="9"/>
      <c r="J2723" s="9"/>
      <c r="K2723" s="9"/>
      <c r="L2723" s="9"/>
      <c r="M2723" s="9"/>
      <c r="N2723" s="9"/>
      <c r="O2723" s="9"/>
      <c r="P2723" s="16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</row>
    <row r="2724" spans="1:27" x14ac:dyDescent="0.25">
      <c r="A2724" s="8"/>
      <c r="B2724" s="8"/>
      <c r="C2724" s="8"/>
      <c r="D2724" s="8"/>
      <c r="E2724" s="8"/>
      <c r="F2724" s="8"/>
      <c r="G2724" s="8"/>
      <c r="H2724" s="8"/>
      <c r="I2724" s="9"/>
      <c r="J2724" s="9"/>
      <c r="K2724" s="9"/>
      <c r="L2724" s="9"/>
      <c r="M2724" s="9"/>
      <c r="N2724" s="9"/>
      <c r="O2724" s="9"/>
      <c r="P2724" s="16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</row>
    <row r="2725" spans="1:27" x14ac:dyDescent="0.25">
      <c r="A2725" s="8"/>
      <c r="B2725" s="8"/>
      <c r="C2725" s="8"/>
      <c r="D2725" s="8"/>
      <c r="E2725" s="8"/>
      <c r="F2725" s="8"/>
      <c r="G2725" s="8"/>
      <c r="H2725" s="8"/>
      <c r="I2725" s="9"/>
      <c r="J2725" s="9"/>
      <c r="K2725" s="9"/>
      <c r="L2725" s="9"/>
      <c r="M2725" s="9"/>
      <c r="N2725" s="9"/>
      <c r="O2725" s="9"/>
      <c r="P2725" s="16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</row>
    <row r="2726" spans="1:27" x14ac:dyDescent="0.25">
      <c r="A2726" s="8"/>
      <c r="B2726" s="8"/>
      <c r="C2726" s="8"/>
      <c r="D2726" s="8"/>
      <c r="E2726" s="8"/>
      <c r="F2726" s="8"/>
      <c r="G2726" s="8"/>
      <c r="H2726" s="8"/>
      <c r="I2726" s="9"/>
      <c r="J2726" s="9"/>
      <c r="K2726" s="9"/>
      <c r="L2726" s="9"/>
      <c r="M2726" s="9"/>
      <c r="N2726" s="9"/>
      <c r="O2726" s="9"/>
      <c r="P2726" s="16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</row>
    <row r="2727" spans="1:27" x14ac:dyDescent="0.25">
      <c r="A2727" s="8"/>
      <c r="B2727" s="8"/>
      <c r="C2727" s="8"/>
      <c r="D2727" s="8"/>
      <c r="E2727" s="8"/>
      <c r="F2727" s="8"/>
      <c r="G2727" s="8"/>
      <c r="H2727" s="8"/>
      <c r="I2727" s="9"/>
      <c r="J2727" s="9"/>
      <c r="K2727" s="9"/>
      <c r="L2727" s="9"/>
      <c r="M2727" s="9"/>
      <c r="N2727" s="9"/>
      <c r="O2727" s="9"/>
      <c r="P2727" s="16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</row>
    <row r="2728" spans="1:27" x14ac:dyDescent="0.25">
      <c r="A2728" s="8"/>
      <c r="B2728" s="8"/>
      <c r="C2728" s="8"/>
      <c r="D2728" s="8"/>
      <c r="E2728" s="8"/>
      <c r="F2728" s="8"/>
      <c r="G2728" s="8"/>
      <c r="H2728" s="8"/>
      <c r="I2728" s="9"/>
      <c r="J2728" s="9"/>
      <c r="K2728" s="9"/>
      <c r="L2728" s="9"/>
      <c r="M2728" s="9"/>
      <c r="N2728" s="9"/>
      <c r="O2728" s="9"/>
      <c r="P2728" s="16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</row>
    <row r="2729" spans="1:27" x14ac:dyDescent="0.25">
      <c r="A2729" s="8"/>
      <c r="B2729" s="8"/>
      <c r="C2729" s="8"/>
      <c r="D2729" s="8"/>
      <c r="E2729" s="8"/>
      <c r="F2729" s="8"/>
      <c r="G2729" s="8"/>
      <c r="H2729" s="8"/>
      <c r="I2729" s="9"/>
      <c r="J2729" s="9"/>
      <c r="K2729" s="9"/>
      <c r="L2729" s="9"/>
      <c r="M2729" s="9"/>
      <c r="N2729" s="9"/>
      <c r="O2729" s="9"/>
      <c r="P2729" s="16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</row>
    <row r="2730" spans="1:27" x14ac:dyDescent="0.25">
      <c r="A2730" s="8"/>
      <c r="B2730" s="8"/>
      <c r="C2730" s="8"/>
      <c r="D2730" s="8"/>
      <c r="E2730" s="8"/>
      <c r="F2730" s="8"/>
      <c r="G2730" s="8"/>
      <c r="H2730" s="8"/>
      <c r="I2730" s="9"/>
      <c r="J2730" s="9"/>
      <c r="K2730" s="9"/>
      <c r="L2730" s="9"/>
      <c r="M2730" s="9"/>
      <c r="N2730" s="9"/>
      <c r="O2730" s="9"/>
      <c r="P2730" s="16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</row>
    <row r="2731" spans="1:27" x14ac:dyDescent="0.25">
      <c r="A2731" s="8"/>
      <c r="B2731" s="8"/>
      <c r="C2731" s="8"/>
      <c r="D2731" s="8"/>
      <c r="E2731" s="8"/>
      <c r="F2731" s="8"/>
      <c r="G2731" s="8"/>
      <c r="H2731" s="8"/>
      <c r="I2731" s="9"/>
      <c r="J2731" s="9"/>
      <c r="K2731" s="9"/>
      <c r="L2731" s="9"/>
      <c r="M2731" s="9"/>
      <c r="N2731" s="9"/>
      <c r="O2731" s="9"/>
      <c r="P2731" s="16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</row>
    <row r="2732" spans="1:27" x14ac:dyDescent="0.25">
      <c r="A2732" s="8"/>
      <c r="B2732" s="8"/>
      <c r="C2732" s="8"/>
      <c r="D2732" s="8"/>
      <c r="E2732" s="8"/>
      <c r="F2732" s="8"/>
      <c r="G2732" s="8"/>
      <c r="H2732" s="8"/>
      <c r="I2732" s="9"/>
      <c r="J2732" s="9"/>
      <c r="K2732" s="9"/>
      <c r="L2732" s="9"/>
      <c r="M2732" s="9"/>
      <c r="N2732" s="9"/>
      <c r="O2732" s="9"/>
      <c r="P2732" s="16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</row>
    <row r="2733" spans="1:27" x14ac:dyDescent="0.25">
      <c r="A2733" s="8"/>
      <c r="B2733" s="8"/>
      <c r="C2733" s="8"/>
      <c r="D2733" s="8"/>
      <c r="E2733" s="8"/>
      <c r="F2733" s="8"/>
      <c r="G2733" s="8"/>
      <c r="H2733" s="8"/>
      <c r="I2733" s="9"/>
      <c r="J2733" s="9"/>
      <c r="K2733" s="9"/>
      <c r="L2733" s="9"/>
      <c r="M2733" s="9"/>
      <c r="N2733" s="9"/>
      <c r="O2733" s="9"/>
      <c r="P2733" s="16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</row>
    <row r="2734" spans="1:27" x14ac:dyDescent="0.25">
      <c r="A2734" s="8"/>
      <c r="B2734" s="8"/>
      <c r="C2734" s="8"/>
      <c r="D2734" s="8"/>
      <c r="E2734" s="8"/>
      <c r="F2734" s="8"/>
      <c r="G2734" s="8"/>
      <c r="H2734" s="8"/>
      <c r="I2734" s="9"/>
      <c r="J2734" s="9"/>
      <c r="K2734" s="9"/>
      <c r="L2734" s="9"/>
      <c r="M2734" s="9"/>
      <c r="N2734" s="9"/>
      <c r="O2734" s="9"/>
      <c r="P2734" s="16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</row>
    <row r="2735" spans="1:27" x14ac:dyDescent="0.25">
      <c r="A2735" s="8"/>
      <c r="B2735" s="8"/>
      <c r="C2735" s="8"/>
      <c r="D2735" s="8"/>
      <c r="E2735" s="8"/>
      <c r="F2735" s="8"/>
      <c r="G2735" s="8"/>
      <c r="H2735" s="8"/>
      <c r="I2735" s="9"/>
      <c r="J2735" s="9"/>
      <c r="K2735" s="9"/>
      <c r="L2735" s="9"/>
      <c r="M2735" s="9"/>
      <c r="N2735" s="9"/>
      <c r="O2735" s="9"/>
      <c r="P2735" s="16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</row>
    <row r="2736" spans="1:27" x14ac:dyDescent="0.25">
      <c r="A2736" s="8"/>
      <c r="B2736" s="8"/>
      <c r="C2736" s="8"/>
      <c r="D2736" s="8"/>
      <c r="E2736" s="8"/>
      <c r="F2736" s="8"/>
      <c r="G2736" s="8"/>
      <c r="H2736" s="8"/>
      <c r="I2736" s="9"/>
      <c r="J2736" s="9"/>
      <c r="K2736" s="9"/>
      <c r="L2736" s="9"/>
      <c r="M2736" s="9"/>
      <c r="N2736" s="9"/>
      <c r="O2736" s="9"/>
      <c r="P2736" s="16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</row>
    <row r="2737" spans="1:27" x14ac:dyDescent="0.25">
      <c r="A2737" s="8"/>
      <c r="B2737" s="8"/>
      <c r="C2737" s="8"/>
      <c r="D2737" s="8"/>
      <c r="E2737" s="8"/>
      <c r="F2737" s="8"/>
      <c r="G2737" s="8"/>
      <c r="H2737" s="8"/>
      <c r="I2737" s="9"/>
      <c r="J2737" s="9"/>
      <c r="K2737" s="9"/>
      <c r="L2737" s="9"/>
      <c r="M2737" s="9"/>
      <c r="N2737" s="9"/>
      <c r="O2737" s="9"/>
      <c r="P2737" s="16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</row>
    <row r="2738" spans="1:27" x14ac:dyDescent="0.25">
      <c r="A2738" s="8"/>
      <c r="B2738" s="8"/>
      <c r="C2738" s="8"/>
      <c r="D2738" s="8"/>
      <c r="E2738" s="8"/>
      <c r="F2738" s="8"/>
      <c r="G2738" s="8"/>
      <c r="H2738" s="8"/>
      <c r="I2738" s="9"/>
      <c r="J2738" s="9"/>
      <c r="K2738" s="9"/>
      <c r="L2738" s="9"/>
      <c r="M2738" s="9"/>
      <c r="N2738" s="9"/>
      <c r="O2738" s="9"/>
      <c r="P2738" s="16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</row>
    <row r="2739" spans="1:27" x14ac:dyDescent="0.25">
      <c r="A2739" s="8"/>
      <c r="B2739" s="8"/>
      <c r="C2739" s="8"/>
      <c r="D2739" s="8"/>
      <c r="E2739" s="8"/>
      <c r="F2739" s="8"/>
      <c r="G2739" s="8"/>
      <c r="H2739" s="8"/>
      <c r="I2739" s="9"/>
      <c r="J2739" s="9"/>
      <c r="K2739" s="9"/>
      <c r="L2739" s="9"/>
      <c r="M2739" s="9"/>
      <c r="N2739" s="9"/>
      <c r="O2739" s="9"/>
      <c r="P2739" s="16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</row>
    <row r="2740" spans="1:27" x14ac:dyDescent="0.25">
      <c r="A2740" s="8"/>
      <c r="B2740" s="8"/>
      <c r="C2740" s="8"/>
      <c r="D2740" s="8"/>
      <c r="E2740" s="8"/>
      <c r="F2740" s="8"/>
      <c r="G2740" s="8"/>
      <c r="H2740" s="8"/>
      <c r="I2740" s="9"/>
      <c r="J2740" s="9"/>
      <c r="K2740" s="9"/>
      <c r="L2740" s="9"/>
      <c r="M2740" s="9"/>
      <c r="N2740" s="9"/>
      <c r="O2740" s="9"/>
      <c r="P2740" s="16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</row>
    <row r="2741" spans="1:27" x14ac:dyDescent="0.25">
      <c r="A2741" s="8"/>
      <c r="B2741" s="8"/>
      <c r="C2741" s="8"/>
      <c r="D2741" s="8"/>
      <c r="E2741" s="8"/>
      <c r="F2741" s="8"/>
      <c r="G2741" s="8"/>
      <c r="H2741" s="8"/>
      <c r="I2741" s="9"/>
      <c r="J2741" s="9"/>
      <c r="K2741" s="9"/>
      <c r="L2741" s="9"/>
      <c r="M2741" s="9"/>
      <c r="N2741" s="9"/>
      <c r="O2741" s="9"/>
      <c r="P2741" s="16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</row>
    <row r="2742" spans="1:27" x14ac:dyDescent="0.25">
      <c r="A2742" s="8"/>
      <c r="B2742" s="8"/>
      <c r="C2742" s="8"/>
      <c r="D2742" s="8"/>
      <c r="E2742" s="8"/>
      <c r="F2742" s="8"/>
      <c r="G2742" s="8"/>
      <c r="H2742" s="8"/>
      <c r="I2742" s="9"/>
      <c r="J2742" s="9"/>
      <c r="K2742" s="9"/>
      <c r="L2742" s="9"/>
      <c r="M2742" s="9"/>
      <c r="N2742" s="9"/>
      <c r="O2742" s="9"/>
      <c r="P2742" s="16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</row>
    <row r="2743" spans="1:27" x14ac:dyDescent="0.25">
      <c r="A2743" s="8"/>
      <c r="B2743" s="8"/>
      <c r="C2743" s="8"/>
      <c r="D2743" s="8"/>
      <c r="E2743" s="8"/>
      <c r="F2743" s="8"/>
      <c r="G2743" s="8"/>
      <c r="H2743" s="8"/>
      <c r="I2743" s="9"/>
      <c r="J2743" s="9"/>
      <c r="K2743" s="9"/>
      <c r="L2743" s="9"/>
      <c r="M2743" s="9"/>
      <c r="N2743" s="9"/>
      <c r="O2743" s="9"/>
      <c r="P2743" s="16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</row>
    <row r="2744" spans="1:27" x14ac:dyDescent="0.25">
      <c r="A2744" s="8"/>
      <c r="B2744" s="8"/>
      <c r="C2744" s="8"/>
      <c r="D2744" s="8"/>
      <c r="E2744" s="8"/>
      <c r="F2744" s="8"/>
      <c r="G2744" s="8"/>
      <c r="H2744" s="8"/>
      <c r="I2744" s="9"/>
      <c r="J2744" s="9"/>
      <c r="K2744" s="9"/>
      <c r="L2744" s="9"/>
      <c r="M2744" s="9"/>
      <c r="N2744" s="9"/>
      <c r="O2744" s="9"/>
      <c r="P2744" s="16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</row>
    <row r="2745" spans="1:27" x14ac:dyDescent="0.25">
      <c r="A2745" s="8"/>
      <c r="B2745" s="8"/>
      <c r="C2745" s="8"/>
      <c r="D2745" s="8"/>
      <c r="E2745" s="8"/>
      <c r="F2745" s="8"/>
      <c r="G2745" s="8"/>
      <c r="H2745" s="8"/>
      <c r="I2745" s="9"/>
      <c r="J2745" s="9"/>
      <c r="K2745" s="9"/>
      <c r="L2745" s="9"/>
      <c r="M2745" s="9"/>
      <c r="N2745" s="9"/>
      <c r="O2745" s="9"/>
      <c r="P2745" s="16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</row>
    <row r="2746" spans="1:27" x14ac:dyDescent="0.25">
      <c r="A2746" s="8"/>
      <c r="B2746" s="8"/>
      <c r="C2746" s="8"/>
      <c r="D2746" s="8"/>
      <c r="E2746" s="8"/>
      <c r="F2746" s="8"/>
      <c r="G2746" s="8"/>
      <c r="H2746" s="8"/>
      <c r="I2746" s="9"/>
      <c r="J2746" s="9"/>
      <c r="K2746" s="9"/>
      <c r="L2746" s="9"/>
      <c r="M2746" s="9"/>
      <c r="N2746" s="9"/>
      <c r="O2746" s="9"/>
      <c r="P2746" s="16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</row>
    <row r="2747" spans="1:27" x14ac:dyDescent="0.25">
      <c r="A2747" s="8"/>
      <c r="B2747" s="8"/>
      <c r="C2747" s="8"/>
      <c r="D2747" s="8"/>
      <c r="E2747" s="8"/>
      <c r="F2747" s="8"/>
      <c r="G2747" s="8"/>
      <c r="H2747" s="8"/>
      <c r="I2747" s="9"/>
      <c r="J2747" s="9"/>
      <c r="K2747" s="9"/>
      <c r="L2747" s="9"/>
      <c r="M2747" s="9"/>
      <c r="N2747" s="9"/>
      <c r="O2747" s="9"/>
      <c r="P2747" s="16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</row>
    <row r="2748" spans="1:27" x14ac:dyDescent="0.25">
      <c r="A2748" s="8"/>
      <c r="B2748" s="8"/>
      <c r="C2748" s="8"/>
      <c r="D2748" s="8"/>
      <c r="E2748" s="8"/>
      <c r="F2748" s="8"/>
      <c r="G2748" s="8"/>
      <c r="H2748" s="8"/>
      <c r="I2748" s="9"/>
      <c r="J2748" s="9"/>
      <c r="K2748" s="9"/>
      <c r="L2748" s="9"/>
      <c r="M2748" s="9"/>
      <c r="N2748" s="9"/>
      <c r="O2748" s="9"/>
      <c r="P2748" s="16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</row>
    <row r="2749" spans="1:27" x14ac:dyDescent="0.25">
      <c r="A2749" s="8"/>
      <c r="B2749" s="8"/>
      <c r="C2749" s="8"/>
      <c r="D2749" s="8"/>
      <c r="E2749" s="8"/>
      <c r="F2749" s="8"/>
      <c r="G2749" s="8"/>
      <c r="H2749" s="8"/>
      <c r="I2749" s="9"/>
      <c r="J2749" s="9"/>
      <c r="K2749" s="9"/>
      <c r="L2749" s="9"/>
      <c r="M2749" s="9"/>
      <c r="N2749" s="9"/>
      <c r="O2749" s="9"/>
      <c r="P2749" s="16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</row>
    <row r="2750" spans="1:27" x14ac:dyDescent="0.25">
      <c r="A2750" s="8"/>
      <c r="B2750" s="8"/>
      <c r="C2750" s="8"/>
      <c r="D2750" s="8"/>
      <c r="E2750" s="8"/>
      <c r="F2750" s="8"/>
      <c r="G2750" s="8"/>
      <c r="H2750" s="8"/>
      <c r="I2750" s="9"/>
      <c r="J2750" s="9"/>
      <c r="K2750" s="9"/>
      <c r="L2750" s="9"/>
      <c r="M2750" s="9"/>
      <c r="N2750" s="9"/>
      <c r="O2750" s="9"/>
      <c r="P2750" s="16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</row>
    <row r="2751" spans="1:27" x14ac:dyDescent="0.25">
      <c r="A2751" s="8"/>
      <c r="B2751" s="8"/>
      <c r="C2751" s="8"/>
      <c r="D2751" s="8"/>
      <c r="E2751" s="8"/>
      <c r="F2751" s="8"/>
      <c r="G2751" s="8"/>
      <c r="H2751" s="8"/>
      <c r="I2751" s="9"/>
      <c r="J2751" s="9"/>
      <c r="K2751" s="9"/>
      <c r="L2751" s="9"/>
      <c r="M2751" s="9"/>
      <c r="N2751" s="9"/>
      <c r="O2751" s="9"/>
      <c r="P2751" s="16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</row>
    <row r="2752" spans="1:27" x14ac:dyDescent="0.25">
      <c r="A2752" s="8"/>
      <c r="B2752" s="8"/>
      <c r="C2752" s="8"/>
      <c r="D2752" s="8"/>
      <c r="E2752" s="8"/>
      <c r="F2752" s="8"/>
      <c r="G2752" s="8"/>
      <c r="H2752" s="8"/>
      <c r="I2752" s="9"/>
      <c r="J2752" s="9"/>
      <c r="K2752" s="9"/>
      <c r="L2752" s="9"/>
      <c r="M2752" s="9"/>
      <c r="N2752" s="9"/>
      <c r="O2752" s="9"/>
      <c r="P2752" s="16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</row>
    <row r="2753" spans="1:27" x14ac:dyDescent="0.25">
      <c r="A2753" s="8"/>
      <c r="B2753" s="8"/>
      <c r="C2753" s="8"/>
      <c r="D2753" s="8"/>
      <c r="E2753" s="8"/>
      <c r="F2753" s="8"/>
      <c r="G2753" s="8"/>
      <c r="H2753" s="8"/>
      <c r="I2753" s="9"/>
      <c r="J2753" s="9"/>
      <c r="K2753" s="9"/>
      <c r="L2753" s="9"/>
      <c r="M2753" s="9"/>
      <c r="N2753" s="9"/>
      <c r="O2753" s="9"/>
      <c r="P2753" s="16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</row>
    <row r="2754" spans="1:27" x14ac:dyDescent="0.25">
      <c r="A2754" s="8"/>
      <c r="B2754" s="8"/>
      <c r="C2754" s="8"/>
      <c r="D2754" s="8"/>
      <c r="E2754" s="8"/>
      <c r="F2754" s="8"/>
      <c r="G2754" s="8"/>
      <c r="H2754" s="8"/>
      <c r="I2754" s="9"/>
      <c r="J2754" s="9"/>
      <c r="K2754" s="9"/>
      <c r="L2754" s="9"/>
      <c r="M2754" s="9"/>
      <c r="N2754" s="9"/>
      <c r="O2754" s="9"/>
      <c r="P2754" s="16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</row>
    <row r="2755" spans="1:27" x14ac:dyDescent="0.25">
      <c r="A2755" s="8"/>
      <c r="B2755" s="8"/>
      <c r="C2755" s="8"/>
      <c r="D2755" s="8"/>
      <c r="E2755" s="8"/>
      <c r="F2755" s="8"/>
      <c r="G2755" s="8"/>
      <c r="H2755" s="8"/>
      <c r="I2755" s="9"/>
      <c r="J2755" s="9"/>
      <c r="K2755" s="9"/>
      <c r="L2755" s="9"/>
      <c r="M2755" s="9"/>
      <c r="N2755" s="9"/>
      <c r="O2755" s="9"/>
      <c r="P2755" s="16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</row>
    <row r="2756" spans="1:27" x14ac:dyDescent="0.25">
      <c r="A2756" s="8"/>
      <c r="B2756" s="8"/>
      <c r="C2756" s="8"/>
      <c r="D2756" s="8"/>
      <c r="E2756" s="8"/>
      <c r="F2756" s="8"/>
      <c r="G2756" s="8"/>
      <c r="H2756" s="8"/>
      <c r="I2756" s="9"/>
      <c r="J2756" s="9"/>
      <c r="K2756" s="9"/>
      <c r="L2756" s="9"/>
      <c r="M2756" s="9"/>
      <c r="N2756" s="9"/>
      <c r="O2756" s="9"/>
      <c r="P2756" s="16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</row>
    <row r="2757" spans="1:27" x14ac:dyDescent="0.25">
      <c r="A2757" s="8"/>
      <c r="B2757" s="8"/>
      <c r="C2757" s="8"/>
      <c r="D2757" s="8"/>
      <c r="E2757" s="8"/>
      <c r="F2757" s="8"/>
      <c r="G2757" s="8"/>
      <c r="H2757" s="8"/>
      <c r="I2757" s="9"/>
      <c r="J2757" s="9"/>
      <c r="K2757" s="9"/>
      <c r="L2757" s="9"/>
      <c r="M2757" s="9"/>
      <c r="N2757" s="9"/>
      <c r="O2757" s="9"/>
      <c r="P2757" s="16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</row>
    <row r="2758" spans="1:27" x14ac:dyDescent="0.25">
      <c r="A2758" s="8"/>
      <c r="B2758" s="8"/>
      <c r="C2758" s="8"/>
      <c r="D2758" s="8"/>
      <c r="E2758" s="8"/>
      <c r="F2758" s="8"/>
      <c r="G2758" s="8"/>
      <c r="H2758" s="8"/>
      <c r="I2758" s="9"/>
      <c r="J2758" s="9"/>
      <c r="K2758" s="9"/>
      <c r="L2758" s="9"/>
      <c r="M2758" s="9"/>
      <c r="N2758" s="9"/>
      <c r="O2758" s="9"/>
      <c r="P2758" s="16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</row>
    <row r="2759" spans="1:27" x14ac:dyDescent="0.25">
      <c r="A2759" s="8"/>
      <c r="B2759" s="8"/>
      <c r="C2759" s="8"/>
      <c r="D2759" s="8"/>
      <c r="E2759" s="8"/>
      <c r="F2759" s="8"/>
      <c r="G2759" s="8"/>
      <c r="H2759" s="8"/>
      <c r="I2759" s="9"/>
      <c r="J2759" s="9"/>
      <c r="K2759" s="9"/>
      <c r="L2759" s="9"/>
      <c r="M2759" s="9"/>
      <c r="N2759" s="9"/>
      <c r="O2759" s="9"/>
      <c r="P2759" s="16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</row>
    <row r="2760" spans="1:27" x14ac:dyDescent="0.25">
      <c r="A2760" s="8"/>
      <c r="B2760" s="8"/>
      <c r="C2760" s="8"/>
      <c r="D2760" s="8"/>
      <c r="E2760" s="8"/>
      <c r="F2760" s="8"/>
      <c r="G2760" s="8"/>
      <c r="H2760" s="8"/>
      <c r="I2760" s="9"/>
      <c r="J2760" s="9"/>
      <c r="K2760" s="9"/>
      <c r="L2760" s="9"/>
      <c r="M2760" s="9"/>
      <c r="N2760" s="9"/>
      <c r="O2760" s="9"/>
      <c r="P2760" s="16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</row>
    <row r="2761" spans="1:27" x14ac:dyDescent="0.25">
      <c r="A2761" s="8"/>
      <c r="B2761" s="8"/>
      <c r="C2761" s="8"/>
      <c r="D2761" s="8"/>
      <c r="E2761" s="8"/>
      <c r="F2761" s="8"/>
      <c r="G2761" s="8"/>
      <c r="H2761" s="8"/>
      <c r="I2761" s="9"/>
      <c r="J2761" s="9"/>
      <c r="K2761" s="9"/>
      <c r="L2761" s="9"/>
      <c r="M2761" s="9"/>
      <c r="N2761" s="9"/>
      <c r="O2761" s="9"/>
      <c r="P2761" s="16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</row>
    <row r="2762" spans="1:27" x14ac:dyDescent="0.25">
      <c r="A2762" s="8"/>
      <c r="B2762" s="8"/>
      <c r="C2762" s="8"/>
      <c r="D2762" s="8"/>
      <c r="E2762" s="8"/>
      <c r="F2762" s="8"/>
      <c r="G2762" s="8"/>
      <c r="H2762" s="8"/>
      <c r="I2762" s="9"/>
      <c r="J2762" s="9"/>
      <c r="K2762" s="9"/>
      <c r="L2762" s="9"/>
      <c r="M2762" s="9"/>
      <c r="N2762" s="9"/>
      <c r="O2762" s="9"/>
      <c r="P2762" s="16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</row>
    <row r="2763" spans="1:27" x14ac:dyDescent="0.25">
      <c r="A2763" s="8"/>
      <c r="B2763" s="8"/>
      <c r="C2763" s="8"/>
      <c r="D2763" s="8"/>
      <c r="E2763" s="8"/>
      <c r="F2763" s="8"/>
      <c r="G2763" s="8"/>
      <c r="H2763" s="8"/>
      <c r="I2763" s="9"/>
      <c r="J2763" s="9"/>
      <c r="K2763" s="9"/>
      <c r="L2763" s="9"/>
      <c r="M2763" s="9"/>
      <c r="N2763" s="9"/>
      <c r="O2763" s="9"/>
      <c r="P2763" s="16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</row>
    <row r="2764" spans="1:27" x14ac:dyDescent="0.25">
      <c r="A2764" s="8"/>
      <c r="B2764" s="8"/>
      <c r="C2764" s="8"/>
      <c r="D2764" s="8"/>
      <c r="E2764" s="8"/>
      <c r="F2764" s="8"/>
      <c r="G2764" s="8"/>
      <c r="H2764" s="8"/>
      <c r="I2764" s="9"/>
      <c r="J2764" s="9"/>
      <c r="K2764" s="9"/>
      <c r="L2764" s="9"/>
      <c r="M2764" s="9"/>
      <c r="N2764" s="9"/>
      <c r="O2764" s="9"/>
      <c r="P2764" s="16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</row>
    <row r="2765" spans="1:27" x14ac:dyDescent="0.25">
      <c r="A2765" s="8"/>
      <c r="B2765" s="8"/>
      <c r="C2765" s="8"/>
      <c r="D2765" s="8"/>
      <c r="E2765" s="8"/>
      <c r="F2765" s="8"/>
      <c r="G2765" s="8"/>
      <c r="H2765" s="8"/>
      <c r="I2765" s="9"/>
      <c r="J2765" s="9"/>
      <c r="K2765" s="9"/>
      <c r="L2765" s="9"/>
      <c r="M2765" s="9"/>
      <c r="N2765" s="9"/>
      <c r="O2765" s="9"/>
      <c r="P2765" s="16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</row>
    <row r="2766" spans="1:27" x14ac:dyDescent="0.25">
      <c r="A2766" s="8"/>
      <c r="B2766" s="8"/>
      <c r="C2766" s="8"/>
      <c r="D2766" s="8"/>
      <c r="E2766" s="8"/>
      <c r="F2766" s="8"/>
      <c r="G2766" s="8"/>
      <c r="H2766" s="8"/>
      <c r="I2766" s="9"/>
      <c r="J2766" s="9"/>
      <c r="K2766" s="9"/>
      <c r="L2766" s="9"/>
      <c r="M2766" s="9"/>
      <c r="N2766" s="9"/>
      <c r="O2766" s="9"/>
      <c r="P2766" s="16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</row>
    <row r="2767" spans="1:27" x14ac:dyDescent="0.25">
      <c r="A2767" s="8"/>
      <c r="B2767" s="8"/>
      <c r="C2767" s="8"/>
      <c r="D2767" s="8"/>
      <c r="E2767" s="8"/>
      <c r="F2767" s="8"/>
      <c r="G2767" s="8"/>
      <c r="H2767" s="8"/>
      <c r="I2767" s="9"/>
      <c r="J2767" s="9"/>
      <c r="K2767" s="9"/>
      <c r="L2767" s="9"/>
      <c r="M2767" s="9"/>
      <c r="N2767" s="9"/>
      <c r="O2767" s="9"/>
      <c r="P2767" s="16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</row>
    <row r="2768" spans="1:27" x14ac:dyDescent="0.25">
      <c r="A2768" s="8"/>
      <c r="B2768" s="8"/>
      <c r="C2768" s="8"/>
      <c r="D2768" s="8"/>
      <c r="E2768" s="8"/>
      <c r="F2768" s="8"/>
      <c r="G2768" s="8"/>
      <c r="H2768" s="8"/>
      <c r="I2768" s="9"/>
      <c r="J2768" s="9"/>
      <c r="K2768" s="9"/>
      <c r="L2768" s="9"/>
      <c r="M2768" s="9"/>
      <c r="N2768" s="9"/>
      <c r="O2768" s="9"/>
      <c r="P2768" s="16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</row>
    <row r="2769" spans="1:27" x14ac:dyDescent="0.25">
      <c r="A2769" s="8"/>
      <c r="B2769" s="8"/>
      <c r="C2769" s="8"/>
      <c r="D2769" s="8"/>
      <c r="E2769" s="8"/>
      <c r="F2769" s="8"/>
      <c r="G2769" s="8"/>
      <c r="H2769" s="8"/>
      <c r="I2769" s="9"/>
      <c r="J2769" s="9"/>
      <c r="K2769" s="9"/>
      <c r="L2769" s="9"/>
      <c r="M2769" s="9"/>
      <c r="N2769" s="9"/>
      <c r="O2769" s="9"/>
      <c r="P2769" s="16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</row>
    <row r="2770" spans="1:27" x14ac:dyDescent="0.25">
      <c r="A2770" s="8"/>
      <c r="B2770" s="8"/>
      <c r="C2770" s="8"/>
      <c r="D2770" s="8"/>
      <c r="E2770" s="8"/>
      <c r="F2770" s="8"/>
      <c r="G2770" s="8"/>
      <c r="H2770" s="8"/>
      <c r="I2770" s="9"/>
      <c r="J2770" s="9"/>
      <c r="K2770" s="9"/>
      <c r="L2770" s="9"/>
      <c r="M2770" s="9"/>
      <c r="N2770" s="9"/>
      <c r="O2770" s="9"/>
      <c r="P2770" s="16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</row>
    <row r="2771" spans="1:27" x14ac:dyDescent="0.25">
      <c r="A2771" s="8"/>
      <c r="B2771" s="8"/>
      <c r="C2771" s="8"/>
      <c r="D2771" s="8"/>
      <c r="E2771" s="8"/>
      <c r="F2771" s="8"/>
      <c r="G2771" s="8"/>
      <c r="H2771" s="8"/>
      <c r="I2771" s="9"/>
      <c r="J2771" s="9"/>
      <c r="K2771" s="9"/>
      <c r="L2771" s="9"/>
      <c r="M2771" s="9"/>
      <c r="N2771" s="9"/>
      <c r="O2771" s="9"/>
      <c r="P2771" s="16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</row>
    <row r="2772" spans="1:27" x14ac:dyDescent="0.25">
      <c r="A2772" s="8"/>
      <c r="B2772" s="8"/>
      <c r="C2772" s="8"/>
      <c r="D2772" s="8"/>
      <c r="E2772" s="8"/>
      <c r="F2772" s="8"/>
      <c r="G2772" s="8"/>
      <c r="H2772" s="8"/>
      <c r="I2772" s="9"/>
      <c r="J2772" s="9"/>
      <c r="K2772" s="9"/>
      <c r="L2772" s="9"/>
      <c r="M2772" s="9"/>
      <c r="N2772" s="9"/>
      <c r="O2772" s="9"/>
      <c r="P2772" s="16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</row>
    <row r="2773" spans="1:27" x14ac:dyDescent="0.25">
      <c r="A2773" s="8"/>
      <c r="B2773" s="8"/>
      <c r="C2773" s="8"/>
      <c r="D2773" s="8"/>
      <c r="E2773" s="8"/>
      <c r="F2773" s="8"/>
      <c r="G2773" s="8"/>
      <c r="H2773" s="8"/>
      <c r="I2773" s="9"/>
      <c r="J2773" s="9"/>
      <c r="K2773" s="9"/>
      <c r="L2773" s="9"/>
      <c r="M2773" s="9"/>
      <c r="N2773" s="9"/>
      <c r="O2773" s="9"/>
      <c r="P2773" s="16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</row>
    <row r="2774" spans="1:27" x14ac:dyDescent="0.25">
      <c r="A2774" s="8"/>
      <c r="B2774" s="8"/>
      <c r="C2774" s="8"/>
      <c r="D2774" s="8"/>
      <c r="E2774" s="8"/>
      <c r="F2774" s="8"/>
      <c r="G2774" s="8"/>
      <c r="H2774" s="8"/>
      <c r="I2774" s="9"/>
      <c r="J2774" s="9"/>
      <c r="K2774" s="9"/>
      <c r="L2774" s="9"/>
      <c r="M2774" s="9"/>
      <c r="N2774" s="9"/>
      <c r="O2774" s="9"/>
      <c r="P2774" s="16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</row>
    <row r="2775" spans="1:27" x14ac:dyDescent="0.25">
      <c r="A2775" s="8"/>
      <c r="B2775" s="8"/>
      <c r="C2775" s="8"/>
      <c r="D2775" s="8"/>
      <c r="E2775" s="8"/>
      <c r="F2775" s="8"/>
      <c r="G2775" s="8"/>
      <c r="H2775" s="8"/>
      <c r="I2775" s="9"/>
      <c r="J2775" s="9"/>
      <c r="K2775" s="9"/>
      <c r="L2775" s="9"/>
      <c r="M2775" s="9"/>
      <c r="N2775" s="9"/>
      <c r="O2775" s="9"/>
      <c r="P2775" s="16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</row>
    <row r="2776" spans="1:27" x14ac:dyDescent="0.25">
      <c r="A2776" s="8"/>
      <c r="B2776" s="8"/>
      <c r="C2776" s="8"/>
      <c r="D2776" s="8"/>
      <c r="E2776" s="8"/>
      <c r="F2776" s="8"/>
      <c r="G2776" s="8"/>
      <c r="H2776" s="8"/>
      <c r="I2776" s="9"/>
      <c r="J2776" s="9"/>
      <c r="K2776" s="9"/>
      <c r="L2776" s="9"/>
      <c r="M2776" s="9"/>
      <c r="N2776" s="9"/>
      <c r="O2776" s="9"/>
      <c r="P2776" s="16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</row>
    <row r="2777" spans="1:27" x14ac:dyDescent="0.25">
      <c r="A2777" s="8"/>
      <c r="B2777" s="8"/>
      <c r="C2777" s="8"/>
      <c r="D2777" s="8"/>
      <c r="E2777" s="8"/>
      <c r="F2777" s="8"/>
      <c r="G2777" s="8"/>
      <c r="H2777" s="8"/>
      <c r="I2777" s="9"/>
      <c r="J2777" s="9"/>
      <c r="K2777" s="9"/>
      <c r="L2777" s="9"/>
      <c r="M2777" s="9"/>
      <c r="N2777" s="9"/>
      <c r="O2777" s="9"/>
      <c r="P2777" s="16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</row>
    <row r="2778" spans="1:27" x14ac:dyDescent="0.25">
      <c r="A2778" s="8"/>
      <c r="B2778" s="8"/>
      <c r="C2778" s="8"/>
      <c r="D2778" s="8"/>
      <c r="E2778" s="8"/>
      <c r="F2778" s="8"/>
      <c r="G2778" s="8"/>
      <c r="H2778" s="8"/>
      <c r="I2778" s="9"/>
      <c r="J2778" s="9"/>
      <c r="K2778" s="9"/>
      <c r="L2778" s="9"/>
      <c r="M2778" s="9"/>
      <c r="N2778" s="9"/>
      <c r="O2778" s="9"/>
      <c r="P2778" s="16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</row>
    <row r="2779" spans="1:27" x14ac:dyDescent="0.25">
      <c r="A2779" s="8"/>
      <c r="B2779" s="8"/>
      <c r="C2779" s="8"/>
      <c r="D2779" s="8"/>
      <c r="E2779" s="8"/>
      <c r="F2779" s="8"/>
      <c r="G2779" s="8"/>
      <c r="H2779" s="8"/>
      <c r="I2779" s="9"/>
      <c r="J2779" s="9"/>
      <c r="K2779" s="9"/>
      <c r="L2779" s="9"/>
      <c r="M2779" s="9"/>
      <c r="N2779" s="9"/>
      <c r="O2779" s="9"/>
      <c r="P2779" s="16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</row>
    <row r="2780" spans="1:27" x14ac:dyDescent="0.25">
      <c r="A2780" s="8"/>
      <c r="B2780" s="8"/>
      <c r="C2780" s="8"/>
      <c r="D2780" s="8"/>
      <c r="E2780" s="8"/>
      <c r="F2780" s="8"/>
      <c r="G2780" s="8"/>
      <c r="H2780" s="8"/>
      <c r="I2780" s="9"/>
      <c r="J2780" s="9"/>
      <c r="K2780" s="9"/>
      <c r="L2780" s="9"/>
      <c r="M2780" s="9"/>
      <c r="N2780" s="9"/>
      <c r="O2780" s="9"/>
      <c r="P2780" s="16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</row>
    <row r="2781" spans="1:27" x14ac:dyDescent="0.25">
      <c r="A2781" s="8"/>
      <c r="B2781" s="8"/>
      <c r="C2781" s="8"/>
      <c r="D2781" s="8"/>
      <c r="E2781" s="8"/>
      <c r="F2781" s="8"/>
      <c r="G2781" s="8"/>
      <c r="H2781" s="8"/>
      <c r="I2781" s="9"/>
      <c r="J2781" s="9"/>
      <c r="K2781" s="9"/>
      <c r="L2781" s="9"/>
      <c r="M2781" s="9"/>
      <c r="N2781" s="9"/>
      <c r="O2781" s="9"/>
      <c r="P2781" s="16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</row>
    <row r="2782" spans="1:27" x14ac:dyDescent="0.25">
      <c r="A2782" s="8"/>
      <c r="B2782" s="8"/>
      <c r="C2782" s="8"/>
      <c r="D2782" s="8"/>
      <c r="E2782" s="8"/>
      <c r="F2782" s="8"/>
      <c r="G2782" s="8"/>
      <c r="H2782" s="8"/>
      <c r="I2782" s="9"/>
      <c r="J2782" s="9"/>
      <c r="K2782" s="9"/>
      <c r="L2782" s="9"/>
      <c r="M2782" s="9"/>
      <c r="N2782" s="9"/>
      <c r="O2782" s="9"/>
      <c r="P2782" s="16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</row>
    <row r="2783" spans="1:27" x14ac:dyDescent="0.25">
      <c r="A2783" s="8"/>
      <c r="B2783" s="8"/>
      <c r="C2783" s="8"/>
      <c r="D2783" s="8"/>
      <c r="E2783" s="8"/>
      <c r="F2783" s="8"/>
      <c r="G2783" s="8"/>
      <c r="H2783" s="8"/>
      <c r="I2783" s="9"/>
      <c r="J2783" s="9"/>
      <c r="K2783" s="9"/>
      <c r="L2783" s="9"/>
      <c r="M2783" s="9"/>
      <c r="N2783" s="9"/>
      <c r="O2783" s="9"/>
      <c r="P2783" s="16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</row>
    <row r="2784" spans="1:27" x14ac:dyDescent="0.25">
      <c r="A2784" s="8"/>
      <c r="B2784" s="8"/>
      <c r="C2784" s="8"/>
      <c r="D2784" s="8"/>
      <c r="E2784" s="8"/>
      <c r="F2784" s="8"/>
      <c r="G2784" s="8"/>
      <c r="H2784" s="8"/>
      <c r="I2784" s="9"/>
      <c r="J2784" s="9"/>
      <c r="K2784" s="9"/>
      <c r="L2784" s="9"/>
      <c r="M2784" s="9"/>
      <c r="N2784" s="9"/>
      <c r="O2784" s="9"/>
      <c r="P2784" s="16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</row>
    <row r="2785" spans="1:27" x14ac:dyDescent="0.25">
      <c r="A2785" s="8"/>
      <c r="B2785" s="8"/>
      <c r="C2785" s="8"/>
      <c r="D2785" s="8"/>
      <c r="E2785" s="8"/>
      <c r="F2785" s="8"/>
      <c r="G2785" s="8"/>
      <c r="H2785" s="8"/>
      <c r="I2785" s="9"/>
      <c r="J2785" s="9"/>
      <c r="K2785" s="9"/>
      <c r="L2785" s="9"/>
      <c r="M2785" s="9"/>
      <c r="N2785" s="9"/>
      <c r="O2785" s="9"/>
      <c r="P2785" s="16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</row>
    <row r="2786" spans="1:27" x14ac:dyDescent="0.25">
      <c r="A2786" s="8"/>
      <c r="B2786" s="8"/>
      <c r="C2786" s="8"/>
      <c r="D2786" s="8"/>
      <c r="E2786" s="8"/>
      <c r="F2786" s="8"/>
      <c r="G2786" s="8"/>
      <c r="H2786" s="8"/>
      <c r="I2786" s="9"/>
      <c r="J2786" s="9"/>
      <c r="K2786" s="9"/>
      <c r="L2786" s="9"/>
      <c r="M2786" s="9"/>
      <c r="N2786" s="9"/>
      <c r="O2786" s="9"/>
      <c r="P2786" s="16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</row>
    <row r="2787" spans="1:27" x14ac:dyDescent="0.25">
      <c r="A2787" s="8"/>
      <c r="B2787" s="8"/>
      <c r="C2787" s="8"/>
      <c r="D2787" s="8"/>
      <c r="E2787" s="8"/>
      <c r="F2787" s="8"/>
      <c r="G2787" s="8"/>
      <c r="H2787" s="8"/>
      <c r="I2787" s="9"/>
      <c r="J2787" s="9"/>
      <c r="K2787" s="9"/>
      <c r="L2787" s="9"/>
      <c r="M2787" s="9"/>
      <c r="N2787" s="9"/>
      <c r="O2787" s="9"/>
      <c r="P2787" s="16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</row>
    <row r="2788" spans="1:27" x14ac:dyDescent="0.25">
      <c r="A2788" s="8"/>
      <c r="B2788" s="8"/>
      <c r="C2788" s="8"/>
      <c r="D2788" s="8"/>
      <c r="E2788" s="8"/>
      <c r="F2788" s="8"/>
      <c r="G2788" s="8"/>
      <c r="H2788" s="8"/>
      <c r="I2788" s="9"/>
      <c r="J2788" s="9"/>
      <c r="K2788" s="9"/>
      <c r="L2788" s="9"/>
      <c r="M2788" s="9"/>
      <c r="N2788" s="9"/>
      <c r="O2788" s="9"/>
      <c r="P2788" s="16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</row>
    <row r="2789" spans="1:27" x14ac:dyDescent="0.25">
      <c r="A2789" s="8"/>
      <c r="B2789" s="8"/>
      <c r="C2789" s="8"/>
      <c r="D2789" s="8"/>
      <c r="E2789" s="8"/>
      <c r="F2789" s="8"/>
      <c r="G2789" s="8"/>
      <c r="H2789" s="8"/>
      <c r="I2789" s="9"/>
      <c r="J2789" s="9"/>
      <c r="K2789" s="9"/>
      <c r="L2789" s="9"/>
      <c r="M2789" s="9"/>
      <c r="N2789" s="9"/>
      <c r="O2789" s="9"/>
      <c r="P2789" s="16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</row>
    <row r="2790" spans="1:27" x14ac:dyDescent="0.25">
      <c r="A2790" s="8"/>
      <c r="B2790" s="8"/>
      <c r="C2790" s="8"/>
      <c r="D2790" s="8"/>
      <c r="E2790" s="8"/>
      <c r="F2790" s="8"/>
      <c r="G2790" s="8"/>
      <c r="H2790" s="8"/>
      <c r="I2790" s="9"/>
      <c r="J2790" s="9"/>
      <c r="K2790" s="9"/>
      <c r="L2790" s="9"/>
      <c r="M2790" s="9"/>
      <c r="N2790" s="9"/>
      <c r="O2790" s="9"/>
      <c r="P2790" s="16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</row>
    <row r="2791" spans="1:27" x14ac:dyDescent="0.25">
      <c r="A2791" s="8"/>
      <c r="B2791" s="8"/>
      <c r="C2791" s="8"/>
      <c r="D2791" s="8"/>
      <c r="E2791" s="8"/>
      <c r="F2791" s="8"/>
      <c r="G2791" s="8"/>
      <c r="H2791" s="8"/>
      <c r="I2791" s="9"/>
      <c r="J2791" s="9"/>
      <c r="K2791" s="9"/>
      <c r="L2791" s="9"/>
      <c r="M2791" s="9"/>
      <c r="N2791" s="9"/>
      <c r="O2791" s="9"/>
      <c r="P2791" s="16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</row>
    <row r="2792" spans="1:27" x14ac:dyDescent="0.25">
      <c r="A2792" s="8"/>
      <c r="B2792" s="8"/>
      <c r="C2792" s="8"/>
      <c r="D2792" s="8"/>
      <c r="E2792" s="8"/>
      <c r="F2792" s="8"/>
      <c r="G2792" s="8"/>
      <c r="H2792" s="8"/>
      <c r="I2792" s="9"/>
      <c r="J2792" s="9"/>
      <c r="K2792" s="9"/>
      <c r="L2792" s="9"/>
      <c r="M2792" s="9"/>
      <c r="N2792" s="9"/>
      <c r="O2792" s="9"/>
      <c r="P2792" s="16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</row>
    <row r="2793" spans="1:27" x14ac:dyDescent="0.25">
      <c r="A2793" s="8"/>
      <c r="B2793" s="8"/>
      <c r="C2793" s="8"/>
      <c r="D2793" s="8"/>
      <c r="E2793" s="8"/>
      <c r="F2793" s="8"/>
      <c r="G2793" s="8"/>
      <c r="H2793" s="8"/>
      <c r="I2793" s="9"/>
      <c r="J2793" s="9"/>
      <c r="K2793" s="9"/>
      <c r="L2793" s="9"/>
      <c r="M2793" s="9"/>
      <c r="N2793" s="9"/>
      <c r="O2793" s="9"/>
      <c r="P2793" s="16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</row>
    <row r="2794" spans="1:27" x14ac:dyDescent="0.25">
      <c r="A2794" s="8"/>
      <c r="B2794" s="8"/>
      <c r="C2794" s="8"/>
      <c r="D2794" s="8"/>
      <c r="E2794" s="8"/>
      <c r="F2794" s="8"/>
      <c r="G2794" s="8"/>
      <c r="H2794" s="8"/>
      <c r="I2794" s="9"/>
      <c r="J2794" s="9"/>
      <c r="K2794" s="9"/>
      <c r="L2794" s="9"/>
      <c r="M2794" s="9"/>
      <c r="N2794" s="9"/>
      <c r="O2794" s="9"/>
      <c r="P2794" s="16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</row>
    <row r="2795" spans="1:27" x14ac:dyDescent="0.25">
      <c r="A2795" s="8"/>
      <c r="B2795" s="8"/>
      <c r="C2795" s="8"/>
      <c r="D2795" s="8"/>
      <c r="E2795" s="8"/>
      <c r="F2795" s="8"/>
      <c r="G2795" s="8"/>
      <c r="H2795" s="8"/>
      <c r="I2795" s="9"/>
      <c r="J2795" s="9"/>
      <c r="K2795" s="9"/>
      <c r="L2795" s="9"/>
      <c r="M2795" s="9"/>
      <c r="N2795" s="9"/>
      <c r="O2795" s="9"/>
      <c r="P2795" s="16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</row>
    <row r="2796" spans="1:27" x14ac:dyDescent="0.25">
      <c r="A2796" s="8"/>
      <c r="B2796" s="8"/>
      <c r="C2796" s="8"/>
      <c r="D2796" s="8"/>
      <c r="E2796" s="8"/>
      <c r="F2796" s="8"/>
      <c r="G2796" s="8"/>
      <c r="H2796" s="8"/>
      <c r="I2796" s="9"/>
      <c r="J2796" s="9"/>
      <c r="K2796" s="9"/>
      <c r="L2796" s="9"/>
      <c r="M2796" s="9"/>
      <c r="N2796" s="9"/>
      <c r="O2796" s="9"/>
      <c r="P2796" s="16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</row>
    <row r="2797" spans="1:27" x14ac:dyDescent="0.25">
      <c r="A2797" s="8"/>
      <c r="B2797" s="8"/>
      <c r="C2797" s="8"/>
      <c r="D2797" s="8"/>
      <c r="E2797" s="8"/>
      <c r="F2797" s="8"/>
      <c r="G2797" s="8"/>
      <c r="H2797" s="8"/>
      <c r="I2797" s="9"/>
      <c r="J2797" s="9"/>
      <c r="K2797" s="9"/>
      <c r="L2797" s="9"/>
      <c r="M2797" s="9"/>
      <c r="N2797" s="9"/>
      <c r="O2797" s="9"/>
      <c r="P2797" s="16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</row>
    <row r="2798" spans="1:27" x14ac:dyDescent="0.25">
      <c r="A2798" s="8"/>
      <c r="B2798" s="8"/>
      <c r="C2798" s="8"/>
      <c r="D2798" s="8"/>
      <c r="E2798" s="8"/>
      <c r="F2798" s="8"/>
      <c r="G2798" s="8"/>
      <c r="H2798" s="8"/>
      <c r="I2798" s="9"/>
      <c r="J2798" s="9"/>
      <c r="K2798" s="9"/>
      <c r="L2798" s="9"/>
      <c r="M2798" s="9"/>
      <c r="N2798" s="9"/>
      <c r="O2798" s="9"/>
      <c r="P2798" s="16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</row>
    <row r="2799" spans="1:27" x14ac:dyDescent="0.25">
      <c r="A2799" s="8"/>
      <c r="B2799" s="8"/>
      <c r="C2799" s="8"/>
      <c r="D2799" s="8"/>
      <c r="E2799" s="8"/>
      <c r="F2799" s="8"/>
      <c r="G2799" s="8"/>
      <c r="H2799" s="8"/>
      <c r="I2799" s="9"/>
      <c r="J2799" s="9"/>
      <c r="K2799" s="9"/>
      <c r="L2799" s="9"/>
      <c r="M2799" s="9"/>
      <c r="N2799" s="9"/>
      <c r="O2799" s="9"/>
      <c r="P2799" s="16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</row>
    <row r="2800" spans="1:27" x14ac:dyDescent="0.25">
      <c r="A2800" s="8"/>
      <c r="B2800" s="8"/>
      <c r="C2800" s="8"/>
      <c r="D2800" s="8"/>
      <c r="E2800" s="8"/>
      <c r="F2800" s="8"/>
      <c r="G2800" s="8"/>
      <c r="H2800" s="8"/>
      <c r="I2800" s="9"/>
      <c r="J2800" s="9"/>
      <c r="K2800" s="9"/>
      <c r="L2800" s="9"/>
      <c r="M2800" s="9"/>
      <c r="N2800" s="9"/>
      <c r="O2800" s="9"/>
      <c r="P2800" s="16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</row>
    <row r="2801" spans="1:27" x14ac:dyDescent="0.25">
      <c r="A2801" s="8"/>
      <c r="B2801" s="8"/>
      <c r="C2801" s="8"/>
      <c r="D2801" s="8"/>
      <c r="E2801" s="8"/>
      <c r="F2801" s="8"/>
      <c r="G2801" s="8"/>
      <c r="H2801" s="8"/>
      <c r="I2801" s="9"/>
      <c r="J2801" s="9"/>
      <c r="K2801" s="9"/>
      <c r="L2801" s="9"/>
      <c r="M2801" s="9"/>
      <c r="N2801" s="9"/>
      <c r="O2801" s="9"/>
      <c r="P2801" s="16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</row>
    <row r="2802" spans="1:27" x14ac:dyDescent="0.25">
      <c r="A2802" s="8"/>
      <c r="B2802" s="8"/>
      <c r="C2802" s="8"/>
      <c r="D2802" s="8"/>
      <c r="E2802" s="8"/>
      <c r="F2802" s="8"/>
      <c r="G2802" s="8"/>
      <c r="H2802" s="8"/>
      <c r="I2802" s="9"/>
      <c r="J2802" s="9"/>
      <c r="K2802" s="9"/>
      <c r="L2802" s="9"/>
      <c r="M2802" s="9"/>
      <c r="N2802" s="9"/>
      <c r="O2802" s="9"/>
      <c r="P2802" s="16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</row>
    <row r="2803" spans="1:27" x14ac:dyDescent="0.25">
      <c r="A2803" s="8"/>
      <c r="B2803" s="8"/>
      <c r="C2803" s="8"/>
      <c r="D2803" s="8"/>
      <c r="E2803" s="8"/>
      <c r="F2803" s="8"/>
      <c r="G2803" s="8"/>
      <c r="H2803" s="8"/>
      <c r="I2803" s="9"/>
      <c r="J2803" s="9"/>
      <c r="K2803" s="9"/>
      <c r="L2803" s="9"/>
      <c r="M2803" s="9"/>
      <c r="N2803" s="9"/>
      <c r="O2803" s="9"/>
      <c r="P2803" s="16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</row>
    <row r="2804" spans="1:27" x14ac:dyDescent="0.25">
      <c r="A2804" s="8"/>
      <c r="B2804" s="8"/>
      <c r="C2804" s="8"/>
      <c r="D2804" s="8"/>
      <c r="E2804" s="8"/>
      <c r="F2804" s="8"/>
      <c r="G2804" s="8"/>
      <c r="H2804" s="8"/>
      <c r="I2804" s="9"/>
      <c r="J2804" s="9"/>
      <c r="K2804" s="9"/>
      <c r="L2804" s="9"/>
      <c r="M2804" s="9"/>
      <c r="N2804" s="9"/>
      <c r="O2804" s="9"/>
      <c r="P2804" s="16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</row>
    <row r="2805" spans="1:27" x14ac:dyDescent="0.25">
      <c r="A2805" s="8"/>
      <c r="B2805" s="8"/>
      <c r="C2805" s="8"/>
      <c r="D2805" s="8"/>
      <c r="E2805" s="8"/>
      <c r="F2805" s="8"/>
      <c r="G2805" s="8"/>
      <c r="H2805" s="8"/>
      <c r="I2805" s="9"/>
      <c r="J2805" s="9"/>
      <c r="K2805" s="9"/>
      <c r="L2805" s="9"/>
      <c r="M2805" s="9"/>
      <c r="N2805" s="9"/>
      <c r="O2805" s="9"/>
      <c r="P2805" s="16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</row>
    <row r="2806" spans="1:27" x14ac:dyDescent="0.25">
      <c r="A2806" s="8"/>
      <c r="B2806" s="8"/>
      <c r="C2806" s="8"/>
      <c r="D2806" s="8"/>
      <c r="E2806" s="8"/>
      <c r="F2806" s="8"/>
      <c r="G2806" s="8"/>
      <c r="H2806" s="8"/>
      <c r="I2806" s="9"/>
      <c r="J2806" s="9"/>
      <c r="K2806" s="9"/>
      <c r="L2806" s="9"/>
      <c r="M2806" s="9"/>
      <c r="N2806" s="9"/>
      <c r="O2806" s="9"/>
      <c r="P2806" s="16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</row>
    <row r="2807" spans="1:27" x14ac:dyDescent="0.25">
      <c r="A2807" s="8"/>
      <c r="B2807" s="8"/>
      <c r="C2807" s="8"/>
      <c r="D2807" s="8"/>
      <c r="E2807" s="8"/>
      <c r="F2807" s="8"/>
      <c r="G2807" s="8"/>
      <c r="H2807" s="8"/>
      <c r="I2807" s="9"/>
      <c r="J2807" s="9"/>
      <c r="K2807" s="9"/>
      <c r="L2807" s="9"/>
      <c r="M2807" s="9"/>
      <c r="N2807" s="9"/>
      <c r="O2807" s="9"/>
      <c r="P2807" s="16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</row>
    <row r="2808" spans="1:27" x14ac:dyDescent="0.25">
      <c r="A2808" s="8"/>
      <c r="B2808" s="8"/>
      <c r="C2808" s="8"/>
      <c r="D2808" s="8"/>
      <c r="E2808" s="8"/>
      <c r="F2808" s="8"/>
      <c r="G2808" s="8"/>
      <c r="H2808" s="8"/>
      <c r="I2808" s="9"/>
      <c r="J2808" s="9"/>
      <c r="K2808" s="9"/>
      <c r="L2808" s="9"/>
      <c r="M2808" s="9"/>
      <c r="N2808" s="9"/>
      <c r="O2808" s="9"/>
      <c r="P2808" s="16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</row>
    <row r="2809" spans="1:27" x14ac:dyDescent="0.25">
      <c r="A2809" s="8"/>
      <c r="B2809" s="8"/>
      <c r="C2809" s="8"/>
      <c r="D2809" s="8"/>
      <c r="E2809" s="8"/>
      <c r="F2809" s="8"/>
      <c r="G2809" s="8"/>
      <c r="H2809" s="8"/>
      <c r="I2809" s="9"/>
      <c r="J2809" s="9"/>
      <c r="K2809" s="9"/>
      <c r="L2809" s="9"/>
      <c r="M2809" s="9"/>
      <c r="N2809" s="9"/>
      <c r="O2809" s="9"/>
      <c r="P2809" s="16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</row>
    <row r="2810" spans="1:27" x14ac:dyDescent="0.25">
      <c r="A2810" s="8"/>
      <c r="B2810" s="8"/>
      <c r="C2810" s="8"/>
      <c r="D2810" s="8"/>
      <c r="E2810" s="8"/>
      <c r="F2810" s="8"/>
      <c r="G2810" s="8"/>
      <c r="H2810" s="8"/>
      <c r="I2810" s="9"/>
      <c r="J2810" s="9"/>
      <c r="K2810" s="9"/>
      <c r="L2810" s="9"/>
      <c r="M2810" s="9"/>
      <c r="N2810" s="9"/>
      <c r="O2810" s="9"/>
      <c r="P2810" s="16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</row>
    <row r="2811" spans="1:27" x14ac:dyDescent="0.25">
      <c r="A2811" s="8"/>
      <c r="B2811" s="8"/>
      <c r="C2811" s="8"/>
      <c r="D2811" s="8"/>
      <c r="E2811" s="8"/>
      <c r="F2811" s="8"/>
      <c r="G2811" s="8"/>
      <c r="H2811" s="8"/>
      <c r="I2811" s="9"/>
      <c r="J2811" s="9"/>
      <c r="K2811" s="9"/>
      <c r="L2811" s="9"/>
      <c r="M2811" s="9"/>
      <c r="N2811" s="9"/>
      <c r="O2811" s="9"/>
      <c r="P2811" s="16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</row>
    <row r="2812" spans="1:27" x14ac:dyDescent="0.25">
      <c r="A2812" s="8"/>
      <c r="B2812" s="8"/>
      <c r="C2812" s="8"/>
      <c r="D2812" s="8"/>
      <c r="E2812" s="8"/>
      <c r="F2812" s="8"/>
      <c r="G2812" s="8"/>
      <c r="H2812" s="8"/>
      <c r="I2812" s="9"/>
      <c r="J2812" s="9"/>
      <c r="K2812" s="9"/>
      <c r="L2812" s="9"/>
      <c r="M2812" s="9"/>
      <c r="N2812" s="9"/>
      <c r="O2812" s="9"/>
      <c r="P2812" s="16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</row>
    <row r="2813" spans="1:27" x14ac:dyDescent="0.25">
      <c r="A2813" s="8"/>
      <c r="B2813" s="8"/>
      <c r="C2813" s="8"/>
      <c r="D2813" s="8"/>
      <c r="E2813" s="8"/>
      <c r="F2813" s="8"/>
      <c r="G2813" s="8"/>
      <c r="H2813" s="8"/>
      <c r="I2813" s="9"/>
      <c r="J2813" s="9"/>
      <c r="K2813" s="9"/>
      <c r="L2813" s="9"/>
      <c r="M2813" s="9"/>
      <c r="N2813" s="9"/>
      <c r="O2813" s="9"/>
      <c r="P2813" s="16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</row>
    <row r="2814" spans="1:27" x14ac:dyDescent="0.25">
      <c r="A2814" s="8"/>
      <c r="B2814" s="8"/>
      <c r="C2814" s="8"/>
      <c r="D2814" s="8"/>
      <c r="E2814" s="8"/>
      <c r="F2814" s="8"/>
      <c r="G2814" s="8"/>
      <c r="H2814" s="8"/>
      <c r="I2814" s="9"/>
      <c r="J2814" s="9"/>
      <c r="K2814" s="9"/>
      <c r="L2814" s="9"/>
      <c r="M2814" s="9"/>
      <c r="N2814" s="9"/>
      <c r="O2814" s="9"/>
      <c r="P2814" s="16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</row>
    <row r="2815" spans="1:27" x14ac:dyDescent="0.25">
      <c r="A2815" s="8"/>
      <c r="B2815" s="8"/>
      <c r="C2815" s="8"/>
      <c r="D2815" s="8"/>
      <c r="E2815" s="8"/>
      <c r="F2815" s="8"/>
      <c r="G2815" s="8"/>
      <c r="H2815" s="8"/>
      <c r="I2815" s="9"/>
      <c r="J2815" s="9"/>
      <c r="K2815" s="9"/>
      <c r="L2815" s="9"/>
      <c r="M2815" s="9"/>
      <c r="N2815" s="9"/>
      <c r="O2815" s="9"/>
      <c r="P2815" s="16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</row>
    <row r="2816" spans="1:27" x14ac:dyDescent="0.25">
      <c r="A2816" s="8"/>
      <c r="B2816" s="8"/>
      <c r="C2816" s="8"/>
      <c r="D2816" s="8"/>
      <c r="E2816" s="8"/>
      <c r="F2816" s="8"/>
      <c r="G2816" s="8"/>
      <c r="H2816" s="8"/>
      <c r="I2816" s="9"/>
      <c r="J2816" s="9"/>
      <c r="K2816" s="9"/>
      <c r="L2816" s="9"/>
      <c r="M2816" s="9"/>
      <c r="N2816" s="9"/>
      <c r="O2816" s="9"/>
      <c r="P2816" s="16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</row>
    <row r="2817" spans="1:27" x14ac:dyDescent="0.25">
      <c r="A2817" s="8"/>
      <c r="B2817" s="8"/>
      <c r="C2817" s="8"/>
      <c r="D2817" s="8"/>
      <c r="E2817" s="8"/>
      <c r="F2817" s="8"/>
      <c r="G2817" s="8"/>
      <c r="H2817" s="8"/>
      <c r="I2817" s="9"/>
      <c r="J2817" s="9"/>
      <c r="K2817" s="9"/>
      <c r="L2817" s="9"/>
      <c r="M2817" s="9"/>
      <c r="N2817" s="9"/>
      <c r="O2817" s="9"/>
      <c r="P2817" s="16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</row>
    <row r="2818" spans="1:27" x14ac:dyDescent="0.25">
      <c r="A2818" s="8"/>
      <c r="B2818" s="8"/>
      <c r="C2818" s="8"/>
      <c r="D2818" s="8"/>
      <c r="E2818" s="8"/>
      <c r="F2818" s="8"/>
      <c r="G2818" s="8"/>
      <c r="H2818" s="8"/>
      <c r="I2818" s="9"/>
      <c r="J2818" s="9"/>
      <c r="K2818" s="9"/>
      <c r="L2818" s="9"/>
      <c r="M2818" s="9"/>
      <c r="N2818" s="9"/>
      <c r="O2818" s="9"/>
      <c r="P2818" s="16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</row>
    <row r="2819" spans="1:27" x14ac:dyDescent="0.25">
      <c r="A2819" s="8"/>
      <c r="B2819" s="8"/>
      <c r="C2819" s="8"/>
      <c r="D2819" s="8"/>
      <c r="E2819" s="8"/>
      <c r="F2819" s="8"/>
      <c r="G2819" s="8"/>
      <c r="H2819" s="8"/>
      <c r="I2819" s="9"/>
      <c r="J2819" s="9"/>
      <c r="K2819" s="9"/>
      <c r="L2819" s="9"/>
      <c r="M2819" s="9"/>
      <c r="N2819" s="9"/>
      <c r="O2819" s="9"/>
      <c r="P2819" s="16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</row>
    <row r="2820" spans="1:27" x14ac:dyDescent="0.25">
      <c r="A2820" s="8"/>
      <c r="B2820" s="8"/>
      <c r="C2820" s="8"/>
      <c r="D2820" s="8"/>
      <c r="E2820" s="8"/>
      <c r="F2820" s="8"/>
      <c r="G2820" s="8"/>
      <c r="H2820" s="8"/>
      <c r="I2820" s="9"/>
      <c r="J2820" s="9"/>
      <c r="K2820" s="9"/>
      <c r="L2820" s="9"/>
      <c r="M2820" s="9"/>
      <c r="N2820" s="9"/>
      <c r="O2820" s="9"/>
      <c r="P2820" s="16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</row>
    <row r="2821" spans="1:27" x14ac:dyDescent="0.25">
      <c r="A2821" s="8"/>
      <c r="B2821" s="8"/>
      <c r="C2821" s="8"/>
      <c r="D2821" s="8"/>
      <c r="E2821" s="8"/>
      <c r="F2821" s="8"/>
      <c r="G2821" s="8"/>
      <c r="H2821" s="8"/>
      <c r="I2821" s="9"/>
      <c r="J2821" s="9"/>
      <c r="K2821" s="9"/>
      <c r="L2821" s="9"/>
      <c r="M2821" s="9"/>
      <c r="N2821" s="9"/>
      <c r="O2821" s="9"/>
      <c r="P2821" s="16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</row>
    <row r="2822" spans="1:27" x14ac:dyDescent="0.25">
      <c r="A2822" s="8"/>
      <c r="B2822" s="8"/>
      <c r="C2822" s="8"/>
      <c r="D2822" s="8"/>
      <c r="E2822" s="8"/>
      <c r="F2822" s="8"/>
      <c r="G2822" s="8"/>
      <c r="H2822" s="8"/>
      <c r="I2822" s="9"/>
      <c r="J2822" s="9"/>
      <c r="K2822" s="9"/>
      <c r="L2822" s="9"/>
      <c r="M2822" s="9"/>
      <c r="N2822" s="9"/>
      <c r="O2822" s="9"/>
      <c r="P2822" s="16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</row>
    <row r="2823" spans="1:27" x14ac:dyDescent="0.25">
      <c r="A2823" s="8"/>
      <c r="B2823" s="8"/>
      <c r="C2823" s="8"/>
      <c r="D2823" s="8"/>
      <c r="E2823" s="8"/>
      <c r="F2823" s="8"/>
      <c r="G2823" s="8"/>
      <c r="H2823" s="8"/>
      <c r="I2823" s="9"/>
      <c r="J2823" s="9"/>
      <c r="K2823" s="9"/>
      <c r="L2823" s="9"/>
      <c r="M2823" s="9"/>
      <c r="N2823" s="9"/>
      <c r="O2823" s="9"/>
      <c r="P2823" s="16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</row>
    <row r="2824" spans="1:27" x14ac:dyDescent="0.25">
      <c r="A2824" s="8"/>
      <c r="B2824" s="8"/>
      <c r="C2824" s="8"/>
      <c r="D2824" s="8"/>
      <c r="E2824" s="8"/>
      <c r="F2824" s="8"/>
      <c r="G2824" s="8"/>
      <c r="H2824" s="8"/>
      <c r="I2824" s="9"/>
      <c r="J2824" s="9"/>
      <c r="K2824" s="9"/>
      <c r="L2824" s="9"/>
      <c r="M2824" s="9"/>
      <c r="N2824" s="9"/>
      <c r="O2824" s="9"/>
      <c r="P2824" s="16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</row>
    <row r="2825" spans="1:27" x14ac:dyDescent="0.25">
      <c r="A2825" s="8"/>
      <c r="B2825" s="8"/>
      <c r="C2825" s="8"/>
      <c r="D2825" s="8"/>
      <c r="E2825" s="8"/>
      <c r="F2825" s="8"/>
      <c r="G2825" s="8"/>
      <c r="H2825" s="8"/>
      <c r="I2825" s="9"/>
      <c r="J2825" s="9"/>
      <c r="K2825" s="9"/>
      <c r="L2825" s="9"/>
      <c r="M2825" s="9"/>
      <c r="N2825" s="9"/>
      <c r="O2825" s="9"/>
      <c r="P2825" s="16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</row>
    <row r="2826" spans="1:27" x14ac:dyDescent="0.25">
      <c r="A2826" s="8"/>
      <c r="B2826" s="8"/>
      <c r="C2826" s="8"/>
      <c r="D2826" s="8"/>
      <c r="E2826" s="8"/>
      <c r="F2826" s="8"/>
      <c r="G2826" s="8"/>
      <c r="H2826" s="8"/>
      <c r="I2826" s="9"/>
      <c r="J2826" s="9"/>
      <c r="K2826" s="9"/>
      <c r="L2826" s="9"/>
      <c r="M2826" s="9"/>
      <c r="N2826" s="9"/>
      <c r="O2826" s="9"/>
      <c r="P2826" s="16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</row>
    <row r="2827" spans="1:27" x14ac:dyDescent="0.25">
      <c r="A2827" s="8"/>
      <c r="B2827" s="8"/>
      <c r="C2827" s="8"/>
      <c r="D2827" s="8"/>
      <c r="E2827" s="8"/>
      <c r="F2827" s="8"/>
      <c r="G2827" s="8"/>
      <c r="H2827" s="8"/>
      <c r="I2827" s="9"/>
      <c r="J2827" s="9"/>
      <c r="K2827" s="9"/>
      <c r="L2827" s="9"/>
      <c r="M2827" s="9"/>
      <c r="N2827" s="9"/>
      <c r="O2827" s="9"/>
      <c r="P2827" s="16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</row>
    <row r="2828" spans="1:27" x14ac:dyDescent="0.25">
      <c r="A2828" s="8"/>
      <c r="B2828" s="8"/>
      <c r="C2828" s="8"/>
      <c r="D2828" s="8"/>
      <c r="E2828" s="8"/>
      <c r="F2828" s="8"/>
      <c r="G2828" s="8"/>
      <c r="H2828" s="8"/>
      <c r="I2828" s="9"/>
      <c r="J2828" s="9"/>
      <c r="K2828" s="9"/>
      <c r="L2828" s="9"/>
      <c r="M2828" s="9"/>
      <c r="N2828" s="9"/>
      <c r="O2828" s="9"/>
      <c r="P2828" s="16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</row>
    <row r="2829" spans="1:27" x14ac:dyDescent="0.25">
      <c r="A2829" s="8"/>
      <c r="B2829" s="8"/>
      <c r="C2829" s="8"/>
      <c r="D2829" s="8"/>
      <c r="E2829" s="8"/>
      <c r="F2829" s="8"/>
      <c r="G2829" s="8"/>
      <c r="H2829" s="8"/>
      <c r="I2829" s="9"/>
      <c r="J2829" s="9"/>
      <c r="K2829" s="9"/>
      <c r="L2829" s="9"/>
      <c r="M2829" s="9"/>
      <c r="N2829" s="9"/>
      <c r="O2829" s="9"/>
      <c r="P2829" s="16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</row>
    <row r="2830" spans="1:27" x14ac:dyDescent="0.25">
      <c r="A2830" s="8"/>
      <c r="B2830" s="8"/>
      <c r="C2830" s="8"/>
      <c r="D2830" s="8"/>
      <c r="E2830" s="8"/>
      <c r="F2830" s="8"/>
      <c r="G2830" s="8"/>
      <c r="H2830" s="8"/>
      <c r="I2830" s="9"/>
      <c r="J2830" s="9"/>
      <c r="K2830" s="9"/>
      <c r="L2830" s="9"/>
      <c r="M2830" s="9"/>
      <c r="N2830" s="9"/>
      <c r="O2830" s="9"/>
      <c r="P2830" s="16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</row>
    <row r="2831" spans="1:27" x14ac:dyDescent="0.25">
      <c r="A2831" s="8"/>
      <c r="B2831" s="8"/>
      <c r="C2831" s="8"/>
      <c r="D2831" s="8"/>
      <c r="E2831" s="8"/>
      <c r="F2831" s="8"/>
      <c r="G2831" s="8"/>
      <c r="H2831" s="8"/>
      <c r="I2831" s="9"/>
      <c r="J2831" s="9"/>
      <c r="K2831" s="9"/>
      <c r="L2831" s="9"/>
      <c r="M2831" s="9"/>
      <c r="N2831" s="9"/>
      <c r="O2831" s="9"/>
      <c r="P2831" s="16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</row>
    <row r="2832" spans="1:27" x14ac:dyDescent="0.25">
      <c r="A2832" s="8"/>
      <c r="B2832" s="8"/>
      <c r="C2832" s="8"/>
      <c r="D2832" s="8"/>
      <c r="E2832" s="8"/>
      <c r="F2832" s="8"/>
      <c r="G2832" s="8"/>
      <c r="H2832" s="8"/>
      <c r="I2832" s="9"/>
      <c r="J2832" s="9"/>
      <c r="K2832" s="9"/>
      <c r="L2832" s="9"/>
      <c r="M2832" s="9"/>
      <c r="N2832" s="9"/>
      <c r="O2832" s="9"/>
      <c r="P2832" s="16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</row>
    <row r="2833" spans="1:27" x14ac:dyDescent="0.25">
      <c r="A2833" s="8"/>
      <c r="B2833" s="8"/>
      <c r="C2833" s="8"/>
      <c r="D2833" s="8"/>
      <c r="E2833" s="8"/>
      <c r="F2833" s="8"/>
      <c r="G2833" s="8"/>
      <c r="H2833" s="8"/>
      <c r="I2833" s="9"/>
      <c r="J2833" s="9"/>
      <c r="K2833" s="9"/>
      <c r="L2833" s="9"/>
      <c r="M2833" s="9"/>
      <c r="N2833" s="9"/>
      <c r="O2833" s="9"/>
      <c r="P2833" s="16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</row>
    <row r="2834" spans="1:27" x14ac:dyDescent="0.25">
      <c r="A2834" s="8"/>
      <c r="B2834" s="8"/>
      <c r="C2834" s="8"/>
      <c r="D2834" s="8"/>
      <c r="E2834" s="8"/>
      <c r="F2834" s="8"/>
      <c r="G2834" s="8"/>
      <c r="H2834" s="8"/>
      <c r="I2834" s="9"/>
      <c r="J2834" s="9"/>
      <c r="K2834" s="9"/>
      <c r="L2834" s="9"/>
      <c r="M2834" s="9"/>
      <c r="N2834" s="9"/>
      <c r="O2834" s="9"/>
      <c r="P2834" s="16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</row>
    <row r="2835" spans="1:27" x14ac:dyDescent="0.25">
      <c r="A2835" s="8"/>
      <c r="B2835" s="8"/>
      <c r="C2835" s="8"/>
      <c r="D2835" s="8"/>
      <c r="E2835" s="8"/>
      <c r="F2835" s="8"/>
      <c r="G2835" s="8"/>
      <c r="H2835" s="8"/>
      <c r="I2835" s="9"/>
      <c r="J2835" s="9"/>
      <c r="K2835" s="9"/>
      <c r="L2835" s="9"/>
      <c r="M2835" s="9"/>
      <c r="N2835" s="9"/>
      <c r="O2835" s="9"/>
      <c r="P2835" s="16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</row>
    <row r="2836" spans="1:27" x14ac:dyDescent="0.25">
      <c r="A2836" s="8"/>
      <c r="B2836" s="8"/>
      <c r="C2836" s="8"/>
      <c r="D2836" s="8"/>
      <c r="E2836" s="8"/>
      <c r="F2836" s="8"/>
      <c r="G2836" s="8"/>
      <c r="H2836" s="8"/>
      <c r="I2836" s="9"/>
      <c r="J2836" s="9"/>
      <c r="K2836" s="9"/>
      <c r="L2836" s="9"/>
      <c r="M2836" s="9"/>
      <c r="N2836" s="9"/>
      <c r="O2836" s="9"/>
      <c r="P2836" s="16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</row>
    <row r="2837" spans="1:27" x14ac:dyDescent="0.25">
      <c r="A2837" s="8"/>
      <c r="B2837" s="8"/>
      <c r="C2837" s="8"/>
      <c r="D2837" s="8"/>
      <c r="E2837" s="8"/>
      <c r="F2837" s="8"/>
      <c r="G2837" s="8"/>
      <c r="H2837" s="8"/>
      <c r="I2837" s="9"/>
      <c r="J2837" s="9"/>
      <c r="K2837" s="9"/>
      <c r="L2837" s="9"/>
      <c r="M2837" s="9"/>
      <c r="N2837" s="9"/>
      <c r="O2837" s="9"/>
      <c r="P2837" s="16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</row>
    <row r="2838" spans="1:27" x14ac:dyDescent="0.25">
      <c r="A2838" s="8"/>
      <c r="B2838" s="8"/>
      <c r="C2838" s="8"/>
      <c r="D2838" s="8"/>
      <c r="E2838" s="8"/>
      <c r="F2838" s="8"/>
      <c r="G2838" s="8"/>
      <c r="H2838" s="8"/>
      <c r="I2838" s="9"/>
      <c r="J2838" s="9"/>
      <c r="K2838" s="9"/>
      <c r="L2838" s="9"/>
      <c r="M2838" s="9"/>
      <c r="N2838" s="9"/>
      <c r="O2838" s="9"/>
      <c r="P2838" s="16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</row>
    <row r="2839" spans="1:27" x14ac:dyDescent="0.25">
      <c r="A2839" s="8"/>
      <c r="B2839" s="8"/>
      <c r="C2839" s="8"/>
      <c r="D2839" s="8"/>
      <c r="E2839" s="8"/>
      <c r="F2839" s="8"/>
      <c r="G2839" s="8"/>
      <c r="H2839" s="8"/>
      <c r="I2839" s="9"/>
      <c r="J2839" s="9"/>
      <c r="K2839" s="9"/>
      <c r="L2839" s="9"/>
      <c r="M2839" s="9"/>
      <c r="N2839" s="9"/>
      <c r="O2839" s="9"/>
      <c r="P2839" s="16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</row>
    <row r="2840" spans="1:27" x14ac:dyDescent="0.25">
      <c r="A2840" s="8"/>
      <c r="B2840" s="8"/>
      <c r="C2840" s="8"/>
      <c r="D2840" s="8"/>
      <c r="E2840" s="8"/>
      <c r="F2840" s="8"/>
      <c r="G2840" s="8"/>
      <c r="H2840" s="8"/>
      <c r="I2840" s="9"/>
      <c r="J2840" s="9"/>
      <c r="K2840" s="9"/>
      <c r="L2840" s="9"/>
      <c r="M2840" s="9"/>
      <c r="N2840" s="9"/>
      <c r="O2840" s="9"/>
      <c r="P2840" s="16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</row>
    <row r="2841" spans="1:27" x14ac:dyDescent="0.25">
      <c r="A2841" s="8"/>
      <c r="B2841" s="8"/>
      <c r="C2841" s="8"/>
      <c r="D2841" s="8"/>
      <c r="E2841" s="8"/>
      <c r="F2841" s="8"/>
      <c r="G2841" s="8"/>
      <c r="H2841" s="8"/>
      <c r="I2841" s="9"/>
      <c r="J2841" s="9"/>
      <c r="K2841" s="9"/>
      <c r="L2841" s="9"/>
      <c r="M2841" s="9"/>
      <c r="N2841" s="9"/>
      <c r="O2841" s="9"/>
      <c r="P2841" s="16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</row>
    <row r="2842" spans="1:27" x14ac:dyDescent="0.25">
      <c r="A2842" s="8"/>
      <c r="B2842" s="8"/>
      <c r="C2842" s="8"/>
      <c r="D2842" s="8"/>
      <c r="E2842" s="8"/>
      <c r="F2842" s="8"/>
      <c r="G2842" s="8"/>
      <c r="H2842" s="8"/>
      <c r="I2842" s="9"/>
      <c r="J2842" s="9"/>
      <c r="K2842" s="9"/>
      <c r="L2842" s="9"/>
      <c r="M2842" s="9"/>
      <c r="N2842" s="9"/>
      <c r="O2842" s="9"/>
      <c r="P2842" s="16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</row>
    <row r="2843" spans="1:27" x14ac:dyDescent="0.25">
      <c r="A2843" s="8"/>
      <c r="B2843" s="8"/>
      <c r="C2843" s="8"/>
      <c r="D2843" s="8"/>
      <c r="E2843" s="8"/>
      <c r="F2843" s="8"/>
      <c r="G2843" s="8"/>
      <c r="H2843" s="8"/>
      <c r="I2843" s="9"/>
      <c r="J2843" s="9"/>
      <c r="K2843" s="9"/>
      <c r="L2843" s="9"/>
      <c r="M2843" s="9"/>
      <c r="N2843" s="9"/>
      <c r="O2843" s="9"/>
      <c r="P2843" s="16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</row>
    <row r="2844" spans="1:27" x14ac:dyDescent="0.25">
      <c r="A2844" s="8"/>
      <c r="B2844" s="8"/>
      <c r="C2844" s="8"/>
      <c r="D2844" s="8"/>
      <c r="E2844" s="8"/>
      <c r="F2844" s="8"/>
      <c r="G2844" s="8"/>
      <c r="H2844" s="8"/>
      <c r="I2844" s="9"/>
      <c r="J2844" s="9"/>
      <c r="K2844" s="9"/>
      <c r="L2844" s="9"/>
      <c r="M2844" s="9"/>
      <c r="N2844" s="9"/>
      <c r="O2844" s="9"/>
      <c r="P2844" s="16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</row>
    <row r="2845" spans="1:27" x14ac:dyDescent="0.25">
      <c r="A2845" s="8"/>
      <c r="B2845" s="8"/>
      <c r="C2845" s="8"/>
      <c r="D2845" s="8"/>
      <c r="E2845" s="8"/>
      <c r="F2845" s="8"/>
      <c r="G2845" s="8"/>
      <c r="H2845" s="8"/>
      <c r="I2845" s="9"/>
      <c r="J2845" s="9"/>
      <c r="K2845" s="9"/>
      <c r="L2845" s="9"/>
      <c r="M2845" s="9"/>
      <c r="N2845" s="9"/>
      <c r="O2845" s="9"/>
      <c r="P2845" s="16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</row>
    <row r="2846" spans="1:27" x14ac:dyDescent="0.25">
      <c r="A2846" s="8"/>
      <c r="B2846" s="8"/>
      <c r="C2846" s="8"/>
      <c r="D2846" s="8"/>
      <c r="E2846" s="8"/>
      <c r="F2846" s="8"/>
      <c r="G2846" s="8"/>
      <c r="H2846" s="8"/>
      <c r="I2846" s="9"/>
      <c r="J2846" s="9"/>
      <c r="K2846" s="9"/>
      <c r="L2846" s="9"/>
      <c r="M2846" s="9"/>
      <c r="N2846" s="9"/>
      <c r="O2846" s="9"/>
      <c r="P2846" s="16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</row>
    <row r="2847" spans="1:27" x14ac:dyDescent="0.25">
      <c r="A2847" s="8"/>
      <c r="B2847" s="8"/>
      <c r="C2847" s="8"/>
      <c r="D2847" s="8"/>
      <c r="E2847" s="8"/>
      <c r="F2847" s="8"/>
      <c r="G2847" s="8"/>
      <c r="H2847" s="8"/>
      <c r="I2847" s="9"/>
      <c r="J2847" s="9"/>
      <c r="K2847" s="9"/>
      <c r="L2847" s="9"/>
      <c r="M2847" s="9"/>
      <c r="N2847" s="9"/>
      <c r="O2847" s="9"/>
      <c r="P2847" s="16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</row>
    <row r="2848" spans="1:27" x14ac:dyDescent="0.25">
      <c r="A2848" s="8"/>
      <c r="B2848" s="8"/>
      <c r="C2848" s="8"/>
      <c r="D2848" s="8"/>
      <c r="E2848" s="8"/>
      <c r="F2848" s="8"/>
      <c r="G2848" s="8"/>
      <c r="H2848" s="8"/>
      <c r="I2848" s="9"/>
      <c r="J2848" s="9"/>
      <c r="K2848" s="9"/>
      <c r="L2848" s="9"/>
      <c r="M2848" s="9"/>
      <c r="N2848" s="9"/>
      <c r="O2848" s="9"/>
      <c r="P2848" s="16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</row>
    <row r="2849" spans="1:27" x14ac:dyDescent="0.25">
      <c r="A2849" s="8"/>
      <c r="B2849" s="8"/>
      <c r="C2849" s="8"/>
      <c r="D2849" s="8"/>
      <c r="E2849" s="8"/>
      <c r="F2849" s="8"/>
      <c r="G2849" s="8"/>
      <c r="H2849" s="8"/>
      <c r="I2849" s="9"/>
      <c r="J2849" s="9"/>
      <c r="K2849" s="9"/>
      <c r="L2849" s="9"/>
      <c r="M2849" s="9"/>
      <c r="N2849" s="9"/>
      <c r="O2849" s="9"/>
      <c r="P2849" s="16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</row>
    <row r="2850" spans="1:27" x14ac:dyDescent="0.25">
      <c r="A2850" s="8"/>
      <c r="B2850" s="8"/>
      <c r="C2850" s="8"/>
      <c r="D2850" s="8"/>
      <c r="E2850" s="8"/>
      <c r="F2850" s="8"/>
      <c r="G2850" s="8"/>
      <c r="H2850" s="8"/>
      <c r="I2850" s="9"/>
      <c r="J2850" s="9"/>
      <c r="K2850" s="9"/>
      <c r="L2850" s="9"/>
      <c r="M2850" s="9"/>
      <c r="N2850" s="9"/>
      <c r="O2850" s="9"/>
      <c r="P2850" s="16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</row>
    <row r="2851" spans="1:27" x14ac:dyDescent="0.25">
      <c r="A2851" s="8"/>
      <c r="B2851" s="8"/>
      <c r="C2851" s="8"/>
      <c r="D2851" s="8"/>
      <c r="E2851" s="8"/>
      <c r="F2851" s="8"/>
      <c r="G2851" s="8"/>
      <c r="H2851" s="8"/>
      <c r="I2851" s="9"/>
      <c r="J2851" s="9"/>
      <c r="K2851" s="9"/>
      <c r="L2851" s="9"/>
      <c r="M2851" s="9"/>
      <c r="N2851" s="9"/>
      <c r="O2851" s="9"/>
      <c r="P2851" s="16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</row>
    <row r="2852" spans="1:27" x14ac:dyDescent="0.25">
      <c r="A2852" s="8"/>
      <c r="B2852" s="8"/>
      <c r="C2852" s="8"/>
      <c r="D2852" s="8"/>
      <c r="E2852" s="8"/>
      <c r="F2852" s="8"/>
      <c r="G2852" s="8"/>
      <c r="H2852" s="8"/>
      <c r="I2852" s="9"/>
      <c r="J2852" s="9"/>
      <c r="K2852" s="9"/>
      <c r="L2852" s="9"/>
      <c r="M2852" s="9"/>
      <c r="N2852" s="9"/>
      <c r="O2852" s="9"/>
      <c r="P2852" s="16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</row>
    <row r="2853" spans="1:27" x14ac:dyDescent="0.25">
      <c r="A2853" s="8"/>
      <c r="B2853" s="8"/>
      <c r="C2853" s="8"/>
      <c r="D2853" s="8"/>
      <c r="E2853" s="8"/>
      <c r="F2853" s="8"/>
      <c r="G2853" s="8"/>
      <c r="H2853" s="8"/>
      <c r="I2853" s="9"/>
      <c r="J2853" s="9"/>
      <c r="K2853" s="9"/>
      <c r="L2853" s="9"/>
      <c r="M2853" s="9"/>
      <c r="N2853" s="9"/>
      <c r="O2853" s="9"/>
      <c r="P2853" s="16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</row>
    <row r="2854" spans="1:27" x14ac:dyDescent="0.25">
      <c r="A2854" s="8"/>
      <c r="B2854" s="8"/>
      <c r="C2854" s="8"/>
      <c r="D2854" s="8"/>
      <c r="E2854" s="8"/>
      <c r="F2854" s="8"/>
      <c r="G2854" s="8"/>
      <c r="H2854" s="8"/>
      <c r="I2854" s="9"/>
      <c r="J2854" s="9"/>
      <c r="K2854" s="9"/>
      <c r="L2854" s="9"/>
      <c r="M2854" s="9"/>
      <c r="N2854" s="9"/>
      <c r="O2854" s="9"/>
      <c r="P2854" s="16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</row>
    <row r="2855" spans="1:27" x14ac:dyDescent="0.25">
      <c r="A2855" s="8"/>
      <c r="B2855" s="8"/>
      <c r="C2855" s="8"/>
      <c r="D2855" s="8"/>
      <c r="E2855" s="8"/>
      <c r="F2855" s="8"/>
      <c r="G2855" s="8"/>
      <c r="H2855" s="8"/>
      <c r="I2855" s="9"/>
      <c r="J2855" s="9"/>
      <c r="K2855" s="9"/>
      <c r="L2855" s="9"/>
      <c r="M2855" s="9"/>
      <c r="N2855" s="9"/>
      <c r="O2855" s="9"/>
      <c r="P2855" s="16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</row>
    <row r="2856" spans="1:27" x14ac:dyDescent="0.25">
      <c r="A2856" s="8"/>
      <c r="B2856" s="8"/>
      <c r="C2856" s="8"/>
      <c r="D2856" s="8"/>
      <c r="E2856" s="8"/>
      <c r="F2856" s="8"/>
      <c r="G2856" s="8"/>
      <c r="H2856" s="8"/>
      <c r="I2856" s="9"/>
      <c r="J2856" s="9"/>
      <c r="K2856" s="9"/>
      <c r="L2856" s="9"/>
      <c r="M2856" s="9"/>
      <c r="N2856" s="9"/>
      <c r="O2856" s="9"/>
      <c r="P2856" s="16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</row>
    <row r="2857" spans="1:27" x14ac:dyDescent="0.25">
      <c r="A2857" s="8"/>
      <c r="B2857" s="8"/>
      <c r="C2857" s="8"/>
      <c r="D2857" s="8"/>
      <c r="E2857" s="8"/>
      <c r="F2857" s="8"/>
      <c r="G2857" s="8"/>
      <c r="H2857" s="8"/>
      <c r="I2857" s="9"/>
      <c r="J2857" s="9"/>
      <c r="K2857" s="9"/>
      <c r="L2857" s="9"/>
      <c r="M2857" s="9"/>
      <c r="N2857" s="9"/>
      <c r="O2857" s="9"/>
      <c r="P2857" s="16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</row>
    <row r="2858" spans="1:27" x14ac:dyDescent="0.25">
      <c r="A2858" s="8"/>
      <c r="B2858" s="8"/>
      <c r="C2858" s="8"/>
      <c r="D2858" s="8"/>
      <c r="E2858" s="8"/>
      <c r="F2858" s="8"/>
      <c r="G2858" s="8"/>
      <c r="H2858" s="8"/>
      <c r="I2858" s="9"/>
      <c r="J2858" s="9"/>
      <c r="K2858" s="9"/>
      <c r="L2858" s="9"/>
      <c r="M2858" s="9"/>
      <c r="N2858" s="9"/>
      <c r="O2858" s="9"/>
      <c r="P2858" s="16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</row>
    <row r="2859" spans="1:27" x14ac:dyDescent="0.25">
      <c r="A2859" s="8"/>
      <c r="B2859" s="8"/>
      <c r="C2859" s="8"/>
      <c r="D2859" s="8"/>
      <c r="E2859" s="8"/>
      <c r="F2859" s="8"/>
      <c r="G2859" s="8"/>
      <c r="H2859" s="8"/>
      <c r="I2859" s="9"/>
      <c r="J2859" s="9"/>
      <c r="K2859" s="9"/>
      <c r="L2859" s="9"/>
      <c r="M2859" s="9"/>
      <c r="N2859" s="9"/>
      <c r="O2859" s="9"/>
      <c r="P2859" s="16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</row>
    <row r="2860" spans="1:27" x14ac:dyDescent="0.25">
      <c r="A2860" s="8"/>
      <c r="B2860" s="8"/>
      <c r="C2860" s="8"/>
      <c r="D2860" s="8"/>
      <c r="E2860" s="8"/>
      <c r="F2860" s="8"/>
      <c r="G2860" s="8"/>
      <c r="H2860" s="8"/>
      <c r="I2860" s="9"/>
      <c r="J2860" s="9"/>
      <c r="K2860" s="9"/>
      <c r="L2860" s="9"/>
      <c r="M2860" s="9"/>
      <c r="N2860" s="9"/>
      <c r="O2860" s="9"/>
      <c r="P2860" s="16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</row>
    <row r="2861" spans="1:27" x14ac:dyDescent="0.25">
      <c r="A2861" s="8"/>
      <c r="B2861" s="8"/>
      <c r="C2861" s="8"/>
      <c r="D2861" s="8"/>
      <c r="E2861" s="8"/>
      <c r="F2861" s="8"/>
      <c r="G2861" s="8"/>
      <c r="H2861" s="8"/>
      <c r="I2861" s="9"/>
      <c r="J2861" s="9"/>
      <c r="K2861" s="9"/>
      <c r="L2861" s="9"/>
      <c r="M2861" s="9"/>
      <c r="N2861" s="9"/>
      <c r="O2861" s="9"/>
      <c r="P2861" s="16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</row>
    <row r="2862" spans="1:27" x14ac:dyDescent="0.25">
      <c r="A2862" s="8"/>
      <c r="B2862" s="8"/>
      <c r="C2862" s="8"/>
      <c r="D2862" s="8"/>
      <c r="E2862" s="8"/>
      <c r="F2862" s="8"/>
      <c r="G2862" s="8"/>
      <c r="H2862" s="8"/>
      <c r="I2862" s="9"/>
      <c r="J2862" s="9"/>
      <c r="K2862" s="9"/>
      <c r="L2862" s="9"/>
      <c r="M2862" s="9"/>
      <c r="N2862" s="9"/>
      <c r="O2862" s="9"/>
      <c r="P2862" s="16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</row>
    <row r="2863" spans="1:27" x14ac:dyDescent="0.25">
      <c r="A2863" s="8"/>
      <c r="B2863" s="8"/>
      <c r="C2863" s="8"/>
      <c r="D2863" s="8"/>
      <c r="E2863" s="8"/>
      <c r="F2863" s="8"/>
      <c r="G2863" s="8"/>
      <c r="H2863" s="8"/>
      <c r="I2863" s="9"/>
      <c r="J2863" s="9"/>
      <c r="K2863" s="9"/>
      <c r="L2863" s="9"/>
      <c r="M2863" s="9"/>
      <c r="N2863" s="9"/>
      <c r="O2863" s="9"/>
      <c r="P2863" s="16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</row>
    <row r="2864" spans="1:27" x14ac:dyDescent="0.25">
      <c r="A2864" s="8"/>
      <c r="B2864" s="8"/>
      <c r="C2864" s="8"/>
      <c r="D2864" s="8"/>
      <c r="E2864" s="8"/>
      <c r="F2864" s="8"/>
      <c r="G2864" s="8"/>
      <c r="H2864" s="8"/>
      <c r="I2864" s="9"/>
      <c r="J2864" s="9"/>
      <c r="K2864" s="9"/>
      <c r="L2864" s="9"/>
      <c r="M2864" s="9"/>
      <c r="N2864" s="9"/>
      <c r="O2864" s="9"/>
      <c r="P2864" s="16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</row>
    <row r="2865" spans="1:27" x14ac:dyDescent="0.25">
      <c r="A2865" s="8"/>
      <c r="B2865" s="8"/>
      <c r="C2865" s="8"/>
      <c r="D2865" s="8"/>
      <c r="E2865" s="8"/>
      <c r="F2865" s="8"/>
      <c r="G2865" s="8"/>
      <c r="H2865" s="8"/>
      <c r="I2865" s="9"/>
      <c r="J2865" s="9"/>
      <c r="K2865" s="9"/>
      <c r="L2865" s="9"/>
      <c r="M2865" s="9"/>
      <c r="N2865" s="9"/>
      <c r="O2865" s="9"/>
      <c r="P2865" s="16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</row>
    <row r="2866" spans="1:27" x14ac:dyDescent="0.25">
      <c r="A2866" s="8"/>
      <c r="B2866" s="8"/>
      <c r="C2866" s="8"/>
      <c r="D2866" s="8"/>
      <c r="E2866" s="8"/>
      <c r="F2866" s="8"/>
      <c r="G2866" s="8"/>
      <c r="H2866" s="8"/>
      <c r="I2866" s="9"/>
      <c r="J2866" s="9"/>
      <c r="K2866" s="9"/>
      <c r="L2866" s="9"/>
      <c r="M2866" s="9"/>
      <c r="N2866" s="9"/>
      <c r="O2866" s="9"/>
      <c r="P2866" s="16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</row>
    <row r="2867" spans="1:27" x14ac:dyDescent="0.25">
      <c r="A2867" s="8"/>
      <c r="B2867" s="8"/>
      <c r="C2867" s="8"/>
      <c r="D2867" s="8"/>
      <c r="E2867" s="8"/>
      <c r="F2867" s="8"/>
      <c r="G2867" s="8"/>
      <c r="H2867" s="8"/>
      <c r="I2867" s="9"/>
      <c r="J2867" s="9"/>
      <c r="K2867" s="9"/>
      <c r="L2867" s="9"/>
      <c r="M2867" s="9"/>
      <c r="N2867" s="9"/>
      <c r="O2867" s="9"/>
      <c r="P2867" s="16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</row>
    <row r="2868" spans="1:27" x14ac:dyDescent="0.25">
      <c r="A2868" s="8"/>
      <c r="B2868" s="8"/>
      <c r="C2868" s="8"/>
      <c r="D2868" s="8"/>
      <c r="E2868" s="8"/>
      <c r="F2868" s="8"/>
      <c r="G2868" s="8"/>
      <c r="H2868" s="8"/>
      <c r="I2868" s="9"/>
      <c r="J2868" s="9"/>
      <c r="K2868" s="9"/>
      <c r="L2868" s="9"/>
      <c r="M2868" s="9"/>
      <c r="N2868" s="9"/>
      <c r="O2868" s="9"/>
      <c r="P2868" s="16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</row>
    <row r="2869" spans="1:27" x14ac:dyDescent="0.25">
      <c r="A2869" s="8"/>
      <c r="B2869" s="8"/>
      <c r="C2869" s="8"/>
      <c r="D2869" s="8"/>
      <c r="E2869" s="8"/>
      <c r="F2869" s="8"/>
      <c r="G2869" s="8"/>
      <c r="H2869" s="8"/>
      <c r="I2869" s="9"/>
      <c r="J2869" s="9"/>
      <c r="K2869" s="9"/>
      <c r="L2869" s="9"/>
      <c r="M2869" s="9"/>
      <c r="N2869" s="9"/>
      <c r="O2869" s="9"/>
      <c r="P2869" s="16"/>
      <c r="Q2869" s="8"/>
      <c r="V2869" s="8"/>
      <c r="W2869" s="8"/>
      <c r="X2869" s="8"/>
      <c r="Y2869" s="8"/>
      <c r="Z2869" s="8"/>
      <c r="AA2869" s="8"/>
    </row>
    <row r="2870" spans="1:27" x14ac:dyDescent="0.25">
      <c r="A2870" s="8"/>
      <c r="B2870" s="8"/>
      <c r="C2870" s="8"/>
      <c r="D2870" s="8"/>
      <c r="E2870" s="8"/>
      <c r="F2870" s="8"/>
      <c r="G2870" s="8"/>
      <c r="H2870" s="8"/>
      <c r="I2870" s="9"/>
      <c r="J2870" s="9"/>
      <c r="K2870" s="9"/>
      <c r="L2870" s="9"/>
      <c r="M2870" s="9"/>
      <c r="N2870" s="9"/>
      <c r="O2870" s="9"/>
      <c r="P2870" s="16"/>
      <c r="Q2870" s="8"/>
      <c r="V2870" s="8"/>
      <c r="W2870" s="8"/>
      <c r="X2870" s="8"/>
      <c r="Y2870" s="8"/>
      <c r="Z2870" s="8"/>
      <c r="AA2870" s="8"/>
    </row>
    <row r="2871" spans="1:27" x14ac:dyDescent="0.25">
      <c r="A2871" s="8"/>
      <c r="B2871" s="8"/>
      <c r="C2871" s="8"/>
      <c r="D2871" s="8"/>
      <c r="E2871" s="8"/>
      <c r="F2871" s="8"/>
      <c r="G2871" s="8"/>
      <c r="H2871" s="8"/>
      <c r="I2871" s="9"/>
      <c r="J2871" s="9"/>
      <c r="K2871" s="9"/>
      <c r="L2871" s="9"/>
      <c r="M2871" s="9"/>
      <c r="N2871" s="9"/>
      <c r="O2871" s="9"/>
      <c r="P2871" s="16"/>
      <c r="Q2871" s="8"/>
      <c r="V2871" s="8"/>
      <c r="W2871" s="8"/>
      <c r="X2871" s="8"/>
      <c r="Y2871" s="8"/>
      <c r="Z2871" s="8"/>
      <c r="AA2871" s="8"/>
    </row>
    <row r="2872" spans="1:27" x14ac:dyDescent="0.25">
      <c r="A2872" s="8"/>
      <c r="B2872" s="8"/>
      <c r="C2872" s="8"/>
      <c r="D2872" s="8"/>
      <c r="E2872" s="8"/>
      <c r="F2872" s="8"/>
      <c r="G2872" s="8"/>
      <c r="H2872" s="8"/>
      <c r="I2872" s="9"/>
      <c r="J2872" s="9"/>
      <c r="K2872" s="9"/>
      <c r="L2872" s="9"/>
      <c r="M2872" s="9"/>
      <c r="N2872" s="9"/>
      <c r="O2872" s="9"/>
      <c r="P2872" s="16"/>
      <c r="Q2872" s="8"/>
      <c r="V2872" s="8"/>
      <c r="W2872" s="8"/>
      <c r="X2872" s="8"/>
      <c r="Y2872" s="8"/>
      <c r="Z2872" s="8"/>
      <c r="AA2872" s="8"/>
    </row>
    <row r="2873" spans="1:27" x14ac:dyDescent="0.25">
      <c r="A2873" s="8"/>
      <c r="B2873" s="8"/>
      <c r="C2873" s="8"/>
      <c r="D2873" s="8"/>
      <c r="E2873" s="8"/>
      <c r="F2873" s="8"/>
      <c r="G2873" s="8"/>
      <c r="H2873" s="8"/>
      <c r="I2873" s="9"/>
      <c r="J2873" s="9"/>
      <c r="K2873" s="9"/>
      <c r="L2873" s="9"/>
      <c r="M2873" s="9"/>
      <c r="N2873" s="9"/>
      <c r="O2873" s="9"/>
      <c r="P2873" s="16"/>
      <c r="Q2873" s="8"/>
      <c r="V2873" s="8"/>
      <c r="W2873" s="8"/>
      <c r="X2873" s="8"/>
      <c r="Y2873" s="8"/>
      <c r="Z2873" s="8"/>
      <c r="AA2873" s="8"/>
    </row>
    <row r="2874" spans="1:27" x14ac:dyDescent="0.25">
      <c r="A2874" s="8"/>
      <c r="B2874" s="8"/>
      <c r="C2874" s="8"/>
      <c r="D2874" s="8"/>
      <c r="E2874" s="8"/>
      <c r="F2874" s="8"/>
      <c r="G2874" s="8"/>
      <c r="H2874" s="8"/>
      <c r="I2874" s="9"/>
      <c r="J2874" s="9"/>
      <c r="K2874" s="9"/>
      <c r="L2874" s="9"/>
      <c r="M2874" s="9"/>
      <c r="N2874" s="9"/>
      <c r="O2874" s="9"/>
      <c r="P2874" s="16"/>
      <c r="Q2874" s="8"/>
      <c r="V2874" s="8"/>
      <c r="W2874" s="8"/>
      <c r="X2874" s="8"/>
      <c r="Y2874" s="8"/>
      <c r="Z2874" s="8"/>
      <c r="AA2874" s="8"/>
    </row>
    <row r="2875" spans="1:27" x14ac:dyDescent="0.25">
      <c r="A2875" s="8"/>
      <c r="B2875" s="8"/>
      <c r="C2875" s="8"/>
      <c r="D2875" s="8"/>
      <c r="E2875" s="8"/>
      <c r="F2875" s="8"/>
      <c r="G2875" s="8"/>
      <c r="H2875" s="8"/>
      <c r="I2875" s="9"/>
      <c r="J2875" s="9"/>
      <c r="K2875" s="9"/>
      <c r="L2875" s="9"/>
      <c r="M2875" s="9"/>
      <c r="N2875" s="9"/>
      <c r="O2875" s="9"/>
      <c r="P2875" s="16"/>
      <c r="Q2875" s="8"/>
      <c r="V2875" s="8"/>
      <c r="W2875" s="8"/>
      <c r="X2875" s="8"/>
      <c r="Y2875" s="8"/>
      <c r="Z2875" s="8"/>
      <c r="AA2875" s="8"/>
    </row>
    <row r="2876" spans="1:27" x14ac:dyDescent="0.25">
      <c r="A2876" s="8"/>
      <c r="B2876" s="8"/>
      <c r="C2876" s="8"/>
      <c r="D2876" s="8"/>
      <c r="E2876" s="8"/>
      <c r="F2876" s="8"/>
      <c r="G2876" s="8"/>
      <c r="H2876" s="8"/>
      <c r="I2876" s="9"/>
      <c r="J2876" s="9"/>
      <c r="K2876" s="9"/>
      <c r="L2876" s="9"/>
      <c r="M2876" s="9"/>
      <c r="N2876" s="9"/>
      <c r="O2876" s="9"/>
      <c r="P2876" s="16"/>
      <c r="Q2876" s="8"/>
      <c r="V2876" s="8"/>
      <c r="W2876" s="8"/>
      <c r="X2876" s="8"/>
      <c r="Y2876" s="8"/>
      <c r="Z2876" s="8"/>
      <c r="AA2876" s="8"/>
    </row>
    <row r="2877" spans="1:27" x14ac:dyDescent="0.25">
      <c r="A2877" s="8"/>
      <c r="B2877" s="8"/>
      <c r="C2877" s="8"/>
      <c r="D2877" s="8"/>
      <c r="E2877" s="8"/>
      <c r="F2877" s="8"/>
      <c r="G2877" s="8"/>
      <c r="H2877" s="8"/>
      <c r="I2877" s="9"/>
      <c r="J2877" s="9"/>
      <c r="K2877" s="9"/>
      <c r="L2877" s="9"/>
      <c r="M2877" s="9"/>
      <c r="N2877" s="9"/>
      <c r="O2877" s="9"/>
      <c r="P2877" s="16"/>
      <c r="Q2877" s="8"/>
      <c r="V2877" s="8"/>
      <c r="W2877" s="8"/>
      <c r="X2877" s="8"/>
      <c r="Y2877" s="8"/>
      <c r="Z2877" s="8"/>
      <c r="AA2877" s="8"/>
    </row>
    <row r="2878" spans="1:27" x14ac:dyDescent="0.25">
      <c r="A2878" s="8"/>
      <c r="B2878" s="8"/>
      <c r="C2878" s="8"/>
      <c r="D2878" s="8"/>
      <c r="E2878" s="8"/>
      <c r="F2878" s="8"/>
      <c r="G2878" s="8"/>
      <c r="H2878" s="8"/>
      <c r="I2878" s="9"/>
      <c r="J2878" s="9"/>
      <c r="K2878" s="9"/>
      <c r="L2878" s="9"/>
      <c r="M2878" s="9"/>
      <c r="N2878" s="9"/>
      <c r="O2878" s="9"/>
      <c r="P2878" s="16"/>
      <c r="Q2878" s="8"/>
      <c r="V2878" s="8"/>
      <c r="W2878" s="8"/>
      <c r="X2878" s="8"/>
      <c r="Y2878" s="8"/>
      <c r="Z2878" s="8"/>
      <c r="AA2878" s="8"/>
    </row>
    <row r="2879" spans="1:27" x14ac:dyDescent="0.25">
      <c r="A2879" s="8"/>
      <c r="B2879" s="8"/>
      <c r="C2879" s="8"/>
      <c r="D2879" s="8"/>
      <c r="E2879" s="8"/>
      <c r="F2879" s="8"/>
      <c r="G2879" s="8"/>
      <c r="H2879" s="8"/>
      <c r="I2879" s="9"/>
      <c r="J2879" s="9"/>
      <c r="K2879" s="9"/>
      <c r="L2879" s="9"/>
      <c r="M2879" s="9"/>
      <c r="N2879" s="9"/>
      <c r="O2879" s="9"/>
      <c r="P2879" s="16"/>
      <c r="Q2879" s="8"/>
      <c r="V2879" s="8"/>
      <c r="W2879" s="8"/>
      <c r="X2879" s="8"/>
      <c r="Y2879" s="8"/>
      <c r="Z2879" s="8"/>
      <c r="AA2879" s="8"/>
    </row>
    <row r="2880" spans="1:27" x14ac:dyDescent="0.25">
      <c r="A2880" s="8"/>
      <c r="B2880" s="8"/>
      <c r="C2880" s="8"/>
      <c r="D2880" s="8"/>
      <c r="E2880" s="8"/>
      <c r="F2880" s="8"/>
      <c r="G2880" s="8"/>
      <c r="H2880" s="8"/>
      <c r="I2880" s="9"/>
      <c r="J2880" s="9"/>
      <c r="K2880" s="9"/>
      <c r="L2880" s="9"/>
      <c r="M2880" s="9"/>
      <c r="N2880" s="9"/>
      <c r="O2880" s="9"/>
      <c r="P2880" s="16"/>
      <c r="Q2880" s="8"/>
      <c r="V2880" s="8"/>
      <c r="W2880" s="8"/>
      <c r="X2880" s="8"/>
      <c r="Y2880" s="8"/>
      <c r="Z2880" s="8"/>
      <c r="AA2880" s="8"/>
    </row>
    <row r="2881" spans="1:27" x14ac:dyDescent="0.25">
      <c r="A2881" s="8"/>
      <c r="B2881" s="8"/>
      <c r="C2881" s="8"/>
      <c r="D2881" s="8"/>
      <c r="E2881" s="8"/>
      <c r="F2881" s="8"/>
      <c r="G2881" s="8"/>
      <c r="H2881" s="8"/>
      <c r="I2881" s="9"/>
      <c r="J2881" s="9"/>
      <c r="K2881" s="9"/>
      <c r="L2881" s="9"/>
      <c r="M2881" s="9"/>
      <c r="N2881" s="9"/>
      <c r="O2881" s="9"/>
      <c r="P2881" s="16"/>
      <c r="Q2881" s="8"/>
      <c r="V2881" s="8"/>
      <c r="W2881" s="8"/>
      <c r="X2881" s="8"/>
      <c r="Y2881" s="8"/>
      <c r="Z2881" s="8"/>
      <c r="AA2881" s="8"/>
    </row>
    <row r="2882" spans="1:27" x14ac:dyDescent="0.25">
      <c r="A2882" s="8"/>
      <c r="B2882" s="8"/>
      <c r="C2882" s="8"/>
      <c r="D2882" s="8"/>
      <c r="E2882" s="8"/>
      <c r="F2882" s="8"/>
      <c r="G2882" s="8"/>
      <c r="H2882" s="8"/>
      <c r="I2882" s="9"/>
      <c r="J2882" s="9"/>
      <c r="K2882" s="9"/>
      <c r="L2882" s="9"/>
      <c r="M2882" s="9"/>
      <c r="N2882" s="9"/>
      <c r="O2882" s="9"/>
      <c r="P2882" s="16"/>
      <c r="Q2882" s="8"/>
      <c r="V2882" s="8"/>
      <c r="W2882" s="8"/>
      <c r="X2882" s="8"/>
      <c r="Y2882" s="8"/>
      <c r="Z2882" s="8"/>
      <c r="AA2882" s="8"/>
    </row>
    <row r="2883" spans="1:27" x14ac:dyDescent="0.25">
      <c r="A2883" s="8"/>
      <c r="B2883" s="8"/>
      <c r="C2883" s="8"/>
      <c r="D2883" s="8"/>
      <c r="E2883" s="8"/>
      <c r="F2883" s="8"/>
      <c r="G2883" s="8"/>
      <c r="H2883" s="8"/>
      <c r="I2883" s="9"/>
      <c r="J2883" s="9"/>
      <c r="K2883" s="9"/>
      <c r="L2883" s="9"/>
      <c r="M2883" s="9"/>
      <c r="N2883" s="9"/>
      <c r="O2883" s="9"/>
      <c r="P2883" s="16"/>
      <c r="Q2883" s="8"/>
      <c r="V2883" s="8"/>
      <c r="W2883" s="8"/>
      <c r="X2883" s="8"/>
      <c r="Y2883" s="8"/>
      <c r="Z2883" s="8"/>
      <c r="AA2883" s="8"/>
    </row>
    <row r="2884" spans="1:27" x14ac:dyDescent="0.25">
      <c r="A2884" s="8"/>
      <c r="B2884" s="8"/>
      <c r="C2884" s="8"/>
      <c r="D2884" s="8"/>
      <c r="E2884" s="8"/>
      <c r="F2884" s="8"/>
      <c r="G2884" s="8"/>
      <c r="H2884" s="8"/>
      <c r="I2884" s="9"/>
      <c r="J2884" s="9"/>
      <c r="K2884" s="9"/>
      <c r="L2884" s="9"/>
      <c r="M2884" s="9"/>
      <c r="N2884" s="9"/>
      <c r="O2884" s="9"/>
      <c r="P2884" s="16"/>
      <c r="Q2884" s="8"/>
      <c r="V2884" s="8"/>
      <c r="W2884" s="8"/>
      <c r="X2884" s="8"/>
      <c r="Y2884" s="8"/>
      <c r="Z2884" s="8"/>
      <c r="AA2884" s="8"/>
    </row>
    <row r="2885" spans="1:27" x14ac:dyDescent="0.25">
      <c r="A2885" s="8"/>
      <c r="B2885" s="8"/>
      <c r="C2885" s="8"/>
      <c r="D2885" s="8"/>
      <c r="E2885" s="8"/>
      <c r="F2885" s="8"/>
      <c r="G2885" s="8"/>
      <c r="H2885" s="8"/>
      <c r="I2885" s="9"/>
      <c r="J2885" s="9"/>
      <c r="K2885" s="9"/>
      <c r="L2885" s="9"/>
      <c r="M2885" s="9"/>
      <c r="N2885" s="9"/>
      <c r="O2885" s="9"/>
      <c r="P2885" s="16"/>
      <c r="Q2885" s="8"/>
      <c r="V2885" s="8"/>
      <c r="W2885" s="8"/>
      <c r="X2885" s="8"/>
      <c r="Y2885" s="8"/>
      <c r="Z2885" s="8"/>
      <c r="AA2885" s="8"/>
    </row>
    <row r="2886" spans="1:27" x14ac:dyDescent="0.25">
      <c r="A2886" s="8"/>
      <c r="B2886" s="8"/>
      <c r="C2886" s="8"/>
      <c r="D2886" s="8"/>
      <c r="E2886" s="8"/>
      <c r="F2886" s="8"/>
      <c r="G2886" s="8"/>
      <c r="H2886" s="8"/>
      <c r="I2886" s="9"/>
      <c r="J2886" s="9"/>
      <c r="K2886" s="9"/>
      <c r="L2886" s="9"/>
      <c r="M2886" s="9"/>
      <c r="N2886" s="9"/>
      <c r="O2886" s="9"/>
      <c r="P2886" s="16"/>
      <c r="Q2886" s="8"/>
      <c r="V2886" s="8"/>
      <c r="W2886" s="8"/>
      <c r="X2886" s="8"/>
      <c r="Y2886" s="8"/>
      <c r="Z2886" s="8"/>
      <c r="AA2886" s="8"/>
    </row>
    <row r="2887" spans="1:27" x14ac:dyDescent="0.25">
      <c r="A2887" s="8"/>
      <c r="B2887" s="8"/>
      <c r="C2887" s="8"/>
      <c r="D2887" s="8"/>
      <c r="E2887" s="8"/>
      <c r="F2887" s="8"/>
      <c r="G2887" s="8"/>
      <c r="H2887" s="8"/>
      <c r="I2887" s="9"/>
      <c r="J2887" s="9"/>
      <c r="K2887" s="9"/>
      <c r="L2887" s="9"/>
      <c r="M2887" s="9"/>
      <c r="N2887" s="9"/>
      <c r="O2887" s="9"/>
      <c r="P2887" s="16"/>
      <c r="Q2887" s="8"/>
      <c r="V2887" s="8"/>
      <c r="W2887" s="8"/>
      <c r="X2887" s="8"/>
      <c r="Y2887" s="8"/>
      <c r="Z2887" s="8"/>
      <c r="AA2887" s="8"/>
    </row>
    <row r="2888" spans="1:27" x14ac:dyDescent="0.25">
      <c r="A2888" s="8"/>
      <c r="B2888" s="8"/>
      <c r="C2888" s="8"/>
      <c r="D2888" s="8"/>
      <c r="E2888" s="8"/>
      <c r="F2888" s="8"/>
      <c r="G2888" s="8"/>
      <c r="H2888" s="8"/>
      <c r="I2888" s="9"/>
      <c r="J2888" s="9"/>
      <c r="K2888" s="9"/>
      <c r="L2888" s="9"/>
      <c r="M2888" s="9"/>
      <c r="N2888" s="9"/>
      <c r="O2888" s="9"/>
      <c r="P2888" s="16"/>
      <c r="Q2888" s="8"/>
      <c r="V2888" s="8"/>
      <c r="W2888" s="8"/>
      <c r="X2888" s="8"/>
      <c r="Y2888" s="8"/>
      <c r="Z2888" s="8"/>
      <c r="AA2888" s="8"/>
    </row>
    <row r="2889" spans="1:27" x14ac:dyDescent="0.25">
      <c r="A2889" s="8"/>
      <c r="B2889" s="8"/>
      <c r="C2889" s="8"/>
      <c r="D2889" s="8"/>
      <c r="E2889" s="8"/>
      <c r="F2889" s="8"/>
      <c r="G2889" s="8"/>
      <c r="H2889" s="8"/>
      <c r="I2889" s="9"/>
      <c r="J2889" s="9"/>
      <c r="K2889" s="9"/>
      <c r="L2889" s="9"/>
      <c r="M2889" s="9"/>
      <c r="N2889" s="9"/>
      <c r="O2889" s="9"/>
      <c r="P2889" s="16"/>
      <c r="Q2889" s="8"/>
      <c r="V2889" s="8"/>
      <c r="W2889" s="8"/>
      <c r="X2889" s="8"/>
      <c r="Y2889" s="8"/>
      <c r="Z2889" s="8"/>
      <c r="AA2889" s="8"/>
    </row>
    <row r="2890" spans="1:27" x14ac:dyDescent="0.25">
      <c r="A2890" s="8"/>
      <c r="B2890" s="8"/>
      <c r="C2890" s="8"/>
      <c r="D2890" s="8"/>
      <c r="E2890" s="8"/>
      <c r="F2890" s="8"/>
      <c r="G2890" s="8"/>
      <c r="H2890" s="8"/>
      <c r="I2890" s="9"/>
      <c r="J2890" s="9"/>
      <c r="K2890" s="9"/>
      <c r="L2890" s="9"/>
      <c r="M2890" s="9"/>
      <c r="N2890" s="9"/>
      <c r="O2890" s="9"/>
      <c r="P2890" s="16"/>
      <c r="Q2890" s="8"/>
      <c r="V2890" s="8"/>
      <c r="W2890" s="8"/>
      <c r="X2890" s="8"/>
      <c r="Y2890" s="8"/>
      <c r="Z2890" s="8"/>
      <c r="AA2890" s="8"/>
    </row>
  </sheetData>
  <conditionalFormatting sqref="P21:Q371">
    <cfRule type="cellIs" dxfId="6" priority="1" operator="equal">
      <formula>FALSE</formula>
    </cfRule>
  </conditionalFormatting>
  <hyperlinks>
    <hyperlink ref="A9" r:id="rId1" display="https://mcdc.missouri.edu/temp/geocorr2022_2431108316.csv" xr:uid="{84E8ED8D-AE5D-4E80-9F7C-5EEF61B532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FCD2-47FE-4661-A283-653EA78D8CC8}">
  <dimension ref="A3:E76"/>
  <sheetViews>
    <sheetView workbookViewId="0">
      <selection activeCell="B52" sqref="B52"/>
    </sheetView>
  </sheetViews>
  <sheetFormatPr defaultRowHeight="15" x14ac:dyDescent="0.25"/>
  <cols>
    <col min="1" max="1" width="13.140625" bestFit="1" customWidth="1"/>
    <col min="2" max="2" width="76.85546875" bestFit="1" customWidth="1"/>
    <col min="3" max="3" width="21.85546875" bestFit="1" customWidth="1"/>
    <col min="4" max="4" width="52.140625" bestFit="1" customWidth="1"/>
    <col min="5" max="5" width="41.85546875" bestFit="1" customWidth="1"/>
  </cols>
  <sheetData>
    <row r="3" spans="1:5" x14ac:dyDescent="0.25">
      <c r="A3" s="3" t="s">
        <v>1610</v>
      </c>
      <c r="B3" s="3" t="s">
        <v>1185</v>
      </c>
      <c r="C3" s="3" t="s">
        <v>1608</v>
      </c>
      <c r="D3" s="3" t="s">
        <v>1609</v>
      </c>
      <c r="E3" t="s">
        <v>1612</v>
      </c>
    </row>
    <row r="4" spans="1:5" x14ac:dyDescent="0.25">
      <c r="A4">
        <v>100</v>
      </c>
      <c r="B4" t="s">
        <v>1190</v>
      </c>
      <c r="C4" t="s">
        <v>166</v>
      </c>
      <c r="D4" t="s">
        <v>167</v>
      </c>
      <c r="E4">
        <v>0.60570000000000002</v>
      </c>
    </row>
    <row r="5" spans="1:5" x14ac:dyDescent="0.25">
      <c r="A5">
        <v>100</v>
      </c>
      <c r="B5" t="s">
        <v>1190</v>
      </c>
      <c r="C5" t="s">
        <v>171</v>
      </c>
      <c r="D5" t="s">
        <v>172</v>
      </c>
      <c r="E5">
        <v>0.39419999999999994</v>
      </c>
    </row>
    <row r="6" spans="1:5" x14ac:dyDescent="0.25">
      <c r="A6">
        <v>201</v>
      </c>
      <c r="B6" t="s">
        <v>1224</v>
      </c>
      <c r="C6" t="s">
        <v>357</v>
      </c>
      <c r="D6" t="s">
        <v>358</v>
      </c>
      <c r="E6">
        <v>0.6129</v>
      </c>
    </row>
    <row r="7" spans="1:5" x14ac:dyDescent="0.25">
      <c r="A7">
        <v>201</v>
      </c>
      <c r="B7" t="s">
        <v>1224</v>
      </c>
      <c r="C7" t="s">
        <v>408</v>
      </c>
      <c r="D7" t="s">
        <v>409</v>
      </c>
      <c r="E7">
        <v>0.38719999999999993</v>
      </c>
    </row>
    <row r="8" spans="1:5" x14ac:dyDescent="0.25">
      <c r="A8">
        <v>301</v>
      </c>
      <c r="B8" t="s">
        <v>1266</v>
      </c>
      <c r="C8" t="s">
        <v>408</v>
      </c>
      <c r="D8" t="s">
        <v>409</v>
      </c>
      <c r="E8">
        <v>0.99990000000000001</v>
      </c>
    </row>
    <row r="9" spans="1:5" x14ac:dyDescent="0.25">
      <c r="A9">
        <v>401</v>
      </c>
      <c r="B9" t="s">
        <v>1274</v>
      </c>
      <c r="C9" t="s">
        <v>408</v>
      </c>
      <c r="D9" t="s">
        <v>409</v>
      </c>
      <c r="E9">
        <v>1.0001</v>
      </c>
    </row>
    <row r="10" spans="1:5" x14ac:dyDescent="0.25">
      <c r="A10">
        <v>402</v>
      </c>
      <c r="B10" t="s">
        <v>1286</v>
      </c>
      <c r="C10" t="s">
        <v>408</v>
      </c>
      <c r="D10" t="s">
        <v>409</v>
      </c>
      <c r="E10">
        <v>1</v>
      </c>
    </row>
    <row r="11" spans="1:5" x14ac:dyDescent="0.25">
      <c r="A11">
        <v>403</v>
      </c>
      <c r="B11" t="s">
        <v>1288</v>
      </c>
      <c r="C11" t="s">
        <v>408</v>
      </c>
      <c r="D11" t="s">
        <v>409</v>
      </c>
      <c r="E11">
        <v>0.99990000000000001</v>
      </c>
    </row>
    <row r="12" spans="1:5" x14ac:dyDescent="0.25">
      <c r="A12">
        <v>501</v>
      </c>
      <c r="B12" t="s">
        <v>1301</v>
      </c>
      <c r="C12" t="s">
        <v>707</v>
      </c>
      <c r="D12" t="s">
        <v>708</v>
      </c>
      <c r="E12">
        <v>0.28889999999999999</v>
      </c>
    </row>
    <row r="13" spans="1:5" x14ac:dyDescent="0.25">
      <c r="A13">
        <v>501</v>
      </c>
      <c r="B13" t="s">
        <v>1301</v>
      </c>
      <c r="C13" t="s">
        <v>699</v>
      </c>
      <c r="D13" t="s">
        <v>700</v>
      </c>
      <c r="E13">
        <v>0.4854</v>
      </c>
    </row>
    <row r="14" spans="1:5" x14ac:dyDescent="0.25">
      <c r="A14">
        <v>501</v>
      </c>
      <c r="B14" t="s">
        <v>1301</v>
      </c>
      <c r="C14" t="s">
        <v>703</v>
      </c>
      <c r="D14" t="s">
        <v>704</v>
      </c>
      <c r="E14">
        <v>0.2258</v>
      </c>
    </row>
    <row r="15" spans="1:5" x14ac:dyDescent="0.25">
      <c r="A15">
        <v>502</v>
      </c>
      <c r="B15" t="s">
        <v>1318</v>
      </c>
      <c r="C15" t="s">
        <v>713</v>
      </c>
      <c r="D15" t="s">
        <v>714</v>
      </c>
      <c r="E15">
        <v>0.14629999999999999</v>
      </c>
    </row>
    <row r="16" spans="1:5" x14ac:dyDescent="0.25">
      <c r="A16">
        <v>502</v>
      </c>
      <c r="B16" t="s">
        <v>1318</v>
      </c>
      <c r="C16" t="s">
        <v>699</v>
      </c>
      <c r="D16" t="s">
        <v>700</v>
      </c>
      <c r="E16">
        <v>0.8538</v>
      </c>
    </row>
    <row r="17" spans="1:5" x14ac:dyDescent="0.25">
      <c r="A17">
        <v>503</v>
      </c>
      <c r="B17" t="s">
        <v>1325</v>
      </c>
      <c r="C17" t="s">
        <v>707</v>
      </c>
      <c r="D17" t="s">
        <v>708</v>
      </c>
      <c r="E17">
        <v>0.66020000000000001</v>
      </c>
    </row>
    <row r="18" spans="1:5" x14ac:dyDescent="0.25">
      <c r="A18">
        <v>503</v>
      </c>
      <c r="B18" t="s">
        <v>1325</v>
      </c>
      <c r="C18" t="s">
        <v>713</v>
      </c>
      <c r="D18" t="s">
        <v>714</v>
      </c>
      <c r="E18">
        <v>0.33980000000000005</v>
      </c>
    </row>
    <row r="19" spans="1:5" x14ac:dyDescent="0.25">
      <c r="A19">
        <v>504</v>
      </c>
      <c r="B19" t="s">
        <v>1335</v>
      </c>
      <c r="C19" t="s">
        <v>707</v>
      </c>
      <c r="D19" t="s">
        <v>708</v>
      </c>
      <c r="E19">
        <v>1</v>
      </c>
    </row>
    <row r="20" spans="1:5" x14ac:dyDescent="0.25">
      <c r="A20">
        <v>505</v>
      </c>
      <c r="B20" t="s">
        <v>1336</v>
      </c>
      <c r="C20" t="s">
        <v>707</v>
      </c>
      <c r="D20" t="s">
        <v>708</v>
      </c>
      <c r="E20">
        <v>1</v>
      </c>
    </row>
    <row r="21" spans="1:5" x14ac:dyDescent="0.25">
      <c r="A21">
        <v>506</v>
      </c>
      <c r="B21" t="s">
        <v>1338</v>
      </c>
      <c r="C21" t="s">
        <v>707</v>
      </c>
      <c r="D21" t="s">
        <v>708</v>
      </c>
      <c r="E21">
        <v>0.95389999999999986</v>
      </c>
    </row>
    <row r="22" spans="1:5" x14ac:dyDescent="0.25">
      <c r="A22">
        <v>506</v>
      </c>
      <c r="B22" t="s">
        <v>1338</v>
      </c>
      <c r="C22" t="s">
        <v>703</v>
      </c>
      <c r="D22" t="s">
        <v>704</v>
      </c>
      <c r="E22">
        <v>4.6100000000000002E-2</v>
      </c>
    </row>
    <row r="23" spans="1:5" x14ac:dyDescent="0.25">
      <c r="A23">
        <v>507</v>
      </c>
      <c r="B23" t="s">
        <v>1353</v>
      </c>
      <c r="C23" t="s">
        <v>707</v>
      </c>
      <c r="D23" t="s">
        <v>708</v>
      </c>
      <c r="E23">
        <v>0.85160000000000002</v>
      </c>
    </row>
    <row r="24" spans="1:5" x14ac:dyDescent="0.25">
      <c r="A24">
        <v>507</v>
      </c>
      <c r="B24" t="s">
        <v>1353</v>
      </c>
      <c r="C24" t="s">
        <v>713</v>
      </c>
      <c r="D24" t="s">
        <v>714</v>
      </c>
      <c r="E24">
        <v>0.1482</v>
      </c>
    </row>
    <row r="25" spans="1:5" x14ac:dyDescent="0.25">
      <c r="A25">
        <v>601</v>
      </c>
      <c r="B25" t="s">
        <v>1369</v>
      </c>
      <c r="C25" t="s">
        <v>290</v>
      </c>
      <c r="D25" t="s">
        <v>291</v>
      </c>
      <c r="E25">
        <v>0.22519999999999998</v>
      </c>
    </row>
    <row r="26" spans="1:5" x14ac:dyDescent="0.25">
      <c r="A26">
        <v>601</v>
      </c>
      <c r="B26" t="s">
        <v>1369</v>
      </c>
      <c r="C26" t="s">
        <v>498</v>
      </c>
      <c r="D26" t="s">
        <v>499</v>
      </c>
      <c r="E26">
        <v>0.77469999999999994</v>
      </c>
    </row>
    <row r="27" spans="1:5" x14ac:dyDescent="0.25">
      <c r="A27">
        <v>602</v>
      </c>
      <c r="B27" t="s">
        <v>1380</v>
      </c>
      <c r="C27" t="s">
        <v>498</v>
      </c>
      <c r="D27" t="s">
        <v>499</v>
      </c>
      <c r="E27">
        <v>1</v>
      </c>
    </row>
    <row r="28" spans="1:5" x14ac:dyDescent="0.25">
      <c r="A28">
        <v>603</v>
      </c>
      <c r="B28" t="s">
        <v>1382</v>
      </c>
      <c r="C28" t="s">
        <v>498</v>
      </c>
      <c r="D28" t="s">
        <v>499</v>
      </c>
      <c r="E28">
        <v>1</v>
      </c>
    </row>
    <row r="29" spans="1:5" x14ac:dyDescent="0.25">
      <c r="A29">
        <v>604</v>
      </c>
      <c r="B29" t="s">
        <v>1386</v>
      </c>
      <c r="C29" t="s">
        <v>290</v>
      </c>
      <c r="D29" t="s">
        <v>291</v>
      </c>
      <c r="E29">
        <v>1.0000000000000002</v>
      </c>
    </row>
    <row r="30" spans="1:5" x14ac:dyDescent="0.25">
      <c r="A30">
        <v>605</v>
      </c>
      <c r="B30" t="s">
        <v>1396</v>
      </c>
      <c r="C30" t="s">
        <v>290</v>
      </c>
      <c r="D30" t="s">
        <v>291</v>
      </c>
      <c r="E30">
        <v>1</v>
      </c>
    </row>
    <row r="31" spans="1:5" x14ac:dyDescent="0.25">
      <c r="A31">
        <v>606</v>
      </c>
      <c r="B31" t="s">
        <v>1399</v>
      </c>
      <c r="C31" t="s">
        <v>290</v>
      </c>
      <c r="D31" t="s">
        <v>291</v>
      </c>
      <c r="E31">
        <v>1</v>
      </c>
    </row>
    <row r="32" spans="1:5" x14ac:dyDescent="0.25">
      <c r="A32">
        <v>607</v>
      </c>
      <c r="B32" t="s">
        <v>1406</v>
      </c>
      <c r="C32" t="s">
        <v>290</v>
      </c>
      <c r="D32" t="s">
        <v>291</v>
      </c>
      <c r="E32">
        <v>0.99999999999999989</v>
      </c>
    </row>
    <row r="33" spans="1:5" x14ac:dyDescent="0.25">
      <c r="A33">
        <v>608</v>
      </c>
      <c r="B33" t="s">
        <v>1414</v>
      </c>
      <c r="C33" t="s">
        <v>290</v>
      </c>
      <c r="D33" t="s">
        <v>291</v>
      </c>
      <c r="E33">
        <v>1</v>
      </c>
    </row>
    <row r="34" spans="1:5" x14ac:dyDescent="0.25">
      <c r="A34">
        <v>609</v>
      </c>
      <c r="B34" t="s">
        <v>1421</v>
      </c>
      <c r="C34" t="s">
        <v>290</v>
      </c>
      <c r="D34" t="s">
        <v>291</v>
      </c>
      <c r="E34">
        <v>1</v>
      </c>
    </row>
    <row r="35" spans="1:5" x14ac:dyDescent="0.25">
      <c r="A35">
        <v>610</v>
      </c>
      <c r="B35" t="s">
        <v>1424</v>
      </c>
      <c r="C35" t="s">
        <v>290</v>
      </c>
      <c r="D35" t="s">
        <v>291</v>
      </c>
      <c r="E35">
        <v>1</v>
      </c>
    </row>
    <row r="36" spans="1:5" x14ac:dyDescent="0.25">
      <c r="A36">
        <v>611</v>
      </c>
      <c r="B36" t="s">
        <v>1427</v>
      </c>
      <c r="C36" t="s">
        <v>290</v>
      </c>
      <c r="D36" t="s">
        <v>291</v>
      </c>
      <c r="E36">
        <v>1</v>
      </c>
    </row>
    <row r="37" spans="1:5" x14ac:dyDescent="0.25">
      <c r="A37">
        <v>612</v>
      </c>
      <c r="B37" t="s">
        <v>1429</v>
      </c>
      <c r="C37" t="s">
        <v>290</v>
      </c>
      <c r="D37" t="s">
        <v>291</v>
      </c>
      <c r="E37">
        <v>1.0001</v>
      </c>
    </row>
    <row r="38" spans="1:5" x14ac:dyDescent="0.25">
      <c r="A38">
        <v>613</v>
      </c>
      <c r="B38" t="s">
        <v>1433</v>
      </c>
      <c r="C38" t="s">
        <v>290</v>
      </c>
      <c r="D38" t="s">
        <v>291</v>
      </c>
      <c r="E38">
        <v>1</v>
      </c>
    </row>
    <row r="39" spans="1:5" x14ac:dyDescent="0.25">
      <c r="A39">
        <v>701</v>
      </c>
      <c r="B39" t="s">
        <v>1437</v>
      </c>
      <c r="C39" t="s">
        <v>295</v>
      </c>
      <c r="D39" t="s">
        <v>296</v>
      </c>
      <c r="E39">
        <v>1</v>
      </c>
    </row>
    <row r="40" spans="1:5" x14ac:dyDescent="0.25">
      <c r="A40">
        <v>702</v>
      </c>
      <c r="B40" t="s">
        <v>1440</v>
      </c>
      <c r="C40" t="s">
        <v>295</v>
      </c>
      <c r="D40" t="s">
        <v>296</v>
      </c>
      <c r="E40">
        <v>1</v>
      </c>
    </row>
    <row r="41" spans="1:5" x14ac:dyDescent="0.25">
      <c r="A41">
        <v>703</v>
      </c>
      <c r="B41" t="s">
        <v>1443</v>
      </c>
      <c r="C41" t="s">
        <v>290</v>
      </c>
      <c r="D41" t="s">
        <v>291</v>
      </c>
      <c r="E41">
        <v>0.52200000000000002</v>
      </c>
    </row>
    <row r="42" spans="1:5" x14ac:dyDescent="0.25">
      <c r="A42">
        <v>703</v>
      </c>
      <c r="B42" t="s">
        <v>1443</v>
      </c>
      <c r="C42" t="s">
        <v>295</v>
      </c>
      <c r="D42" t="s">
        <v>296</v>
      </c>
      <c r="E42">
        <v>0.47799999999999998</v>
      </c>
    </row>
    <row r="43" spans="1:5" x14ac:dyDescent="0.25">
      <c r="A43">
        <v>704</v>
      </c>
      <c r="B43" t="s">
        <v>1455</v>
      </c>
      <c r="C43" t="s">
        <v>290</v>
      </c>
      <c r="D43" t="s">
        <v>291</v>
      </c>
      <c r="E43">
        <v>1</v>
      </c>
    </row>
    <row r="44" spans="1:5" x14ac:dyDescent="0.25">
      <c r="A44">
        <v>705</v>
      </c>
      <c r="B44" t="s">
        <v>1466</v>
      </c>
      <c r="C44" t="s">
        <v>290</v>
      </c>
      <c r="D44" t="s">
        <v>291</v>
      </c>
      <c r="E44">
        <v>1</v>
      </c>
    </row>
    <row r="45" spans="1:5" x14ac:dyDescent="0.25">
      <c r="A45">
        <v>706</v>
      </c>
      <c r="B45" t="s">
        <v>1469</v>
      </c>
      <c r="C45" t="s">
        <v>290</v>
      </c>
      <c r="D45" t="s">
        <v>291</v>
      </c>
      <c r="E45">
        <v>1.0000000000000002</v>
      </c>
    </row>
    <row r="46" spans="1:5" x14ac:dyDescent="0.25">
      <c r="A46">
        <v>801</v>
      </c>
      <c r="B46" t="s">
        <v>1478</v>
      </c>
      <c r="C46" t="s">
        <v>290</v>
      </c>
      <c r="D46" t="s">
        <v>291</v>
      </c>
      <c r="E46">
        <v>1</v>
      </c>
    </row>
    <row r="47" spans="1:5" x14ac:dyDescent="0.25">
      <c r="A47">
        <v>802</v>
      </c>
      <c r="B47" t="s">
        <v>1479</v>
      </c>
      <c r="C47" t="s">
        <v>290</v>
      </c>
      <c r="D47" t="s">
        <v>291</v>
      </c>
      <c r="E47">
        <v>1</v>
      </c>
    </row>
    <row r="48" spans="1:5" x14ac:dyDescent="0.25">
      <c r="A48">
        <v>803</v>
      </c>
      <c r="B48" t="s">
        <v>1481</v>
      </c>
      <c r="C48" t="s">
        <v>290</v>
      </c>
      <c r="D48" t="s">
        <v>291</v>
      </c>
      <c r="E48">
        <v>1</v>
      </c>
    </row>
    <row r="49" spans="1:5" x14ac:dyDescent="0.25">
      <c r="A49">
        <v>804</v>
      </c>
      <c r="B49" t="s">
        <v>1482</v>
      </c>
      <c r="C49" t="s">
        <v>290</v>
      </c>
      <c r="D49" t="s">
        <v>291</v>
      </c>
      <c r="E49">
        <v>1</v>
      </c>
    </row>
    <row r="50" spans="1:5" x14ac:dyDescent="0.25">
      <c r="A50">
        <v>805</v>
      </c>
      <c r="B50" t="s">
        <v>1483</v>
      </c>
      <c r="C50" t="s">
        <v>290</v>
      </c>
      <c r="D50" t="s">
        <v>291</v>
      </c>
      <c r="E50">
        <v>1</v>
      </c>
    </row>
    <row r="51" spans="1:5" x14ac:dyDescent="0.25">
      <c r="A51">
        <v>806</v>
      </c>
      <c r="B51" t="s">
        <v>1485</v>
      </c>
      <c r="C51" t="s">
        <v>290</v>
      </c>
      <c r="D51" t="s">
        <v>291</v>
      </c>
      <c r="E51">
        <v>1</v>
      </c>
    </row>
    <row r="52" spans="1:5" x14ac:dyDescent="0.25">
      <c r="A52">
        <v>901</v>
      </c>
      <c r="B52" t="s">
        <v>1489</v>
      </c>
      <c r="C52" t="s">
        <v>290</v>
      </c>
      <c r="D52" t="s">
        <v>291</v>
      </c>
      <c r="E52">
        <v>1</v>
      </c>
    </row>
    <row r="53" spans="1:5" x14ac:dyDescent="0.25">
      <c r="A53">
        <v>902</v>
      </c>
      <c r="B53" t="s">
        <v>1497</v>
      </c>
      <c r="C53" t="s">
        <v>290</v>
      </c>
      <c r="D53" t="s">
        <v>291</v>
      </c>
      <c r="E53">
        <v>1</v>
      </c>
    </row>
    <row r="54" spans="1:5" x14ac:dyDescent="0.25">
      <c r="A54">
        <v>903</v>
      </c>
      <c r="B54" t="s">
        <v>1501</v>
      </c>
      <c r="C54" t="s">
        <v>290</v>
      </c>
      <c r="D54" t="s">
        <v>291</v>
      </c>
      <c r="E54">
        <v>1</v>
      </c>
    </row>
    <row r="55" spans="1:5" x14ac:dyDescent="0.25">
      <c r="A55">
        <v>904</v>
      </c>
      <c r="B55" t="s">
        <v>1503</v>
      </c>
      <c r="C55" t="s">
        <v>290</v>
      </c>
      <c r="D55" t="s">
        <v>291</v>
      </c>
      <c r="E55">
        <v>1</v>
      </c>
    </row>
    <row r="56" spans="1:5" x14ac:dyDescent="0.25">
      <c r="A56">
        <v>905</v>
      </c>
      <c r="B56" t="s">
        <v>1508</v>
      </c>
      <c r="C56" t="s">
        <v>290</v>
      </c>
      <c r="D56" t="s">
        <v>291</v>
      </c>
      <c r="E56">
        <v>0.96189999999999998</v>
      </c>
    </row>
    <row r="57" spans="1:5" x14ac:dyDescent="0.25">
      <c r="A57">
        <v>905</v>
      </c>
      <c r="B57" t="s">
        <v>1508</v>
      </c>
      <c r="C57" t="s">
        <v>589</v>
      </c>
      <c r="D57" t="s">
        <v>590</v>
      </c>
      <c r="E57">
        <v>3.8100000000000002E-2</v>
      </c>
    </row>
    <row r="58" spans="1:5" x14ac:dyDescent="0.25">
      <c r="A58">
        <v>906</v>
      </c>
      <c r="B58" t="s">
        <v>1515</v>
      </c>
      <c r="C58" t="s">
        <v>290</v>
      </c>
      <c r="D58" t="s">
        <v>291</v>
      </c>
      <c r="E58">
        <v>1.0000000000000002</v>
      </c>
    </row>
    <row r="59" spans="1:5" x14ac:dyDescent="0.25">
      <c r="A59">
        <v>1001</v>
      </c>
      <c r="B59" t="s">
        <v>1524</v>
      </c>
      <c r="C59" t="s">
        <v>232</v>
      </c>
      <c r="D59" t="s">
        <v>233</v>
      </c>
      <c r="E59">
        <v>1.0001</v>
      </c>
    </row>
    <row r="60" spans="1:5" x14ac:dyDescent="0.25">
      <c r="A60">
        <v>1002</v>
      </c>
      <c r="B60" t="s">
        <v>1530</v>
      </c>
      <c r="C60" t="s">
        <v>236</v>
      </c>
      <c r="D60" t="s">
        <v>237</v>
      </c>
      <c r="E60">
        <v>0.75790000000000002</v>
      </c>
    </row>
    <row r="61" spans="1:5" x14ac:dyDescent="0.25">
      <c r="A61">
        <v>1002</v>
      </c>
      <c r="B61" t="s">
        <v>1530</v>
      </c>
      <c r="C61" t="s">
        <v>244</v>
      </c>
      <c r="D61" t="s">
        <v>245</v>
      </c>
      <c r="E61">
        <v>0.24220000000000003</v>
      </c>
    </row>
    <row r="62" spans="1:5" x14ac:dyDescent="0.25">
      <c r="A62">
        <v>1003</v>
      </c>
      <c r="B62" t="s">
        <v>1538</v>
      </c>
      <c r="C62" t="s">
        <v>232</v>
      </c>
      <c r="D62" t="s">
        <v>233</v>
      </c>
      <c r="E62">
        <v>0.86939999999999995</v>
      </c>
    </row>
    <row r="63" spans="1:5" x14ac:dyDescent="0.25">
      <c r="A63">
        <v>1003</v>
      </c>
      <c r="B63" t="s">
        <v>1538</v>
      </c>
      <c r="C63" t="s">
        <v>227</v>
      </c>
      <c r="D63" t="s">
        <v>228</v>
      </c>
      <c r="E63">
        <v>0.1305</v>
      </c>
    </row>
    <row r="64" spans="1:5" x14ac:dyDescent="0.25">
      <c r="A64">
        <v>1004</v>
      </c>
      <c r="B64" t="s">
        <v>1543</v>
      </c>
      <c r="C64" t="s">
        <v>232</v>
      </c>
      <c r="D64" t="s">
        <v>233</v>
      </c>
      <c r="E64">
        <v>0.10639999999999999</v>
      </c>
    </row>
    <row r="65" spans="1:5" x14ac:dyDescent="0.25">
      <c r="A65">
        <v>1004</v>
      </c>
      <c r="B65" t="s">
        <v>1543</v>
      </c>
      <c r="C65" t="s">
        <v>227</v>
      </c>
      <c r="D65" t="s">
        <v>228</v>
      </c>
      <c r="E65">
        <v>0.89359999999999995</v>
      </c>
    </row>
    <row r="66" spans="1:5" x14ac:dyDescent="0.25">
      <c r="A66">
        <v>1101</v>
      </c>
      <c r="B66" t="s">
        <v>1549</v>
      </c>
      <c r="C66" t="s">
        <v>589</v>
      </c>
      <c r="D66" t="s">
        <v>590</v>
      </c>
      <c r="E66">
        <v>1</v>
      </c>
    </row>
    <row r="67" spans="1:5" x14ac:dyDescent="0.25">
      <c r="A67">
        <v>1102</v>
      </c>
      <c r="B67" t="s">
        <v>1551</v>
      </c>
      <c r="C67" t="s">
        <v>290</v>
      </c>
      <c r="D67" t="s">
        <v>291</v>
      </c>
      <c r="E67">
        <v>0.21689999999999998</v>
      </c>
    </row>
    <row r="68" spans="1:5" x14ac:dyDescent="0.25">
      <c r="A68">
        <v>1102</v>
      </c>
      <c r="B68" t="s">
        <v>1551</v>
      </c>
      <c r="C68" t="s">
        <v>589</v>
      </c>
      <c r="D68" t="s">
        <v>590</v>
      </c>
      <c r="E68">
        <v>0.78310000000000013</v>
      </c>
    </row>
    <row r="69" spans="1:5" x14ac:dyDescent="0.25">
      <c r="A69">
        <v>1103</v>
      </c>
      <c r="B69" t="s">
        <v>1562</v>
      </c>
      <c r="C69" t="s">
        <v>290</v>
      </c>
      <c r="D69" t="s">
        <v>291</v>
      </c>
      <c r="E69">
        <v>0.99980000000000002</v>
      </c>
    </row>
    <row r="70" spans="1:5" x14ac:dyDescent="0.25">
      <c r="A70">
        <v>1104</v>
      </c>
      <c r="B70" t="s">
        <v>1571</v>
      </c>
      <c r="C70" t="s">
        <v>290</v>
      </c>
      <c r="D70" t="s">
        <v>291</v>
      </c>
      <c r="E70">
        <v>0.66779999999999995</v>
      </c>
    </row>
    <row r="71" spans="1:5" x14ac:dyDescent="0.25">
      <c r="A71">
        <v>1104</v>
      </c>
      <c r="B71" t="s">
        <v>1571</v>
      </c>
      <c r="C71" t="s">
        <v>589</v>
      </c>
      <c r="D71" t="s">
        <v>590</v>
      </c>
      <c r="E71">
        <v>0.33200000000000002</v>
      </c>
    </row>
    <row r="72" spans="1:5" x14ac:dyDescent="0.25">
      <c r="A72">
        <v>1201</v>
      </c>
      <c r="B72" t="s">
        <v>1581</v>
      </c>
      <c r="C72" t="s">
        <v>133</v>
      </c>
      <c r="D72" t="s">
        <v>134</v>
      </c>
      <c r="E72">
        <v>1</v>
      </c>
    </row>
    <row r="73" spans="1:5" x14ac:dyDescent="0.25">
      <c r="A73">
        <v>1301</v>
      </c>
      <c r="B73" t="s">
        <v>1587</v>
      </c>
      <c r="C73" t="s">
        <v>133</v>
      </c>
      <c r="D73" t="s">
        <v>134</v>
      </c>
      <c r="E73">
        <v>0.73659999999999992</v>
      </c>
    </row>
    <row r="74" spans="1:5" x14ac:dyDescent="0.25">
      <c r="A74">
        <v>1301</v>
      </c>
      <c r="B74" t="s">
        <v>1587</v>
      </c>
      <c r="C74" t="s">
        <v>273</v>
      </c>
      <c r="D74" t="s">
        <v>274</v>
      </c>
      <c r="E74">
        <v>0.15539999999999998</v>
      </c>
    </row>
    <row r="75" spans="1:5" x14ac:dyDescent="0.25">
      <c r="A75">
        <v>1301</v>
      </c>
      <c r="B75" t="s">
        <v>1587</v>
      </c>
      <c r="C75" t="s">
        <v>584</v>
      </c>
      <c r="D75" t="s">
        <v>585</v>
      </c>
      <c r="E75">
        <v>0.1079</v>
      </c>
    </row>
    <row r="76" spans="1:5" x14ac:dyDescent="0.25">
      <c r="A76" t="s">
        <v>1611</v>
      </c>
      <c r="E76">
        <v>53.999499999999998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B9B3-7277-4920-8300-C7762369EDD6}">
  <dimension ref="A2:H114"/>
  <sheetViews>
    <sheetView workbookViewId="0">
      <selection activeCell="C3" sqref="C3"/>
    </sheetView>
  </sheetViews>
  <sheetFormatPr defaultRowHeight="15" x14ac:dyDescent="0.25"/>
  <cols>
    <col min="1" max="1" width="17.85546875" customWidth="1"/>
    <col min="2" max="2" width="74.85546875" bestFit="1" customWidth="1"/>
    <col min="3" max="3" width="20" bestFit="1" customWidth="1"/>
    <col min="4" max="4" width="52.140625" bestFit="1" customWidth="1"/>
    <col min="6" max="6" width="33.7109375" customWidth="1"/>
    <col min="7" max="7" width="76.85546875" bestFit="1" customWidth="1"/>
    <col min="8" max="8" width="48.7109375" bestFit="1" customWidth="1"/>
  </cols>
  <sheetData>
    <row r="2" spans="1:8" x14ac:dyDescent="0.25">
      <c r="A2" t="s">
        <v>1657</v>
      </c>
      <c r="B2" t="s">
        <v>1185</v>
      </c>
      <c r="C2" t="s">
        <v>1608</v>
      </c>
      <c r="D2" t="s">
        <v>1609</v>
      </c>
      <c r="E2" t="s">
        <v>1612</v>
      </c>
      <c r="F2" t="s">
        <v>1656</v>
      </c>
    </row>
    <row r="3" spans="1:8" x14ac:dyDescent="0.25">
      <c r="A3" s="17">
        <v>401</v>
      </c>
      <c r="B3" s="17" t="s">
        <v>1274</v>
      </c>
      <c r="C3" s="17" t="s">
        <v>408</v>
      </c>
      <c r="D3" s="17" t="s">
        <v>409</v>
      </c>
      <c r="E3" s="17">
        <v>1.0001</v>
      </c>
      <c r="F3" s="17" t="str">
        <f>VLOOKUP(C3,'CBSA vs HMFA'!R$20:T$38,3,FALSE)</f>
        <v>Springfield, MA</v>
      </c>
      <c r="G3" s="3" t="s">
        <v>1610</v>
      </c>
      <c r="H3" t="s">
        <v>1658</v>
      </c>
    </row>
    <row r="4" spans="1:8" x14ac:dyDescent="0.25">
      <c r="A4" s="17">
        <v>612</v>
      </c>
      <c r="B4" s="17" t="s">
        <v>1429</v>
      </c>
      <c r="C4" s="17" t="s">
        <v>290</v>
      </c>
      <c r="D4" s="17" t="s">
        <v>291</v>
      </c>
      <c r="E4" s="17">
        <v>1.0001</v>
      </c>
      <c r="F4" s="17" t="str">
        <f>VLOOKUP(C4,'CBSA vs HMFA'!R$20:T$38,3,FALSE)</f>
        <v>Boston-Cambridge-Newton, MA-NH</v>
      </c>
      <c r="G4" s="4" t="s">
        <v>1587</v>
      </c>
      <c r="H4" s="18">
        <v>0.9998999999999999</v>
      </c>
    </row>
    <row r="5" spans="1:8" x14ac:dyDescent="0.25">
      <c r="A5" s="17">
        <v>1001</v>
      </c>
      <c r="B5" s="17" t="s">
        <v>1524</v>
      </c>
      <c r="C5" s="17" t="s">
        <v>232</v>
      </c>
      <c r="D5" s="17" t="s">
        <v>233</v>
      </c>
      <c r="E5" s="17">
        <v>1.0001</v>
      </c>
      <c r="F5" s="17" t="str">
        <f>VLOOKUP(C5,'CBSA vs HMFA'!R$20:T$38,3,FALSE)</f>
        <v>Providence-Warwick, RI-MA</v>
      </c>
      <c r="G5" s="5" t="s">
        <v>1639</v>
      </c>
      <c r="H5" s="18">
        <v>0.1079</v>
      </c>
    </row>
    <row r="6" spans="1:8" x14ac:dyDescent="0.25">
      <c r="A6" s="17">
        <v>604</v>
      </c>
      <c r="B6" s="17" t="s">
        <v>1386</v>
      </c>
      <c r="C6" s="17" t="s">
        <v>290</v>
      </c>
      <c r="D6" s="17" t="s">
        <v>291</v>
      </c>
      <c r="E6" s="17">
        <v>1.0000000000000002</v>
      </c>
      <c r="F6" s="17" t="str">
        <f>VLOOKUP(C6,'CBSA vs HMFA'!R$20:T$38,3,FALSE)</f>
        <v>Boston-Cambridge-Newton, MA-NH</v>
      </c>
      <c r="G6" s="5" t="s">
        <v>1638</v>
      </c>
      <c r="H6" s="18">
        <v>0.73659999999999992</v>
      </c>
    </row>
    <row r="7" spans="1:8" x14ac:dyDescent="0.25">
      <c r="A7" s="17">
        <v>706</v>
      </c>
      <c r="B7" s="17" t="s">
        <v>1469</v>
      </c>
      <c r="C7" s="17" t="s">
        <v>290</v>
      </c>
      <c r="D7" s="17" t="s">
        <v>291</v>
      </c>
      <c r="E7" s="17">
        <v>1.0000000000000002</v>
      </c>
      <c r="F7" s="17" t="str">
        <f>VLOOKUP(C7,'CBSA vs HMFA'!R$20:T$38,3,FALSE)</f>
        <v>Boston-Cambridge-Newton, MA-NH</v>
      </c>
      <c r="G7" s="5" t="s">
        <v>1644</v>
      </c>
      <c r="H7" s="18">
        <v>0.15539999999999998</v>
      </c>
    </row>
    <row r="8" spans="1:8" x14ac:dyDescent="0.25">
      <c r="A8" s="17">
        <v>906</v>
      </c>
      <c r="B8" s="17" t="s">
        <v>1515</v>
      </c>
      <c r="C8" s="17" t="s">
        <v>290</v>
      </c>
      <c r="D8" s="17" t="s">
        <v>291</v>
      </c>
      <c r="E8" s="17">
        <v>1.0000000000000002</v>
      </c>
      <c r="F8" s="17" t="str">
        <f>VLOOKUP(C8,'CBSA vs HMFA'!R$20:T$38,3,FALSE)</f>
        <v>Boston-Cambridge-Newton, MA-NH</v>
      </c>
      <c r="G8" s="4" t="s">
        <v>1581</v>
      </c>
      <c r="H8" s="18">
        <v>1</v>
      </c>
    </row>
    <row r="9" spans="1:8" x14ac:dyDescent="0.25">
      <c r="A9" s="17">
        <v>402</v>
      </c>
      <c r="B9" s="17" t="s">
        <v>1286</v>
      </c>
      <c r="C9" s="17" t="s">
        <v>408</v>
      </c>
      <c r="D9" s="17" t="s">
        <v>409</v>
      </c>
      <c r="E9" s="17">
        <v>1</v>
      </c>
      <c r="F9" s="17" t="str">
        <f>VLOOKUP(C9,'CBSA vs HMFA'!R$20:T$38,3,FALSE)</f>
        <v>Springfield, MA</v>
      </c>
      <c r="G9" s="5" t="s">
        <v>1638</v>
      </c>
      <c r="H9" s="18">
        <v>1</v>
      </c>
    </row>
    <row r="10" spans="1:8" x14ac:dyDescent="0.25">
      <c r="A10" s="17">
        <v>504</v>
      </c>
      <c r="B10" s="17" t="s">
        <v>1335</v>
      </c>
      <c r="C10" s="17" t="s">
        <v>707</v>
      </c>
      <c r="D10" s="17" t="s">
        <v>708</v>
      </c>
      <c r="E10" s="17">
        <v>1</v>
      </c>
      <c r="F10" s="17" t="str">
        <f>VLOOKUP(C10,'CBSA vs HMFA'!R$20:T$38,3,FALSE)</f>
        <v>Worcester, MA-CT</v>
      </c>
      <c r="G10" s="4" t="s">
        <v>1190</v>
      </c>
      <c r="H10" s="18">
        <v>0.99990000000000001</v>
      </c>
    </row>
    <row r="11" spans="1:8" x14ac:dyDescent="0.25">
      <c r="A11" s="17">
        <v>505</v>
      </c>
      <c r="B11" s="17" t="s">
        <v>1336</v>
      </c>
      <c r="C11" s="17" t="s">
        <v>707</v>
      </c>
      <c r="D11" s="17" t="s">
        <v>708</v>
      </c>
      <c r="E11" s="17">
        <v>1</v>
      </c>
      <c r="F11" s="17" t="str">
        <f>VLOOKUP(C11,'CBSA vs HMFA'!R$20:T$38,3,FALSE)</f>
        <v>Worcester, MA-CT</v>
      </c>
      <c r="G11" s="5" t="s">
        <v>1641</v>
      </c>
      <c r="H11" s="18">
        <v>0.99990000000000001</v>
      </c>
    </row>
    <row r="12" spans="1:8" x14ac:dyDescent="0.25">
      <c r="A12" s="17">
        <v>602</v>
      </c>
      <c r="B12" s="17" t="s">
        <v>1380</v>
      </c>
      <c r="C12" s="17" t="s">
        <v>498</v>
      </c>
      <c r="D12" s="17" t="s">
        <v>499</v>
      </c>
      <c r="E12" s="17">
        <v>1</v>
      </c>
      <c r="F12" s="17" t="str">
        <f>VLOOKUP(C12,'CBSA vs HMFA'!R$20:T$38,3,FALSE)</f>
        <v>Boston-Cambridge-Newton, MA-NH</v>
      </c>
      <c r="G12" s="4" t="s">
        <v>1478</v>
      </c>
      <c r="H12" s="18">
        <v>1</v>
      </c>
    </row>
    <row r="13" spans="1:8" x14ac:dyDescent="0.25">
      <c r="A13" s="17">
        <v>603</v>
      </c>
      <c r="B13" s="17" t="s">
        <v>1382</v>
      </c>
      <c r="C13" s="17" t="s">
        <v>498</v>
      </c>
      <c r="D13" s="17" t="s">
        <v>499</v>
      </c>
      <c r="E13" s="17">
        <v>1</v>
      </c>
      <c r="F13" s="17" t="str">
        <f>VLOOKUP(C13,'CBSA vs HMFA'!R$20:T$38,3,FALSE)</f>
        <v>Boston-Cambridge-Newton, MA-NH</v>
      </c>
      <c r="G13" s="5" t="s">
        <v>1640</v>
      </c>
      <c r="H13" s="18">
        <v>1</v>
      </c>
    </row>
    <row r="14" spans="1:8" x14ac:dyDescent="0.25">
      <c r="A14" s="17">
        <v>605</v>
      </c>
      <c r="B14" s="17" t="s">
        <v>1396</v>
      </c>
      <c r="C14" s="17" t="s">
        <v>290</v>
      </c>
      <c r="D14" s="17" t="s">
        <v>291</v>
      </c>
      <c r="E14" s="17">
        <v>1</v>
      </c>
      <c r="F14" s="17" t="str">
        <f>VLOOKUP(C14,'CBSA vs HMFA'!R$20:T$38,3,FALSE)</f>
        <v>Boston-Cambridge-Newton, MA-NH</v>
      </c>
      <c r="G14" s="4" t="s">
        <v>1479</v>
      </c>
      <c r="H14" s="18">
        <v>1</v>
      </c>
    </row>
    <row r="15" spans="1:8" x14ac:dyDescent="0.25">
      <c r="A15" s="17">
        <v>606</v>
      </c>
      <c r="B15" s="17" t="s">
        <v>1399</v>
      </c>
      <c r="C15" s="17" t="s">
        <v>290</v>
      </c>
      <c r="D15" s="17" t="s">
        <v>291</v>
      </c>
      <c r="E15" s="17">
        <v>1</v>
      </c>
      <c r="F15" s="17" t="str">
        <f>VLOOKUP(C15,'CBSA vs HMFA'!R$20:T$38,3,FALSE)</f>
        <v>Boston-Cambridge-Newton, MA-NH</v>
      </c>
      <c r="G15" s="5" t="s">
        <v>1640</v>
      </c>
      <c r="H15" s="18">
        <v>1</v>
      </c>
    </row>
    <row r="16" spans="1:8" x14ac:dyDescent="0.25">
      <c r="A16" s="17">
        <v>608</v>
      </c>
      <c r="B16" s="17" t="s">
        <v>1414</v>
      </c>
      <c r="C16" s="17" t="s">
        <v>290</v>
      </c>
      <c r="D16" s="17" t="s">
        <v>291</v>
      </c>
      <c r="E16" s="17">
        <v>1</v>
      </c>
      <c r="F16" s="17" t="str">
        <f>VLOOKUP(C16,'CBSA vs HMFA'!R$20:T$38,3,FALSE)</f>
        <v>Boston-Cambridge-Newton, MA-NH</v>
      </c>
      <c r="G16" s="4" t="s">
        <v>1481</v>
      </c>
      <c r="H16" s="18">
        <v>1</v>
      </c>
    </row>
    <row r="17" spans="1:8" x14ac:dyDescent="0.25">
      <c r="A17" s="17">
        <v>609</v>
      </c>
      <c r="B17" s="17" t="s">
        <v>1421</v>
      </c>
      <c r="C17" s="17" t="s">
        <v>290</v>
      </c>
      <c r="D17" s="17" t="s">
        <v>291</v>
      </c>
      <c r="E17" s="17">
        <v>1</v>
      </c>
      <c r="F17" s="17" t="str">
        <f>VLOOKUP(C17,'CBSA vs HMFA'!R$20:T$38,3,FALSE)</f>
        <v>Boston-Cambridge-Newton, MA-NH</v>
      </c>
      <c r="G17" s="5" t="s">
        <v>1640</v>
      </c>
      <c r="H17" s="18">
        <v>1</v>
      </c>
    </row>
    <row r="18" spans="1:8" x14ac:dyDescent="0.25">
      <c r="A18" s="17">
        <v>610</v>
      </c>
      <c r="B18" s="17" t="s">
        <v>1424</v>
      </c>
      <c r="C18" s="17" t="s">
        <v>290</v>
      </c>
      <c r="D18" s="17" t="s">
        <v>291</v>
      </c>
      <c r="E18" s="17">
        <v>1</v>
      </c>
      <c r="F18" s="17" t="str">
        <f>VLOOKUP(C18,'CBSA vs HMFA'!R$20:T$38,3,FALSE)</f>
        <v>Boston-Cambridge-Newton, MA-NH</v>
      </c>
      <c r="G18" s="4" t="s">
        <v>1483</v>
      </c>
      <c r="H18" s="18">
        <v>1</v>
      </c>
    </row>
    <row r="19" spans="1:8" x14ac:dyDescent="0.25">
      <c r="A19" s="17">
        <v>611</v>
      </c>
      <c r="B19" s="17" t="s">
        <v>1427</v>
      </c>
      <c r="C19" s="17" t="s">
        <v>290</v>
      </c>
      <c r="D19" s="17" t="s">
        <v>291</v>
      </c>
      <c r="E19" s="17">
        <v>1</v>
      </c>
      <c r="F19" s="17" t="str">
        <f>VLOOKUP(C19,'CBSA vs HMFA'!R$20:T$38,3,FALSE)</f>
        <v>Boston-Cambridge-Newton, MA-NH</v>
      </c>
      <c r="G19" s="5" t="s">
        <v>1640</v>
      </c>
      <c r="H19" s="18">
        <v>1</v>
      </c>
    </row>
    <row r="20" spans="1:8" x14ac:dyDescent="0.25">
      <c r="A20" s="17">
        <v>613</v>
      </c>
      <c r="B20" s="17" t="s">
        <v>1433</v>
      </c>
      <c r="C20" s="17" t="s">
        <v>290</v>
      </c>
      <c r="D20" s="17" t="s">
        <v>291</v>
      </c>
      <c r="E20" s="17">
        <v>1</v>
      </c>
      <c r="F20" s="17" t="str">
        <f>VLOOKUP(C20,'CBSA vs HMFA'!R$20:T$38,3,FALSE)</f>
        <v>Boston-Cambridge-Newton, MA-NH</v>
      </c>
      <c r="G20" s="4" t="s">
        <v>1482</v>
      </c>
      <c r="H20" s="18">
        <v>1</v>
      </c>
    </row>
    <row r="21" spans="1:8" x14ac:dyDescent="0.25">
      <c r="A21" s="17">
        <v>701</v>
      </c>
      <c r="B21" s="17" t="s">
        <v>1437</v>
      </c>
      <c r="C21" s="17" t="s">
        <v>295</v>
      </c>
      <c r="D21" s="17" t="s">
        <v>296</v>
      </c>
      <c r="E21" s="17">
        <v>1</v>
      </c>
      <c r="F21" s="17" t="str">
        <f>VLOOKUP(C21,'CBSA vs HMFA'!R$20:T$38,3,FALSE)</f>
        <v>Boston-Cambridge-Newton, MA-NH</v>
      </c>
      <c r="G21" s="5" t="s">
        <v>1640</v>
      </c>
      <c r="H21" s="18">
        <v>1</v>
      </c>
    </row>
    <row r="22" spans="1:8" x14ac:dyDescent="0.25">
      <c r="A22" s="17">
        <v>702</v>
      </c>
      <c r="B22" s="17" t="s">
        <v>1440</v>
      </c>
      <c r="C22" s="17" t="s">
        <v>295</v>
      </c>
      <c r="D22" s="17" t="s">
        <v>296</v>
      </c>
      <c r="E22" s="17">
        <v>1</v>
      </c>
      <c r="F22" s="17" t="str">
        <f>VLOOKUP(C22,'CBSA vs HMFA'!R$20:T$38,3,FALSE)</f>
        <v>Boston-Cambridge-Newton, MA-NH</v>
      </c>
      <c r="G22" s="4" t="s">
        <v>1538</v>
      </c>
      <c r="H22" s="18">
        <v>0.99990000000000001</v>
      </c>
    </row>
    <row r="23" spans="1:8" x14ac:dyDescent="0.25">
      <c r="A23" s="17">
        <v>704</v>
      </c>
      <c r="B23" s="17" t="s">
        <v>1455</v>
      </c>
      <c r="C23" s="17" t="s">
        <v>290</v>
      </c>
      <c r="D23" s="17" t="s">
        <v>291</v>
      </c>
      <c r="E23" s="17">
        <v>1</v>
      </c>
      <c r="F23" s="17" t="str">
        <f>VLOOKUP(C23,'CBSA vs HMFA'!R$20:T$38,3,FALSE)</f>
        <v>Boston-Cambridge-Newton, MA-NH</v>
      </c>
      <c r="G23" s="5" t="s">
        <v>1642</v>
      </c>
      <c r="H23" s="18">
        <v>0.99990000000000001</v>
      </c>
    </row>
    <row r="24" spans="1:8" x14ac:dyDescent="0.25">
      <c r="A24" s="17">
        <v>705</v>
      </c>
      <c r="B24" s="17" t="s">
        <v>1466</v>
      </c>
      <c r="C24" s="17" t="s">
        <v>290</v>
      </c>
      <c r="D24" s="17" t="s">
        <v>291</v>
      </c>
      <c r="E24" s="17">
        <v>1</v>
      </c>
      <c r="F24" s="17" t="str">
        <f>VLOOKUP(C24,'CBSA vs HMFA'!R$20:T$38,3,FALSE)</f>
        <v>Boston-Cambridge-Newton, MA-NH</v>
      </c>
      <c r="G24" s="4" t="s">
        <v>1543</v>
      </c>
      <c r="H24" s="18">
        <v>1</v>
      </c>
    </row>
    <row r="25" spans="1:8" x14ac:dyDescent="0.25">
      <c r="A25" s="17">
        <v>801</v>
      </c>
      <c r="B25" s="17" t="s">
        <v>1478</v>
      </c>
      <c r="C25" s="17" t="s">
        <v>290</v>
      </c>
      <c r="D25" s="17" t="s">
        <v>291</v>
      </c>
      <c r="E25" s="17">
        <v>1</v>
      </c>
      <c r="F25" s="17" t="str">
        <f>VLOOKUP(C25,'CBSA vs HMFA'!R$20:T$38,3,FALSE)</f>
        <v>Boston-Cambridge-Newton, MA-NH</v>
      </c>
      <c r="G25" s="5" t="s">
        <v>1642</v>
      </c>
      <c r="H25" s="18">
        <v>1</v>
      </c>
    </row>
    <row r="26" spans="1:8" x14ac:dyDescent="0.25">
      <c r="A26" s="17">
        <v>802</v>
      </c>
      <c r="B26" s="17" t="s">
        <v>1479</v>
      </c>
      <c r="C26" s="17" t="s">
        <v>290</v>
      </c>
      <c r="D26" s="17" t="s">
        <v>291</v>
      </c>
      <c r="E26" s="17">
        <v>1</v>
      </c>
      <c r="F26" s="17" t="str">
        <f>VLOOKUP(C26,'CBSA vs HMFA'!R$20:T$38,3,FALSE)</f>
        <v>Boston-Cambridge-Newton, MA-NH</v>
      </c>
      <c r="G26" s="4" t="s">
        <v>1524</v>
      </c>
      <c r="H26" s="18">
        <v>1.0001</v>
      </c>
    </row>
    <row r="27" spans="1:8" x14ac:dyDescent="0.25">
      <c r="A27" s="17">
        <v>803</v>
      </c>
      <c r="B27" s="17" t="s">
        <v>1481</v>
      </c>
      <c r="C27" s="17" t="s">
        <v>290</v>
      </c>
      <c r="D27" s="17" t="s">
        <v>291</v>
      </c>
      <c r="E27" s="17">
        <v>1</v>
      </c>
      <c r="F27" s="17" t="str">
        <f>VLOOKUP(C27,'CBSA vs HMFA'!R$20:T$38,3,FALSE)</f>
        <v>Boston-Cambridge-Newton, MA-NH</v>
      </c>
      <c r="G27" s="5" t="s">
        <v>1642</v>
      </c>
      <c r="H27" s="18">
        <v>1.0001</v>
      </c>
    </row>
    <row r="28" spans="1:8" x14ac:dyDescent="0.25">
      <c r="A28" s="17">
        <v>804</v>
      </c>
      <c r="B28" s="17" t="s">
        <v>1482</v>
      </c>
      <c r="C28" s="17" t="s">
        <v>290</v>
      </c>
      <c r="D28" s="17" t="s">
        <v>291</v>
      </c>
      <c r="E28" s="17">
        <v>1</v>
      </c>
      <c r="F28" s="17" t="str">
        <f>VLOOKUP(C28,'CBSA vs HMFA'!R$20:T$38,3,FALSE)</f>
        <v>Boston-Cambridge-Newton, MA-NH</v>
      </c>
      <c r="G28" s="4" t="s">
        <v>1530</v>
      </c>
      <c r="H28" s="18">
        <v>1.0001</v>
      </c>
    </row>
    <row r="29" spans="1:8" x14ac:dyDescent="0.25">
      <c r="A29" s="17">
        <v>805</v>
      </c>
      <c r="B29" s="17" t="s">
        <v>1483</v>
      </c>
      <c r="C29" s="17" t="s">
        <v>290</v>
      </c>
      <c r="D29" s="17" t="s">
        <v>291</v>
      </c>
      <c r="E29" s="17">
        <v>1</v>
      </c>
      <c r="F29" s="17" t="str">
        <f>VLOOKUP(C29,'CBSA vs HMFA'!R$20:T$38,3,FALSE)</f>
        <v>Boston-Cambridge-Newton, MA-NH</v>
      </c>
      <c r="G29" s="5" t="s">
        <v>1642</v>
      </c>
      <c r="H29" s="18">
        <v>1.0001</v>
      </c>
    </row>
    <row r="30" spans="1:8" x14ac:dyDescent="0.25">
      <c r="A30" s="17">
        <v>806</v>
      </c>
      <c r="B30" s="17" t="s">
        <v>1485</v>
      </c>
      <c r="C30" s="17" t="s">
        <v>290</v>
      </c>
      <c r="D30" s="17" t="s">
        <v>291</v>
      </c>
      <c r="E30" s="17">
        <v>1</v>
      </c>
      <c r="F30" s="17" t="str">
        <f>VLOOKUP(C30,'CBSA vs HMFA'!R$20:T$38,3,FALSE)</f>
        <v>Boston-Cambridge-Newton, MA-NH</v>
      </c>
      <c r="G30" s="4" t="s">
        <v>1455</v>
      </c>
      <c r="H30" s="18">
        <v>1</v>
      </c>
    </row>
    <row r="31" spans="1:8" x14ac:dyDescent="0.25">
      <c r="A31" s="17">
        <v>901</v>
      </c>
      <c r="B31" s="17" t="s">
        <v>1489</v>
      </c>
      <c r="C31" s="17" t="s">
        <v>290</v>
      </c>
      <c r="D31" s="17" t="s">
        <v>291</v>
      </c>
      <c r="E31" s="17">
        <v>1</v>
      </c>
      <c r="F31" s="17" t="str">
        <f>VLOOKUP(C31,'CBSA vs HMFA'!R$20:T$38,3,FALSE)</f>
        <v>Boston-Cambridge-Newton, MA-NH</v>
      </c>
      <c r="G31" s="5" t="s">
        <v>1640</v>
      </c>
      <c r="H31" s="18">
        <v>1</v>
      </c>
    </row>
    <row r="32" spans="1:8" x14ac:dyDescent="0.25">
      <c r="A32" s="17">
        <v>902</v>
      </c>
      <c r="B32" s="17" t="s">
        <v>1497</v>
      </c>
      <c r="C32" s="17" t="s">
        <v>290</v>
      </c>
      <c r="D32" s="17" t="s">
        <v>291</v>
      </c>
      <c r="E32" s="17">
        <v>1</v>
      </c>
      <c r="F32" s="17" t="str">
        <f>VLOOKUP(C32,'CBSA vs HMFA'!R$20:T$38,3,FALSE)</f>
        <v>Boston-Cambridge-Newton, MA-NH</v>
      </c>
      <c r="G32" s="4" t="s">
        <v>1443</v>
      </c>
      <c r="H32" s="18">
        <v>1</v>
      </c>
    </row>
    <row r="33" spans="1:8" x14ac:dyDescent="0.25">
      <c r="A33" s="17">
        <v>903</v>
      </c>
      <c r="B33" s="17" t="s">
        <v>1501</v>
      </c>
      <c r="C33" s="17" t="s">
        <v>290</v>
      </c>
      <c r="D33" s="17" t="s">
        <v>291</v>
      </c>
      <c r="E33" s="17">
        <v>1</v>
      </c>
      <c r="F33" s="17" t="str">
        <f>VLOOKUP(C33,'CBSA vs HMFA'!R$20:T$38,3,FALSE)</f>
        <v>Boston-Cambridge-Newton, MA-NH</v>
      </c>
      <c r="G33" s="5" t="s">
        <v>1640</v>
      </c>
      <c r="H33" s="18">
        <v>1</v>
      </c>
    </row>
    <row r="34" spans="1:8" x14ac:dyDescent="0.25">
      <c r="A34" s="17">
        <v>904</v>
      </c>
      <c r="B34" s="17" t="s">
        <v>1503</v>
      </c>
      <c r="C34" s="17" t="s">
        <v>290</v>
      </c>
      <c r="D34" s="17" t="s">
        <v>291</v>
      </c>
      <c r="E34" s="17">
        <v>1</v>
      </c>
      <c r="F34" s="17" t="str">
        <f>VLOOKUP(C34,'CBSA vs HMFA'!R$20:T$38,3,FALSE)</f>
        <v>Boston-Cambridge-Newton, MA-NH</v>
      </c>
      <c r="G34" s="4" t="s">
        <v>1437</v>
      </c>
      <c r="H34" s="18">
        <v>1</v>
      </c>
    </row>
    <row r="35" spans="1:8" x14ac:dyDescent="0.25">
      <c r="A35" s="17">
        <v>1101</v>
      </c>
      <c r="B35" s="17" t="s">
        <v>1549</v>
      </c>
      <c r="C35" s="17" t="s">
        <v>589</v>
      </c>
      <c r="D35" s="17" t="s">
        <v>590</v>
      </c>
      <c r="E35" s="17">
        <v>1</v>
      </c>
      <c r="F35" s="17" t="str">
        <f>VLOOKUP(C35,'CBSA vs HMFA'!R$20:T$38,3,FALSE)</f>
        <v>Boston-Cambridge-Newton, MA-NH</v>
      </c>
      <c r="G35" s="5" t="s">
        <v>1640</v>
      </c>
      <c r="H35" s="18">
        <v>1</v>
      </c>
    </row>
    <row r="36" spans="1:8" x14ac:dyDescent="0.25">
      <c r="A36" s="17">
        <v>1201</v>
      </c>
      <c r="B36" s="17" t="s">
        <v>1581</v>
      </c>
      <c r="C36" s="17" t="s">
        <v>133</v>
      </c>
      <c r="D36" s="17" t="s">
        <v>134</v>
      </c>
      <c r="E36" s="17">
        <v>1</v>
      </c>
      <c r="F36" s="17" t="str">
        <f>VLOOKUP(C36,'CBSA vs HMFA'!R$20:T$38,3,FALSE)</f>
        <v>Barnstable Town, MA</v>
      </c>
      <c r="G36" s="4" t="s">
        <v>1469</v>
      </c>
      <c r="H36" s="18">
        <v>1.0000000000000002</v>
      </c>
    </row>
    <row r="37" spans="1:8" x14ac:dyDescent="0.25">
      <c r="A37" s="17">
        <v>607</v>
      </c>
      <c r="B37" s="17" t="s">
        <v>1406</v>
      </c>
      <c r="C37" s="17" t="s">
        <v>290</v>
      </c>
      <c r="D37" s="17" t="s">
        <v>291</v>
      </c>
      <c r="E37" s="17">
        <v>0.99999999999999989</v>
      </c>
      <c r="F37" s="17" t="str">
        <f>VLOOKUP(C37,'CBSA vs HMFA'!R$20:T$38,3,FALSE)</f>
        <v>Boston-Cambridge-Newton, MA-NH</v>
      </c>
      <c r="G37" s="5" t="s">
        <v>1640</v>
      </c>
      <c r="H37" s="18">
        <v>1.0000000000000002</v>
      </c>
    </row>
    <row r="38" spans="1:8" x14ac:dyDescent="0.25">
      <c r="A38" s="17">
        <v>301</v>
      </c>
      <c r="B38" s="17" t="s">
        <v>1266</v>
      </c>
      <c r="C38" s="17" t="s">
        <v>408</v>
      </c>
      <c r="D38" s="17" t="s">
        <v>409</v>
      </c>
      <c r="E38" s="17">
        <v>0.99990000000000001</v>
      </c>
      <c r="F38" s="17" t="str">
        <f>VLOOKUP(C38,'CBSA vs HMFA'!R$20:T$38,3,FALSE)</f>
        <v>Springfield, MA</v>
      </c>
      <c r="G38" s="4" t="s">
        <v>1440</v>
      </c>
      <c r="H38" s="18">
        <v>1</v>
      </c>
    </row>
    <row r="39" spans="1:8" x14ac:dyDescent="0.25">
      <c r="A39" s="17">
        <v>403</v>
      </c>
      <c r="B39" s="17" t="s">
        <v>1288</v>
      </c>
      <c r="C39" s="17" t="s">
        <v>408</v>
      </c>
      <c r="D39" s="17" t="s">
        <v>409</v>
      </c>
      <c r="E39" s="17">
        <v>0.99990000000000001</v>
      </c>
      <c r="F39" s="17" t="str">
        <f>VLOOKUP(C39,'CBSA vs HMFA'!R$20:T$38,3,FALSE)</f>
        <v>Springfield, MA</v>
      </c>
      <c r="G39" s="5" t="s">
        <v>1640</v>
      </c>
      <c r="H39" s="18">
        <v>1</v>
      </c>
    </row>
    <row r="40" spans="1:8" x14ac:dyDescent="0.25">
      <c r="A40" s="17">
        <v>1103</v>
      </c>
      <c r="B40" s="17" t="s">
        <v>1562</v>
      </c>
      <c r="C40" s="17" t="s">
        <v>290</v>
      </c>
      <c r="D40" s="17" t="s">
        <v>291</v>
      </c>
      <c r="E40" s="17">
        <v>0.99980000000000002</v>
      </c>
      <c r="F40" s="17" t="str">
        <f>VLOOKUP(C40,'CBSA vs HMFA'!R$20:T$38,3,FALSE)</f>
        <v>Boston-Cambridge-Newton, MA-NH</v>
      </c>
      <c r="G40" s="4" t="s">
        <v>1466</v>
      </c>
      <c r="H40" s="18">
        <v>1</v>
      </c>
    </row>
    <row r="41" spans="1:8" x14ac:dyDescent="0.25">
      <c r="A41" s="17">
        <v>905</v>
      </c>
      <c r="B41" s="17" t="s">
        <v>1508</v>
      </c>
      <c r="C41" s="17" t="s">
        <v>290</v>
      </c>
      <c r="D41" s="17" t="s">
        <v>291</v>
      </c>
      <c r="E41" s="17">
        <v>0.96189999999999998</v>
      </c>
      <c r="F41" s="17" t="str">
        <f>VLOOKUP(C41,'CBSA vs HMFA'!R$20:T$38,3,FALSE)</f>
        <v>Boston-Cambridge-Newton, MA-NH</v>
      </c>
      <c r="G41" s="5" t="s">
        <v>1640</v>
      </c>
      <c r="H41" s="18">
        <v>1</v>
      </c>
    </row>
    <row r="42" spans="1:8" x14ac:dyDescent="0.25">
      <c r="A42" s="17">
        <v>506</v>
      </c>
      <c r="B42" s="17" t="s">
        <v>1338</v>
      </c>
      <c r="C42" s="17" t="s">
        <v>707</v>
      </c>
      <c r="D42" s="17" t="s">
        <v>708</v>
      </c>
      <c r="E42" s="17">
        <v>0.95389999999999986</v>
      </c>
      <c r="F42" s="17" t="str">
        <f>VLOOKUP(C42,'CBSA vs HMFA'!R$20:T$38,3,FALSE)</f>
        <v>Worcester, MA-CT</v>
      </c>
      <c r="G42" s="4" t="s">
        <v>1224</v>
      </c>
      <c r="H42" s="18">
        <v>1.0001</v>
      </c>
    </row>
    <row r="43" spans="1:8" x14ac:dyDescent="0.25">
      <c r="A43" s="17">
        <v>1004</v>
      </c>
      <c r="B43" s="17" t="s">
        <v>1543</v>
      </c>
      <c r="C43" s="17" t="s">
        <v>227</v>
      </c>
      <c r="D43" s="17" t="s">
        <v>228</v>
      </c>
      <c r="E43" s="17">
        <v>0.89359999999999995</v>
      </c>
      <c r="F43" s="17" t="str">
        <f>VLOOKUP(C43,'CBSA vs HMFA'!R$20:T$38,3,FALSE)</f>
        <v>Providence-Warwick, RI-MA</v>
      </c>
      <c r="G43" s="5" t="s">
        <v>1643</v>
      </c>
      <c r="H43" s="18">
        <v>1.0001</v>
      </c>
    </row>
    <row r="44" spans="1:8" x14ac:dyDescent="0.25">
      <c r="A44" s="17">
        <v>1003</v>
      </c>
      <c r="B44" s="17" t="s">
        <v>1538</v>
      </c>
      <c r="C44" s="17" t="s">
        <v>232</v>
      </c>
      <c r="D44" s="17" t="s">
        <v>233</v>
      </c>
      <c r="E44" s="17">
        <v>0.86939999999999995</v>
      </c>
      <c r="F44" s="17" t="str">
        <f>VLOOKUP(C44,'CBSA vs HMFA'!R$20:T$38,3,FALSE)</f>
        <v>Providence-Warwick, RI-MA</v>
      </c>
      <c r="G44" s="4" t="s">
        <v>1286</v>
      </c>
      <c r="H44" s="18">
        <v>1</v>
      </c>
    </row>
    <row r="45" spans="1:8" x14ac:dyDescent="0.25">
      <c r="A45" s="17">
        <v>502</v>
      </c>
      <c r="B45" s="17" t="s">
        <v>1318</v>
      </c>
      <c r="C45" s="17" t="s">
        <v>699</v>
      </c>
      <c r="D45" s="17" t="s">
        <v>700</v>
      </c>
      <c r="E45" s="17">
        <v>0.8538</v>
      </c>
      <c r="F45" s="17" t="str">
        <f>VLOOKUP(C45,'CBSA vs HMFA'!R$20:T$38,3,FALSE)</f>
        <v>Worcester, MA-CT</v>
      </c>
      <c r="G45" s="5" t="s">
        <v>1643</v>
      </c>
      <c r="H45" s="18">
        <v>1</v>
      </c>
    </row>
    <row r="46" spans="1:8" x14ac:dyDescent="0.25">
      <c r="A46" s="17">
        <v>507</v>
      </c>
      <c r="B46" s="17" t="s">
        <v>1353</v>
      </c>
      <c r="C46" s="17" t="s">
        <v>707</v>
      </c>
      <c r="D46" s="17" t="s">
        <v>708</v>
      </c>
      <c r="E46" s="17">
        <v>0.85160000000000002</v>
      </c>
      <c r="F46" s="17" t="str">
        <f>VLOOKUP(C46,'CBSA vs HMFA'!R$20:T$38,3,FALSE)</f>
        <v>Worcester, MA-CT</v>
      </c>
      <c r="G46" s="4" t="s">
        <v>1288</v>
      </c>
      <c r="H46" s="18">
        <v>0.99990000000000001</v>
      </c>
    </row>
    <row r="47" spans="1:8" x14ac:dyDescent="0.25">
      <c r="A47" s="17">
        <v>1102</v>
      </c>
      <c r="B47" s="17" t="s">
        <v>1551</v>
      </c>
      <c r="C47" s="17" t="s">
        <v>589</v>
      </c>
      <c r="D47" s="17" t="s">
        <v>590</v>
      </c>
      <c r="E47" s="17">
        <v>0.78310000000000013</v>
      </c>
      <c r="F47" s="17" t="str">
        <f>VLOOKUP(C47,'CBSA vs HMFA'!R$20:T$38,3,FALSE)</f>
        <v>Boston-Cambridge-Newton, MA-NH</v>
      </c>
      <c r="G47" s="5" t="s">
        <v>1643</v>
      </c>
      <c r="H47" s="18">
        <v>0.99990000000000001</v>
      </c>
    </row>
    <row r="48" spans="1:8" x14ac:dyDescent="0.25">
      <c r="A48" s="17">
        <v>601</v>
      </c>
      <c r="B48" s="17" t="s">
        <v>1369</v>
      </c>
      <c r="C48" s="17" t="s">
        <v>498</v>
      </c>
      <c r="D48" s="17" t="s">
        <v>499</v>
      </c>
      <c r="E48" s="17">
        <v>0.77469999999999994</v>
      </c>
      <c r="F48" s="17" t="str">
        <f>VLOOKUP(C48,'CBSA vs HMFA'!R$20:T$38,3,FALSE)</f>
        <v>Boston-Cambridge-Newton, MA-NH</v>
      </c>
      <c r="G48" s="4" t="s">
        <v>1274</v>
      </c>
      <c r="H48" s="18">
        <v>1.0001</v>
      </c>
    </row>
    <row r="49" spans="1:8" x14ac:dyDescent="0.25">
      <c r="A49" s="17">
        <v>1002</v>
      </c>
      <c r="B49" s="17" t="s">
        <v>1530</v>
      </c>
      <c r="C49" s="17" t="s">
        <v>236</v>
      </c>
      <c r="D49" s="17" t="s">
        <v>237</v>
      </c>
      <c r="E49" s="17">
        <v>0.75790000000000002</v>
      </c>
      <c r="F49" s="17" t="str">
        <f>VLOOKUP(C49,'CBSA vs HMFA'!R$20:T$38,3,FALSE)</f>
        <v>Providence-Warwick, RI-MA</v>
      </c>
      <c r="G49" s="5" t="s">
        <v>1643</v>
      </c>
      <c r="H49" s="18">
        <v>1.0001</v>
      </c>
    </row>
    <row r="50" spans="1:8" x14ac:dyDescent="0.25">
      <c r="A50" s="17">
        <v>1301</v>
      </c>
      <c r="B50" s="17" t="s">
        <v>1587</v>
      </c>
      <c r="C50" s="17" t="s">
        <v>133</v>
      </c>
      <c r="D50" s="17" t="s">
        <v>134</v>
      </c>
      <c r="E50" s="17">
        <v>0.73659999999999992</v>
      </c>
      <c r="F50" s="17" t="str">
        <f>VLOOKUP(C50,'CBSA vs HMFA'!R$20:T$38,3,FALSE)</f>
        <v>Barnstable Town, MA</v>
      </c>
      <c r="G50" s="4" t="s">
        <v>1266</v>
      </c>
      <c r="H50" s="18">
        <v>0.99990000000000001</v>
      </c>
    </row>
    <row r="51" spans="1:8" x14ac:dyDescent="0.25">
      <c r="A51" s="17">
        <v>1104</v>
      </c>
      <c r="B51" s="17" t="s">
        <v>1571</v>
      </c>
      <c r="C51" s="17" t="s">
        <v>290</v>
      </c>
      <c r="D51" s="17" t="s">
        <v>291</v>
      </c>
      <c r="E51" s="17">
        <v>0.66779999999999995</v>
      </c>
      <c r="F51" s="17" t="str">
        <f>VLOOKUP(C51,'CBSA vs HMFA'!R$20:T$38,3,FALSE)</f>
        <v>Boston-Cambridge-Newton, MA-NH</v>
      </c>
      <c r="G51" s="5" t="s">
        <v>1643</v>
      </c>
      <c r="H51" s="18">
        <v>0.99990000000000001</v>
      </c>
    </row>
    <row r="52" spans="1:8" x14ac:dyDescent="0.25">
      <c r="A52" s="17">
        <v>503</v>
      </c>
      <c r="B52" s="17" t="s">
        <v>1325</v>
      </c>
      <c r="C52" s="17" t="s">
        <v>707</v>
      </c>
      <c r="D52" s="17" t="s">
        <v>708</v>
      </c>
      <c r="E52" s="17">
        <v>0.66020000000000001</v>
      </c>
      <c r="F52" s="17" t="str">
        <f>VLOOKUP(C52,'CBSA vs HMFA'!R$20:T$38,3,FALSE)</f>
        <v>Worcester, MA-CT</v>
      </c>
      <c r="G52" s="4" t="s">
        <v>1427</v>
      </c>
      <c r="H52" s="18">
        <v>1</v>
      </c>
    </row>
    <row r="53" spans="1:8" x14ac:dyDescent="0.25">
      <c r="A53" s="17">
        <v>201</v>
      </c>
      <c r="B53" s="17" t="s">
        <v>1224</v>
      </c>
      <c r="C53" s="17" t="s">
        <v>357</v>
      </c>
      <c r="D53" s="17" t="s">
        <v>358</v>
      </c>
      <c r="E53" s="17">
        <v>0.6129</v>
      </c>
      <c r="F53" s="17" t="str">
        <f>VLOOKUP(C53,'CBSA vs HMFA'!R$20:T$38,3,FALSE)</f>
        <v>Springfield, MA</v>
      </c>
      <c r="G53" s="5" t="s">
        <v>1640</v>
      </c>
      <c r="H53" s="18">
        <v>1</v>
      </c>
    </row>
    <row r="54" spans="1:8" x14ac:dyDescent="0.25">
      <c r="A54" s="17">
        <v>100</v>
      </c>
      <c r="B54" s="17" t="s">
        <v>1190</v>
      </c>
      <c r="C54" s="17" t="s">
        <v>166</v>
      </c>
      <c r="D54" s="17" t="s">
        <v>167</v>
      </c>
      <c r="E54" s="17">
        <v>0.60570000000000002</v>
      </c>
      <c r="F54" s="17" t="str">
        <f>VLOOKUP(C54,'CBSA vs HMFA'!R$20:T$38,3,FALSE)</f>
        <v>Pittsfield, MA</v>
      </c>
      <c r="G54" s="4" t="s">
        <v>1421</v>
      </c>
      <c r="H54" s="18">
        <v>1</v>
      </c>
    </row>
    <row r="55" spans="1:8" x14ac:dyDescent="0.25">
      <c r="A55" s="17">
        <v>703</v>
      </c>
      <c r="B55" s="17" t="s">
        <v>1443</v>
      </c>
      <c r="C55" s="17" t="s">
        <v>290</v>
      </c>
      <c r="D55" s="17" t="s">
        <v>291</v>
      </c>
      <c r="E55" s="17">
        <v>0.52200000000000002</v>
      </c>
      <c r="F55" s="17" t="str">
        <f>VLOOKUP(C55,'CBSA vs HMFA'!R$20:T$38,3,FALSE)</f>
        <v>Boston-Cambridge-Newton, MA-NH</v>
      </c>
      <c r="G55" s="5" t="s">
        <v>1640</v>
      </c>
      <c r="H55" s="18">
        <v>1</v>
      </c>
    </row>
    <row r="56" spans="1:8" x14ac:dyDescent="0.25">
      <c r="A56" s="17">
        <v>501</v>
      </c>
      <c r="B56" s="17" t="s">
        <v>1301</v>
      </c>
      <c r="C56" s="17" t="s">
        <v>699</v>
      </c>
      <c r="D56" s="17" t="s">
        <v>700</v>
      </c>
      <c r="E56" s="17">
        <v>0.4854</v>
      </c>
      <c r="F56" s="17" t="str">
        <f>VLOOKUP(C56,'CBSA vs HMFA'!R$20:T$38,3,FALSE)</f>
        <v>Worcester, MA-CT</v>
      </c>
      <c r="G56" s="4" t="s">
        <v>1424</v>
      </c>
      <c r="H56" s="18">
        <v>1</v>
      </c>
    </row>
    <row r="57" spans="1:8" x14ac:dyDescent="0.25">
      <c r="A57" s="6">
        <v>1301</v>
      </c>
      <c r="B57" s="6" t="s">
        <v>1587</v>
      </c>
      <c r="C57" s="6" t="s">
        <v>273</v>
      </c>
      <c r="D57" s="6" t="s">
        <v>274</v>
      </c>
      <c r="E57" s="6">
        <v>0.15539999999999998</v>
      </c>
      <c r="F57" s="17" t="str">
        <f>VLOOKUP(C57,'CBSA vs HMFA'!R$20:T$38,3,FALSE)</f>
        <v>Vineyard Haven, MA</v>
      </c>
      <c r="G57" s="5" t="s">
        <v>1640</v>
      </c>
      <c r="H57" s="18">
        <v>1</v>
      </c>
    </row>
    <row r="58" spans="1:8" x14ac:dyDescent="0.25">
      <c r="A58" s="6">
        <v>1301</v>
      </c>
      <c r="B58" s="6" t="s">
        <v>1587</v>
      </c>
      <c r="C58" s="6" t="s">
        <v>584</v>
      </c>
      <c r="D58" s="6" t="s">
        <v>585</v>
      </c>
      <c r="E58" s="6">
        <v>0.1079</v>
      </c>
      <c r="F58" s="17" t="str">
        <f>VLOOKUP(C58,'CBSA vs HMFA'!R$20:T$38,3,FALSE)</f>
        <v>[not in a CBSA]</v>
      </c>
      <c r="G58" s="4" t="s">
        <v>1382</v>
      </c>
      <c r="H58" s="18">
        <v>1</v>
      </c>
    </row>
    <row r="59" spans="1:8" x14ac:dyDescent="0.25">
      <c r="A59" s="6">
        <v>1104</v>
      </c>
      <c r="B59" s="6" t="s">
        <v>1571</v>
      </c>
      <c r="C59" s="6" t="s">
        <v>589</v>
      </c>
      <c r="D59" s="6" t="s">
        <v>590</v>
      </c>
      <c r="E59" s="6">
        <v>0.33200000000000002</v>
      </c>
      <c r="F59" s="17" t="str">
        <f>VLOOKUP(C59,'CBSA vs HMFA'!R$20:T$38,3,FALSE)</f>
        <v>Boston-Cambridge-Newton, MA-NH</v>
      </c>
      <c r="G59" s="5" t="s">
        <v>1640</v>
      </c>
      <c r="H59" s="18">
        <v>1</v>
      </c>
    </row>
    <row r="60" spans="1:8" x14ac:dyDescent="0.25">
      <c r="A60" s="6">
        <v>1102</v>
      </c>
      <c r="B60" s="6" t="s">
        <v>1551</v>
      </c>
      <c r="C60" s="6" t="s">
        <v>290</v>
      </c>
      <c r="D60" s="6" t="s">
        <v>291</v>
      </c>
      <c r="E60" s="6">
        <v>0.21689999999999998</v>
      </c>
      <c r="F60" s="17" t="str">
        <f>VLOOKUP(C60,'CBSA vs HMFA'!R$20:T$38,3,FALSE)</f>
        <v>Boston-Cambridge-Newton, MA-NH</v>
      </c>
      <c r="G60" s="4" t="s">
        <v>1369</v>
      </c>
      <c r="H60" s="18">
        <v>0.9998999999999999</v>
      </c>
    </row>
    <row r="61" spans="1:8" x14ac:dyDescent="0.25">
      <c r="A61" s="6">
        <v>1004</v>
      </c>
      <c r="B61" s="6" t="s">
        <v>1543</v>
      </c>
      <c r="C61" s="6" t="s">
        <v>232</v>
      </c>
      <c r="D61" s="6" t="s">
        <v>233</v>
      </c>
      <c r="E61" s="6">
        <v>0.10639999999999999</v>
      </c>
      <c r="F61" s="17" t="str">
        <f>VLOOKUP(C61,'CBSA vs HMFA'!R$20:T$38,3,FALSE)</f>
        <v>Providence-Warwick, RI-MA</v>
      </c>
      <c r="G61" s="5" t="s">
        <v>1640</v>
      </c>
      <c r="H61" s="18">
        <v>0.9998999999999999</v>
      </c>
    </row>
    <row r="62" spans="1:8" x14ac:dyDescent="0.25">
      <c r="A62" s="6">
        <v>1003</v>
      </c>
      <c r="B62" s="6" t="s">
        <v>1538</v>
      </c>
      <c r="C62" s="6" t="s">
        <v>227</v>
      </c>
      <c r="D62" s="6" t="s">
        <v>228</v>
      </c>
      <c r="E62" s="6">
        <v>0.1305</v>
      </c>
      <c r="F62" s="17" t="str">
        <f>VLOOKUP(C62,'CBSA vs HMFA'!R$20:T$38,3,FALSE)</f>
        <v>Providence-Warwick, RI-MA</v>
      </c>
      <c r="G62" s="4" t="s">
        <v>1399</v>
      </c>
      <c r="H62" s="18">
        <v>1</v>
      </c>
    </row>
    <row r="63" spans="1:8" x14ac:dyDescent="0.25">
      <c r="A63" s="6">
        <v>1002</v>
      </c>
      <c r="B63" s="6" t="s">
        <v>1530</v>
      </c>
      <c r="C63" s="6" t="s">
        <v>244</v>
      </c>
      <c r="D63" s="6" t="s">
        <v>245</v>
      </c>
      <c r="E63" s="6">
        <v>0.24220000000000003</v>
      </c>
      <c r="F63" s="17" t="str">
        <f>VLOOKUP(C63,'CBSA vs HMFA'!R$20:T$38,3,FALSE)</f>
        <v>Providence-Warwick, RI-MA</v>
      </c>
      <c r="G63" s="5" t="s">
        <v>1640</v>
      </c>
      <c r="H63" s="18">
        <v>1</v>
      </c>
    </row>
    <row r="64" spans="1:8" x14ac:dyDescent="0.25">
      <c r="A64" s="6">
        <v>905</v>
      </c>
      <c r="B64" s="6" t="s">
        <v>1508</v>
      </c>
      <c r="C64" s="6" t="s">
        <v>589</v>
      </c>
      <c r="D64" s="6" t="s">
        <v>590</v>
      </c>
      <c r="E64" s="6">
        <v>3.8100000000000002E-2</v>
      </c>
      <c r="F64" s="17" t="str">
        <f>VLOOKUP(C64,'CBSA vs HMFA'!R$20:T$38,3,FALSE)</f>
        <v>Boston-Cambridge-Newton, MA-NH</v>
      </c>
      <c r="G64" s="4" t="s">
        <v>1386</v>
      </c>
      <c r="H64" s="18">
        <v>1.0000000000000002</v>
      </c>
    </row>
    <row r="65" spans="1:8" x14ac:dyDescent="0.25">
      <c r="A65" s="6">
        <v>703</v>
      </c>
      <c r="B65" s="6" t="s">
        <v>1443</v>
      </c>
      <c r="C65" s="6" t="s">
        <v>295</v>
      </c>
      <c r="D65" s="6" t="s">
        <v>296</v>
      </c>
      <c r="E65" s="6">
        <v>0.47799999999999998</v>
      </c>
      <c r="F65" s="17" t="str">
        <f>VLOOKUP(C65,'CBSA vs HMFA'!R$20:T$38,3,FALSE)</f>
        <v>Boston-Cambridge-Newton, MA-NH</v>
      </c>
      <c r="G65" s="5" t="s">
        <v>1640</v>
      </c>
      <c r="H65" s="18">
        <v>1.0000000000000002</v>
      </c>
    </row>
    <row r="66" spans="1:8" x14ac:dyDescent="0.25">
      <c r="A66" s="6">
        <v>601</v>
      </c>
      <c r="B66" s="6" t="s">
        <v>1369</v>
      </c>
      <c r="C66" s="6" t="s">
        <v>290</v>
      </c>
      <c r="D66" s="6" t="s">
        <v>291</v>
      </c>
      <c r="E66" s="6">
        <v>0.22519999999999998</v>
      </c>
      <c r="F66" s="17" t="str">
        <f>VLOOKUP(C66,'CBSA vs HMFA'!R$20:T$38,3,FALSE)</f>
        <v>Boston-Cambridge-Newton, MA-NH</v>
      </c>
      <c r="G66" s="4" t="s">
        <v>1396</v>
      </c>
      <c r="H66" s="18">
        <v>1</v>
      </c>
    </row>
    <row r="67" spans="1:8" x14ac:dyDescent="0.25">
      <c r="A67" s="6">
        <v>507</v>
      </c>
      <c r="B67" s="6" t="s">
        <v>1353</v>
      </c>
      <c r="C67" s="6" t="s">
        <v>713</v>
      </c>
      <c r="D67" s="6" t="s">
        <v>714</v>
      </c>
      <c r="E67" s="6">
        <v>0.1482</v>
      </c>
      <c r="F67" s="17" t="str">
        <f>VLOOKUP(C67,'CBSA vs HMFA'!R$20:T$38,3,FALSE)</f>
        <v>Worcester, MA-CT</v>
      </c>
      <c r="G67" s="5" t="s">
        <v>1640</v>
      </c>
      <c r="H67" s="18">
        <v>1</v>
      </c>
    </row>
    <row r="68" spans="1:8" x14ac:dyDescent="0.25">
      <c r="A68" s="6">
        <v>506</v>
      </c>
      <c r="B68" s="6" t="s">
        <v>1338</v>
      </c>
      <c r="C68" s="6" t="s">
        <v>703</v>
      </c>
      <c r="D68" s="6" t="s">
        <v>704</v>
      </c>
      <c r="E68" s="6">
        <v>4.6100000000000002E-2</v>
      </c>
      <c r="F68" s="17" t="str">
        <f>VLOOKUP(C68,'CBSA vs HMFA'!R$20:T$38,3,FALSE)</f>
        <v>Worcester, MA-CT</v>
      </c>
      <c r="G68" s="4" t="s">
        <v>1406</v>
      </c>
      <c r="H68" s="18">
        <v>0.99999999999999989</v>
      </c>
    </row>
    <row r="69" spans="1:8" x14ac:dyDescent="0.25">
      <c r="A69" s="6">
        <v>503</v>
      </c>
      <c r="B69" s="6" t="s">
        <v>1325</v>
      </c>
      <c r="C69" s="6" t="s">
        <v>713</v>
      </c>
      <c r="D69" s="6" t="s">
        <v>714</v>
      </c>
      <c r="E69" s="6">
        <v>0.33980000000000005</v>
      </c>
      <c r="F69" s="17" t="str">
        <f>VLOOKUP(C69,'CBSA vs HMFA'!R$20:T$38,3,FALSE)</f>
        <v>Worcester, MA-CT</v>
      </c>
      <c r="G69" s="5" t="s">
        <v>1640</v>
      </c>
      <c r="H69" s="18">
        <v>0.99999999999999989</v>
      </c>
    </row>
    <row r="70" spans="1:8" x14ac:dyDescent="0.25">
      <c r="A70" s="6">
        <v>502</v>
      </c>
      <c r="B70" s="6" t="s">
        <v>1318</v>
      </c>
      <c r="C70" s="6" t="s">
        <v>713</v>
      </c>
      <c r="D70" s="6" t="s">
        <v>714</v>
      </c>
      <c r="E70" s="6">
        <v>0.14629999999999999</v>
      </c>
      <c r="F70" s="17" t="str">
        <f>VLOOKUP(C70,'CBSA vs HMFA'!R$20:T$38,3,FALSE)</f>
        <v>Worcester, MA-CT</v>
      </c>
      <c r="G70" s="4" t="s">
        <v>1380</v>
      </c>
      <c r="H70" s="18">
        <v>1</v>
      </c>
    </row>
    <row r="71" spans="1:8" x14ac:dyDescent="0.25">
      <c r="A71" s="6">
        <v>501</v>
      </c>
      <c r="B71" s="6" t="s">
        <v>1301</v>
      </c>
      <c r="C71" s="6" t="s">
        <v>707</v>
      </c>
      <c r="D71" s="6" t="s">
        <v>708</v>
      </c>
      <c r="E71" s="6">
        <v>0.28889999999999999</v>
      </c>
      <c r="F71" s="17" t="str">
        <f>VLOOKUP(C71,'CBSA vs HMFA'!R$20:T$38,3,FALSE)</f>
        <v>Worcester, MA-CT</v>
      </c>
      <c r="G71" s="5" t="s">
        <v>1640</v>
      </c>
      <c r="H71" s="18">
        <v>1</v>
      </c>
    </row>
    <row r="72" spans="1:8" x14ac:dyDescent="0.25">
      <c r="A72" s="6">
        <v>501</v>
      </c>
      <c r="B72" s="6" t="s">
        <v>1301</v>
      </c>
      <c r="C72" s="6" t="s">
        <v>703</v>
      </c>
      <c r="D72" s="6" t="s">
        <v>704</v>
      </c>
      <c r="E72" s="6">
        <v>0.2258</v>
      </c>
      <c r="F72" s="17" t="str">
        <f>VLOOKUP(C72,'CBSA vs HMFA'!R$20:T$38,3,FALSE)</f>
        <v>Worcester, MA-CT</v>
      </c>
      <c r="G72" s="4" t="s">
        <v>1433</v>
      </c>
      <c r="H72" s="18">
        <v>1</v>
      </c>
    </row>
    <row r="73" spans="1:8" x14ac:dyDescent="0.25">
      <c r="A73" s="6">
        <v>201</v>
      </c>
      <c r="B73" s="6" t="s">
        <v>1224</v>
      </c>
      <c r="C73" s="6" t="s">
        <v>408</v>
      </c>
      <c r="D73" s="6" t="s">
        <v>409</v>
      </c>
      <c r="E73" s="6">
        <v>0.38719999999999993</v>
      </c>
      <c r="F73" s="17" t="str">
        <f>VLOOKUP(C73,'CBSA vs HMFA'!R$20:T$38,3,FALSE)</f>
        <v>Springfield, MA</v>
      </c>
      <c r="G73" s="5" t="s">
        <v>1640</v>
      </c>
      <c r="H73" s="18">
        <v>1</v>
      </c>
    </row>
    <row r="74" spans="1:8" x14ac:dyDescent="0.25">
      <c r="A74" s="6">
        <v>100</v>
      </c>
      <c r="B74" s="6" t="s">
        <v>1190</v>
      </c>
      <c r="C74" s="6" t="s">
        <v>171</v>
      </c>
      <c r="D74" s="6" t="s">
        <v>172</v>
      </c>
      <c r="E74" s="6">
        <v>0.39419999999999994</v>
      </c>
      <c r="F74" s="17" t="str">
        <f>VLOOKUP(C74,'CBSA vs HMFA'!R$20:T$38,3,FALSE)</f>
        <v>Pittsfield, MA</v>
      </c>
      <c r="G74" s="4" t="s">
        <v>1429</v>
      </c>
      <c r="H74" s="18">
        <v>1.0001</v>
      </c>
    </row>
    <row r="75" spans="1:8" x14ac:dyDescent="0.25">
      <c r="G75" s="5" t="s">
        <v>1640</v>
      </c>
      <c r="H75" s="18">
        <v>1.0001</v>
      </c>
    </row>
    <row r="76" spans="1:8" x14ac:dyDescent="0.25">
      <c r="G76" s="4" t="s">
        <v>1414</v>
      </c>
      <c r="H76" s="18">
        <v>1</v>
      </c>
    </row>
    <row r="77" spans="1:8" x14ac:dyDescent="0.25">
      <c r="G77" s="5" t="s">
        <v>1640</v>
      </c>
      <c r="H77" s="18">
        <v>1</v>
      </c>
    </row>
    <row r="78" spans="1:8" x14ac:dyDescent="0.25">
      <c r="G78" s="4" t="s">
        <v>1508</v>
      </c>
      <c r="H78" s="18">
        <v>1</v>
      </c>
    </row>
    <row r="79" spans="1:8" x14ac:dyDescent="0.25">
      <c r="G79" s="5" t="s">
        <v>1640</v>
      </c>
      <c r="H79" s="18">
        <v>1</v>
      </c>
    </row>
    <row r="80" spans="1:8" x14ac:dyDescent="0.25">
      <c r="G80" s="4" t="s">
        <v>1503</v>
      </c>
      <c r="H80" s="18">
        <v>1</v>
      </c>
    </row>
    <row r="81" spans="7:8" x14ac:dyDescent="0.25">
      <c r="G81" s="5" t="s">
        <v>1640</v>
      </c>
      <c r="H81" s="18">
        <v>1</v>
      </c>
    </row>
    <row r="82" spans="7:8" x14ac:dyDescent="0.25">
      <c r="G82" s="4" t="s">
        <v>1489</v>
      </c>
      <c r="H82" s="18">
        <v>1</v>
      </c>
    </row>
    <row r="83" spans="7:8" x14ac:dyDescent="0.25">
      <c r="G83" s="5" t="s">
        <v>1640</v>
      </c>
      <c r="H83" s="18">
        <v>1</v>
      </c>
    </row>
    <row r="84" spans="7:8" x14ac:dyDescent="0.25">
      <c r="G84" s="4" t="s">
        <v>1515</v>
      </c>
      <c r="H84" s="18">
        <v>1.0000000000000002</v>
      </c>
    </row>
    <row r="85" spans="7:8" x14ac:dyDescent="0.25">
      <c r="G85" s="5" t="s">
        <v>1640</v>
      </c>
      <c r="H85" s="18">
        <v>1.0000000000000002</v>
      </c>
    </row>
    <row r="86" spans="7:8" x14ac:dyDescent="0.25">
      <c r="G86" s="4" t="s">
        <v>1497</v>
      </c>
      <c r="H86" s="18">
        <v>1</v>
      </c>
    </row>
    <row r="87" spans="7:8" x14ac:dyDescent="0.25">
      <c r="G87" s="5" t="s">
        <v>1640</v>
      </c>
      <c r="H87" s="18">
        <v>1</v>
      </c>
    </row>
    <row r="88" spans="7:8" x14ac:dyDescent="0.25">
      <c r="G88" s="4" t="s">
        <v>1501</v>
      </c>
      <c r="H88" s="18">
        <v>1</v>
      </c>
    </row>
    <row r="89" spans="7:8" x14ac:dyDescent="0.25">
      <c r="G89" s="5" t="s">
        <v>1640</v>
      </c>
      <c r="H89" s="18">
        <v>1</v>
      </c>
    </row>
    <row r="90" spans="7:8" x14ac:dyDescent="0.25">
      <c r="G90" s="4" t="s">
        <v>1562</v>
      </c>
      <c r="H90" s="18">
        <v>0.99980000000000002</v>
      </c>
    </row>
    <row r="91" spans="7:8" x14ac:dyDescent="0.25">
      <c r="G91" s="5" t="s">
        <v>1640</v>
      </c>
      <c r="H91" s="18">
        <v>0.99980000000000002</v>
      </c>
    </row>
    <row r="92" spans="7:8" x14ac:dyDescent="0.25">
      <c r="G92" s="4" t="s">
        <v>1571</v>
      </c>
      <c r="H92" s="18">
        <v>0.99980000000000002</v>
      </c>
    </row>
    <row r="93" spans="7:8" x14ac:dyDescent="0.25">
      <c r="G93" s="5" t="s">
        <v>1640</v>
      </c>
      <c r="H93" s="18">
        <v>0.99980000000000002</v>
      </c>
    </row>
    <row r="94" spans="7:8" x14ac:dyDescent="0.25">
      <c r="G94" s="4" t="s">
        <v>1551</v>
      </c>
      <c r="H94" s="18">
        <v>1</v>
      </c>
    </row>
    <row r="95" spans="7:8" x14ac:dyDescent="0.25">
      <c r="G95" s="5" t="s">
        <v>1640</v>
      </c>
      <c r="H95" s="18">
        <v>1</v>
      </c>
    </row>
    <row r="96" spans="7:8" x14ac:dyDescent="0.25">
      <c r="G96" s="4" t="s">
        <v>1549</v>
      </c>
      <c r="H96" s="18">
        <v>1</v>
      </c>
    </row>
    <row r="97" spans="7:8" x14ac:dyDescent="0.25">
      <c r="G97" s="5" t="s">
        <v>1640</v>
      </c>
      <c r="H97" s="18">
        <v>1</v>
      </c>
    </row>
    <row r="98" spans="7:8" x14ac:dyDescent="0.25">
      <c r="G98" s="4" t="s">
        <v>1485</v>
      </c>
      <c r="H98" s="18">
        <v>1</v>
      </c>
    </row>
    <row r="99" spans="7:8" x14ac:dyDescent="0.25">
      <c r="G99" s="5" t="s">
        <v>1640</v>
      </c>
      <c r="H99" s="18">
        <v>1</v>
      </c>
    </row>
    <row r="100" spans="7:8" x14ac:dyDescent="0.25">
      <c r="G100" s="4" t="s">
        <v>1335</v>
      </c>
      <c r="H100" s="18">
        <v>1</v>
      </c>
    </row>
    <row r="101" spans="7:8" x14ac:dyDescent="0.25">
      <c r="G101" s="5" t="s">
        <v>1645</v>
      </c>
      <c r="H101" s="18">
        <v>1</v>
      </c>
    </row>
    <row r="102" spans="7:8" x14ac:dyDescent="0.25">
      <c r="G102" s="4" t="s">
        <v>1336</v>
      </c>
      <c r="H102" s="18">
        <v>1</v>
      </c>
    </row>
    <row r="103" spans="7:8" x14ac:dyDescent="0.25">
      <c r="G103" s="5" t="s">
        <v>1645</v>
      </c>
      <c r="H103" s="18">
        <v>1</v>
      </c>
    </row>
    <row r="104" spans="7:8" x14ac:dyDescent="0.25">
      <c r="G104" s="4" t="s">
        <v>1325</v>
      </c>
      <c r="H104" s="18">
        <v>1</v>
      </c>
    </row>
    <row r="105" spans="7:8" x14ac:dyDescent="0.25">
      <c r="G105" s="5" t="s">
        <v>1645</v>
      </c>
      <c r="H105" s="18">
        <v>1</v>
      </c>
    </row>
    <row r="106" spans="7:8" x14ac:dyDescent="0.25">
      <c r="G106" s="4" t="s">
        <v>1318</v>
      </c>
      <c r="H106" s="18">
        <v>1.0001</v>
      </c>
    </row>
    <row r="107" spans="7:8" x14ac:dyDescent="0.25">
      <c r="G107" s="5" t="s">
        <v>1645</v>
      </c>
      <c r="H107" s="18">
        <v>1.0001</v>
      </c>
    </row>
    <row r="108" spans="7:8" x14ac:dyDescent="0.25">
      <c r="G108" s="4" t="s">
        <v>1301</v>
      </c>
      <c r="H108" s="18">
        <v>1.0001</v>
      </c>
    </row>
    <row r="109" spans="7:8" x14ac:dyDescent="0.25">
      <c r="G109" s="5" t="s">
        <v>1645</v>
      </c>
      <c r="H109" s="18">
        <v>1.0001</v>
      </c>
    </row>
    <row r="110" spans="7:8" x14ac:dyDescent="0.25">
      <c r="G110" s="4" t="s">
        <v>1353</v>
      </c>
      <c r="H110" s="18">
        <v>0.99980000000000002</v>
      </c>
    </row>
    <row r="111" spans="7:8" x14ac:dyDescent="0.25">
      <c r="G111" s="5" t="s">
        <v>1645</v>
      </c>
      <c r="H111" s="18">
        <v>0.99980000000000002</v>
      </c>
    </row>
    <row r="112" spans="7:8" x14ac:dyDescent="0.25">
      <c r="G112" s="4" t="s">
        <v>1338</v>
      </c>
      <c r="H112" s="18">
        <v>0.99999999999999989</v>
      </c>
    </row>
    <row r="113" spans="7:8" x14ac:dyDescent="0.25">
      <c r="G113" s="5" t="s">
        <v>1645</v>
      </c>
      <c r="H113" s="18">
        <v>0.99999999999999989</v>
      </c>
    </row>
    <row r="114" spans="7:8" x14ac:dyDescent="0.25">
      <c r="G114" s="4" t="s">
        <v>1611</v>
      </c>
      <c r="H114" s="18">
        <v>53.999500000000005</v>
      </c>
    </row>
  </sheetData>
  <sortState xmlns:xlrd2="http://schemas.microsoft.com/office/spreadsheetml/2017/richdata2" ref="A57:E74">
    <sortCondition descending="1" ref="A57:A7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FB33-A051-47D4-9501-CB10D05ECCFE}">
  <dimension ref="A1:E105"/>
  <sheetViews>
    <sheetView topLeftCell="A46" workbookViewId="0">
      <selection activeCell="D53" sqref="D53"/>
    </sheetView>
  </sheetViews>
  <sheetFormatPr defaultRowHeight="15" x14ac:dyDescent="0.25"/>
  <cols>
    <col min="1" max="1" width="11.140625" bestFit="1" customWidth="1"/>
    <col min="2" max="2" width="80" bestFit="1" customWidth="1"/>
    <col min="3" max="3" width="20" bestFit="1" customWidth="1"/>
    <col min="4" max="4" width="52.140625" bestFit="1" customWidth="1"/>
    <col min="5" max="5" width="41.85546875" bestFit="1" customWidth="1"/>
  </cols>
  <sheetData>
    <row r="1" spans="1:5" x14ac:dyDescent="0.25">
      <c r="A1" t="s">
        <v>1610</v>
      </c>
      <c r="B1" t="s">
        <v>1681</v>
      </c>
      <c r="C1" t="s">
        <v>1746</v>
      </c>
      <c r="D1" t="s">
        <v>1747</v>
      </c>
      <c r="E1" t="s">
        <v>1748</v>
      </c>
    </row>
    <row r="2" spans="1:5" x14ac:dyDescent="0.25">
      <c r="A2" s="29">
        <v>3306</v>
      </c>
      <c r="B2" s="29" t="s">
        <v>1720</v>
      </c>
      <c r="C2" s="29" t="s">
        <v>290</v>
      </c>
      <c r="D2" s="29" t="s">
        <v>291</v>
      </c>
      <c r="E2" s="29">
        <v>1.0001000000000002</v>
      </c>
    </row>
    <row r="3" spans="1:5" x14ac:dyDescent="0.25">
      <c r="A3" s="29">
        <v>508</v>
      </c>
      <c r="B3" s="29" t="s">
        <v>1706</v>
      </c>
      <c r="C3" s="29" t="s">
        <v>290</v>
      </c>
      <c r="D3" s="29" t="s">
        <v>291</v>
      </c>
      <c r="E3" s="29">
        <v>1.0001</v>
      </c>
    </row>
    <row r="4" spans="1:5" x14ac:dyDescent="0.25">
      <c r="A4" s="29">
        <v>3500</v>
      </c>
      <c r="B4" s="29" t="s">
        <v>1722</v>
      </c>
      <c r="C4" s="29" t="s">
        <v>290</v>
      </c>
      <c r="D4" s="29" t="s">
        <v>291</v>
      </c>
      <c r="E4" s="29">
        <v>1.0001</v>
      </c>
    </row>
    <row r="5" spans="1:5" x14ac:dyDescent="0.25">
      <c r="A5" s="29">
        <v>3602</v>
      </c>
      <c r="B5" s="29" t="s">
        <v>1724</v>
      </c>
      <c r="C5" s="29" t="s">
        <v>290</v>
      </c>
      <c r="D5" s="29" t="s">
        <v>291</v>
      </c>
      <c r="E5" s="29">
        <v>1.0001</v>
      </c>
    </row>
    <row r="6" spans="1:5" x14ac:dyDescent="0.25">
      <c r="A6" s="29">
        <v>300</v>
      </c>
      <c r="B6" s="29" t="s">
        <v>1694</v>
      </c>
      <c r="C6" s="29" t="s">
        <v>707</v>
      </c>
      <c r="D6" s="29" t="s">
        <v>708</v>
      </c>
      <c r="E6" s="29">
        <v>1</v>
      </c>
    </row>
    <row r="7" spans="1:5" x14ac:dyDescent="0.25">
      <c r="A7" s="29">
        <v>502</v>
      </c>
      <c r="B7" s="29" t="s">
        <v>1700</v>
      </c>
      <c r="C7" s="29" t="s">
        <v>498</v>
      </c>
      <c r="D7" s="29" t="s">
        <v>499</v>
      </c>
      <c r="E7" s="29">
        <v>1</v>
      </c>
    </row>
    <row r="8" spans="1:5" x14ac:dyDescent="0.25">
      <c r="A8" s="29">
        <v>505</v>
      </c>
      <c r="B8" s="29" t="s">
        <v>1703</v>
      </c>
      <c r="C8" s="29" t="s">
        <v>290</v>
      </c>
      <c r="D8" s="29" t="s">
        <v>291</v>
      </c>
      <c r="E8" s="29">
        <v>1</v>
      </c>
    </row>
    <row r="9" spans="1:5" x14ac:dyDescent="0.25">
      <c r="A9" s="29">
        <v>506</v>
      </c>
      <c r="B9" s="29" t="s">
        <v>1704</v>
      </c>
      <c r="C9" s="29" t="s">
        <v>290</v>
      </c>
      <c r="D9" s="29" t="s">
        <v>291</v>
      </c>
      <c r="E9" s="29">
        <v>1</v>
      </c>
    </row>
    <row r="10" spans="1:5" x14ac:dyDescent="0.25">
      <c r="A10" s="29">
        <v>1900</v>
      </c>
      <c r="B10" s="29" t="s">
        <v>1715</v>
      </c>
      <c r="C10" s="29" t="s">
        <v>408</v>
      </c>
      <c r="D10" s="29" t="s">
        <v>409</v>
      </c>
      <c r="E10" s="29">
        <v>1</v>
      </c>
    </row>
    <row r="11" spans="1:5" x14ac:dyDescent="0.25">
      <c r="A11" s="29">
        <v>1901</v>
      </c>
      <c r="B11" s="29" t="s">
        <v>1716</v>
      </c>
      <c r="C11" s="29" t="s">
        <v>408</v>
      </c>
      <c r="D11" s="29" t="s">
        <v>409</v>
      </c>
      <c r="E11" s="29">
        <v>1</v>
      </c>
    </row>
    <row r="12" spans="1:5" x14ac:dyDescent="0.25">
      <c r="A12" s="29">
        <v>1902</v>
      </c>
      <c r="B12" s="29" t="s">
        <v>1717</v>
      </c>
      <c r="C12" s="29" t="s">
        <v>408</v>
      </c>
      <c r="D12" s="29" t="s">
        <v>409</v>
      </c>
      <c r="E12" s="29">
        <v>1</v>
      </c>
    </row>
    <row r="13" spans="1:5" x14ac:dyDescent="0.25">
      <c r="A13" s="29">
        <v>3301</v>
      </c>
      <c r="B13" s="29" t="s">
        <v>1478</v>
      </c>
      <c r="C13" s="29" t="s">
        <v>290</v>
      </c>
      <c r="D13" s="29" t="s">
        <v>291</v>
      </c>
      <c r="E13" s="29">
        <v>1</v>
      </c>
    </row>
    <row r="14" spans="1:5" x14ac:dyDescent="0.25">
      <c r="A14" s="29">
        <v>3303</v>
      </c>
      <c r="B14" s="29" t="s">
        <v>1481</v>
      </c>
      <c r="C14" s="29" t="s">
        <v>290</v>
      </c>
      <c r="D14" s="29" t="s">
        <v>291</v>
      </c>
      <c r="E14" s="29">
        <v>1</v>
      </c>
    </row>
    <row r="15" spans="1:5" x14ac:dyDescent="0.25">
      <c r="A15" s="29">
        <v>3304</v>
      </c>
      <c r="B15" s="29" t="s">
        <v>1482</v>
      </c>
      <c r="C15" s="29" t="s">
        <v>290</v>
      </c>
      <c r="D15" s="29" t="s">
        <v>291</v>
      </c>
      <c r="E15" s="29">
        <v>1</v>
      </c>
    </row>
    <row r="16" spans="1:5" x14ac:dyDescent="0.25">
      <c r="A16" s="29">
        <v>3305</v>
      </c>
      <c r="B16" s="29" t="s">
        <v>1483</v>
      </c>
      <c r="C16" s="29" t="s">
        <v>290</v>
      </c>
      <c r="D16" s="29" t="s">
        <v>291</v>
      </c>
      <c r="E16" s="29">
        <v>1</v>
      </c>
    </row>
    <row r="17" spans="1:5" x14ac:dyDescent="0.25">
      <c r="A17" s="29">
        <v>3900</v>
      </c>
      <c r="B17" s="29" t="s">
        <v>1726</v>
      </c>
      <c r="C17" s="29" t="s">
        <v>290</v>
      </c>
      <c r="D17" s="29" t="s">
        <v>291</v>
      </c>
      <c r="E17" s="29">
        <v>1</v>
      </c>
    </row>
    <row r="18" spans="1:5" x14ac:dyDescent="0.25">
      <c r="A18" s="29">
        <v>507</v>
      </c>
      <c r="B18" s="29" t="s">
        <v>1705</v>
      </c>
      <c r="C18" s="29" t="s">
        <v>290</v>
      </c>
      <c r="D18" s="29" t="s">
        <v>291</v>
      </c>
      <c r="E18" s="29">
        <v>0.99999999999999989</v>
      </c>
    </row>
    <row r="19" spans="1:5" x14ac:dyDescent="0.25">
      <c r="A19" s="29">
        <v>701</v>
      </c>
      <c r="B19" s="29" t="s">
        <v>1707</v>
      </c>
      <c r="C19" s="29" t="s">
        <v>295</v>
      </c>
      <c r="D19" s="29" t="s">
        <v>296</v>
      </c>
      <c r="E19" s="29">
        <v>0.99999999999999989</v>
      </c>
    </row>
    <row r="20" spans="1:5" x14ac:dyDescent="0.25">
      <c r="A20" s="29">
        <v>704</v>
      </c>
      <c r="B20" s="29" t="s">
        <v>1710</v>
      </c>
      <c r="C20" s="29" t="s">
        <v>290</v>
      </c>
      <c r="D20" s="29" t="s">
        <v>291</v>
      </c>
      <c r="E20" s="29">
        <v>0.99999999999999989</v>
      </c>
    </row>
    <row r="21" spans="1:5" x14ac:dyDescent="0.25">
      <c r="A21" s="29">
        <v>1000</v>
      </c>
      <c r="B21" s="29" t="s">
        <v>1711</v>
      </c>
      <c r="C21" s="29" t="s">
        <v>290</v>
      </c>
      <c r="D21" s="29" t="s">
        <v>291</v>
      </c>
      <c r="E21" s="29">
        <v>0.99999999999999989</v>
      </c>
    </row>
    <row r="22" spans="1:5" x14ac:dyDescent="0.25">
      <c r="A22" s="29">
        <v>3603</v>
      </c>
      <c r="B22" s="29" t="s">
        <v>1725</v>
      </c>
      <c r="C22" s="29" t="s">
        <v>290</v>
      </c>
      <c r="D22" s="29" t="s">
        <v>291</v>
      </c>
      <c r="E22" s="29">
        <v>0.99999999999999989</v>
      </c>
    </row>
    <row r="23" spans="1:5" x14ac:dyDescent="0.25">
      <c r="A23" s="29">
        <v>2800</v>
      </c>
      <c r="B23" s="29" t="s">
        <v>1719</v>
      </c>
      <c r="C23" s="29" t="s">
        <v>290</v>
      </c>
      <c r="D23" s="29" t="s">
        <v>291</v>
      </c>
      <c r="E23" s="29">
        <v>0.99990000000000001</v>
      </c>
    </row>
    <row r="24" spans="1:5" x14ac:dyDescent="0.25">
      <c r="A24" s="29">
        <v>3302</v>
      </c>
      <c r="B24" s="29" t="s">
        <v>1479</v>
      </c>
      <c r="C24" s="29" t="s">
        <v>290</v>
      </c>
      <c r="D24" s="29" t="s">
        <v>291</v>
      </c>
      <c r="E24" s="29">
        <v>0.99990000000000001</v>
      </c>
    </row>
    <row r="25" spans="1:5" x14ac:dyDescent="0.25">
      <c r="A25" s="29">
        <v>3400</v>
      </c>
      <c r="B25" s="29" t="s">
        <v>1721</v>
      </c>
      <c r="C25" s="29" t="s">
        <v>290</v>
      </c>
      <c r="D25" s="29" t="s">
        <v>291</v>
      </c>
      <c r="E25" s="29">
        <v>0.99990000000000001</v>
      </c>
    </row>
    <row r="26" spans="1:5" x14ac:dyDescent="0.25">
      <c r="A26" s="29">
        <v>1600</v>
      </c>
      <c r="B26" s="29" t="s">
        <v>1714</v>
      </c>
      <c r="C26" s="29" t="s">
        <v>408</v>
      </c>
      <c r="D26" s="29" t="s">
        <v>409</v>
      </c>
      <c r="E26" s="29">
        <v>0.99979999999999991</v>
      </c>
    </row>
    <row r="27" spans="1:5" x14ac:dyDescent="0.25">
      <c r="A27" s="29">
        <v>501</v>
      </c>
      <c r="B27" s="29" t="s">
        <v>1699</v>
      </c>
      <c r="C27" s="29" t="s">
        <v>498</v>
      </c>
      <c r="D27" s="29" t="s">
        <v>499</v>
      </c>
      <c r="E27" s="29">
        <v>0.99970000000000026</v>
      </c>
    </row>
    <row r="28" spans="1:5" x14ac:dyDescent="0.25">
      <c r="A28" s="29">
        <v>703</v>
      </c>
      <c r="B28" s="29" t="s">
        <v>1709</v>
      </c>
      <c r="C28" s="29" t="s">
        <v>290</v>
      </c>
      <c r="D28" s="29" t="s">
        <v>291</v>
      </c>
      <c r="E28" s="29">
        <v>0.99960000000000027</v>
      </c>
    </row>
    <row r="29" spans="1:5" x14ac:dyDescent="0.25">
      <c r="A29" s="29">
        <v>4500</v>
      </c>
      <c r="B29" s="29" t="s">
        <v>1732</v>
      </c>
      <c r="C29" s="29" t="s">
        <v>227</v>
      </c>
      <c r="D29" s="29" t="s">
        <v>228</v>
      </c>
      <c r="E29" s="29">
        <v>0.99960000000000004</v>
      </c>
    </row>
    <row r="30" spans="1:5" x14ac:dyDescent="0.25">
      <c r="A30" s="29">
        <v>504</v>
      </c>
      <c r="B30" s="29" t="s">
        <v>1702</v>
      </c>
      <c r="C30" s="29" t="s">
        <v>290</v>
      </c>
      <c r="D30" s="29" t="s">
        <v>291</v>
      </c>
      <c r="E30" s="29">
        <v>0.99909999999999999</v>
      </c>
    </row>
    <row r="31" spans="1:5" x14ac:dyDescent="0.25">
      <c r="A31" s="29">
        <v>4302</v>
      </c>
      <c r="B31" s="29" t="s">
        <v>1730</v>
      </c>
      <c r="C31" s="29" t="s">
        <v>232</v>
      </c>
      <c r="D31" s="29" t="s">
        <v>233</v>
      </c>
      <c r="E31" s="29">
        <v>0.9988999999999999</v>
      </c>
    </row>
    <row r="32" spans="1:5" x14ac:dyDescent="0.25">
      <c r="A32" s="29">
        <v>4700</v>
      </c>
      <c r="B32" s="29" t="s">
        <v>1581</v>
      </c>
      <c r="C32" s="29" t="s">
        <v>133</v>
      </c>
      <c r="D32" s="29" t="s">
        <v>134</v>
      </c>
      <c r="E32" s="29">
        <v>0.99870000000000003</v>
      </c>
    </row>
    <row r="33" spans="1:5" x14ac:dyDescent="0.25">
      <c r="A33" s="29">
        <v>503</v>
      </c>
      <c r="B33" s="29" t="s">
        <v>1701</v>
      </c>
      <c r="C33" s="29" t="s">
        <v>290</v>
      </c>
      <c r="D33" s="29" t="s">
        <v>291</v>
      </c>
      <c r="E33" s="29">
        <v>0.99780000000000002</v>
      </c>
    </row>
    <row r="34" spans="1:5" x14ac:dyDescent="0.25">
      <c r="A34" s="29">
        <v>3601</v>
      </c>
      <c r="B34" s="29" t="s">
        <v>1723</v>
      </c>
      <c r="C34" s="29" t="s">
        <v>290</v>
      </c>
      <c r="D34" s="29" t="s">
        <v>291</v>
      </c>
      <c r="E34" s="29">
        <v>0.99759999999999993</v>
      </c>
    </row>
    <row r="35" spans="1:5" x14ac:dyDescent="0.25">
      <c r="A35" s="29">
        <v>301</v>
      </c>
      <c r="B35" s="29" t="s">
        <v>1695</v>
      </c>
      <c r="C35" s="29" t="s">
        <v>699</v>
      </c>
      <c r="D35" s="29" t="s">
        <v>700</v>
      </c>
      <c r="E35" s="29">
        <v>0.99389999999999989</v>
      </c>
    </row>
    <row r="36" spans="1:5" x14ac:dyDescent="0.25">
      <c r="A36" s="29">
        <v>4903</v>
      </c>
      <c r="B36" s="29" t="s">
        <v>1735</v>
      </c>
      <c r="C36" s="29" t="s">
        <v>290</v>
      </c>
      <c r="D36" s="29" t="s">
        <v>291</v>
      </c>
      <c r="E36" s="29">
        <v>0.99379999999999991</v>
      </c>
    </row>
    <row r="37" spans="1:5" x14ac:dyDescent="0.25">
      <c r="A37" s="29">
        <v>1400</v>
      </c>
      <c r="B37" s="29" t="s">
        <v>1713</v>
      </c>
      <c r="C37" s="29" t="s">
        <v>290</v>
      </c>
      <c r="D37" s="29" t="s">
        <v>291</v>
      </c>
      <c r="E37" s="29">
        <v>0.95870000000000011</v>
      </c>
    </row>
    <row r="38" spans="1:5" x14ac:dyDescent="0.25">
      <c r="A38" s="29">
        <v>302</v>
      </c>
      <c r="B38" s="29" t="s">
        <v>1696</v>
      </c>
      <c r="C38" s="29" t="s">
        <v>707</v>
      </c>
      <c r="D38" s="29" t="s">
        <v>708</v>
      </c>
      <c r="E38" s="29">
        <v>0.92509999999999992</v>
      </c>
    </row>
    <row r="39" spans="1:5" x14ac:dyDescent="0.25">
      <c r="A39" s="29">
        <v>4200</v>
      </c>
      <c r="B39" s="29" t="s">
        <v>1728</v>
      </c>
      <c r="C39" s="29" t="s">
        <v>232</v>
      </c>
      <c r="D39" s="29" t="s">
        <v>233</v>
      </c>
      <c r="E39" s="29">
        <v>0.91709999999999992</v>
      </c>
    </row>
    <row r="40" spans="1:5" x14ac:dyDescent="0.25">
      <c r="A40" s="29">
        <v>303</v>
      </c>
      <c r="B40" s="29" t="s">
        <v>1697</v>
      </c>
      <c r="C40" s="29" t="s">
        <v>707</v>
      </c>
      <c r="D40" s="29" t="s">
        <v>708</v>
      </c>
      <c r="E40" s="29">
        <v>0.9052</v>
      </c>
    </row>
    <row r="41" spans="1:5" x14ac:dyDescent="0.25">
      <c r="A41" s="29">
        <v>4303</v>
      </c>
      <c r="B41" s="29" t="s">
        <v>1731</v>
      </c>
      <c r="C41" s="29" t="s">
        <v>236</v>
      </c>
      <c r="D41" s="29" t="s">
        <v>237</v>
      </c>
      <c r="E41" s="29">
        <v>0.88539999999999996</v>
      </c>
    </row>
    <row r="42" spans="1:5" x14ac:dyDescent="0.25">
      <c r="A42" s="29">
        <v>304</v>
      </c>
      <c r="B42" s="29" t="s">
        <v>1353</v>
      </c>
      <c r="C42" s="29" t="s">
        <v>707</v>
      </c>
      <c r="D42" s="29" t="s">
        <v>708</v>
      </c>
      <c r="E42" s="29">
        <v>0.8536999999999999</v>
      </c>
    </row>
    <row r="43" spans="1:5" x14ac:dyDescent="0.25">
      <c r="A43" s="29">
        <v>4000</v>
      </c>
      <c r="B43" s="29" t="s">
        <v>1727</v>
      </c>
      <c r="C43" s="29" t="s">
        <v>589</v>
      </c>
      <c r="D43" s="29" t="s">
        <v>590</v>
      </c>
      <c r="E43" s="29">
        <v>0.76750000000000007</v>
      </c>
    </row>
    <row r="44" spans="1:5" x14ac:dyDescent="0.25">
      <c r="A44" s="29">
        <v>4800</v>
      </c>
      <c r="B44" s="29" t="s">
        <v>1587</v>
      </c>
      <c r="C44" s="29" t="s">
        <v>133</v>
      </c>
      <c r="D44" s="29" t="s">
        <v>134</v>
      </c>
      <c r="E44" s="29">
        <v>0.73719999999999986</v>
      </c>
    </row>
    <row r="45" spans="1:5" x14ac:dyDescent="0.25">
      <c r="A45" s="29">
        <v>2400</v>
      </c>
      <c r="B45" s="29" t="s">
        <v>1718</v>
      </c>
      <c r="C45" s="29" t="s">
        <v>290</v>
      </c>
      <c r="D45" s="29" t="s">
        <v>291</v>
      </c>
      <c r="E45" s="29">
        <v>0.67430000000000001</v>
      </c>
    </row>
    <row r="46" spans="1:5" x14ac:dyDescent="0.25">
      <c r="A46" s="29">
        <v>200</v>
      </c>
      <c r="B46" s="29" t="s">
        <v>1693</v>
      </c>
      <c r="C46" s="29" t="s">
        <v>357</v>
      </c>
      <c r="D46" s="29" t="s">
        <v>358</v>
      </c>
      <c r="E46" s="29">
        <v>0.65910000000000013</v>
      </c>
    </row>
    <row r="47" spans="1:5" x14ac:dyDescent="0.25">
      <c r="A47" s="29">
        <v>4901</v>
      </c>
      <c r="B47" s="29" t="s">
        <v>1733</v>
      </c>
      <c r="C47" s="29" t="s">
        <v>589</v>
      </c>
      <c r="D47" s="29" t="s">
        <v>590</v>
      </c>
      <c r="E47" s="29">
        <v>0.64080000000000004</v>
      </c>
    </row>
    <row r="48" spans="1:5" x14ac:dyDescent="0.25">
      <c r="A48" s="29">
        <v>100</v>
      </c>
      <c r="B48" s="29" t="s">
        <v>1692</v>
      </c>
      <c r="C48" s="29" t="s">
        <v>166</v>
      </c>
      <c r="D48" s="29" t="s">
        <v>167</v>
      </c>
      <c r="E48" s="29">
        <v>0.60620000000000007</v>
      </c>
    </row>
    <row r="49" spans="1:5" x14ac:dyDescent="0.25">
      <c r="A49" s="29">
        <v>702</v>
      </c>
      <c r="B49" s="29" t="s">
        <v>1708</v>
      </c>
      <c r="C49" s="29" t="s">
        <v>295</v>
      </c>
      <c r="D49" s="29" t="s">
        <v>296</v>
      </c>
      <c r="E49" s="29">
        <v>0.58089999999999997</v>
      </c>
    </row>
    <row r="50" spans="1:5" x14ac:dyDescent="0.25">
      <c r="A50" s="29">
        <v>1300</v>
      </c>
      <c r="B50" s="29" t="s">
        <v>1712</v>
      </c>
      <c r="C50" s="29" t="s">
        <v>498</v>
      </c>
      <c r="D50" s="29" t="s">
        <v>499</v>
      </c>
      <c r="E50" s="29">
        <v>0.55959999999999999</v>
      </c>
    </row>
    <row r="51" spans="1:5" x14ac:dyDescent="0.25">
      <c r="A51" s="29">
        <v>4902</v>
      </c>
      <c r="B51" s="29" t="s">
        <v>1734</v>
      </c>
      <c r="C51" s="29" t="s">
        <v>589</v>
      </c>
      <c r="D51" s="29" t="s">
        <v>590</v>
      </c>
      <c r="E51" s="29">
        <v>0.51769999999999994</v>
      </c>
    </row>
    <row r="52" spans="1:5" s="29" customFormat="1" x14ac:dyDescent="0.25">
      <c r="A52" s="29">
        <v>4301</v>
      </c>
      <c r="B52" s="29" t="s">
        <v>1729</v>
      </c>
      <c r="C52" s="29" t="s">
        <v>227</v>
      </c>
      <c r="D52" s="29" t="s">
        <v>228</v>
      </c>
      <c r="E52" s="29">
        <v>0.41419999999999996</v>
      </c>
    </row>
    <row r="53" spans="1:5" s="29" customFormat="1" x14ac:dyDescent="0.25">
      <c r="A53" s="29">
        <v>400</v>
      </c>
      <c r="B53" s="29" t="s">
        <v>1698</v>
      </c>
      <c r="C53" s="29" t="s">
        <v>699</v>
      </c>
      <c r="D53" s="29" t="s">
        <v>700</v>
      </c>
      <c r="E53" s="29">
        <v>0.2364</v>
      </c>
    </row>
    <row r="54" spans="1:5" x14ac:dyDescent="0.25">
      <c r="A54">
        <v>4903</v>
      </c>
      <c r="B54" t="s">
        <v>1735</v>
      </c>
      <c r="C54" t="s">
        <v>133</v>
      </c>
      <c r="D54" t="s">
        <v>134</v>
      </c>
      <c r="E54">
        <v>6.1999999999999998E-3</v>
      </c>
    </row>
    <row r="55" spans="1:5" x14ac:dyDescent="0.25">
      <c r="A55">
        <v>4902</v>
      </c>
      <c r="B55" t="s">
        <v>1734</v>
      </c>
      <c r="C55" t="s">
        <v>290</v>
      </c>
      <c r="D55" t="s">
        <v>291</v>
      </c>
      <c r="E55">
        <v>0.48199999999999998</v>
      </c>
    </row>
    <row r="56" spans="1:5" x14ac:dyDescent="0.25">
      <c r="A56">
        <v>4902</v>
      </c>
      <c r="B56" t="s">
        <v>1734</v>
      </c>
      <c r="C56" t="s">
        <v>236</v>
      </c>
      <c r="D56" t="s">
        <v>237</v>
      </c>
      <c r="E56">
        <v>1E-4</v>
      </c>
    </row>
    <row r="57" spans="1:5" x14ac:dyDescent="0.25">
      <c r="A57">
        <v>4901</v>
      </c>
      <c r="B57" t="s">
        <v>1733</v>
      </c>
      <c r="C57" t="s">
        <v>244</v>
      </c>
      <c r="D57" t="s">
        <v>245</v>
      </c>
      <c r="E57">
        <v>0.19450000000000001</v>
      </c>
    </row>
    <row r="58" spans="1:5" x14ac:dyDescent="0.25">
      <c r="A58">
        <v>4901</v>
      </c>
      <c r="B58" t="s">
        <v>1733</v>
      </c>
      <c r="C58" t="s">
        <v>290</v>
      </c>
      <c r="D58" t="s">
        <v>291</v>
      </c>
      <c r="E58">
        <v>0.1648</v>
      </c>
    </row>
    <row r="59" spans="1:5" x14ac:dyDescent="0.25">
      <c r="A59">
        <v>4800</v>
      </c>
      <c r="B59" t="s">
        <v>1587</v>
      </c>
      <c r="C59" t="s">
        <v>273</v>
      </c>
      <c r="D59" t="s">
        <v>274</v>
      </c>
      <c r="E59">
        <v>0.155</v>
      </c>
    </row>
    <row r="60" spans="1:5" x14ac:dyDescent="0.25">
      <c r="A60">
        <v>4800</v>
      </c>
      <c r="B60" t="s">
        <v>1587</v>
      </c>
      <c r="C60" t="s">
        <v>584</v>
      </c>
      <c r="D60" t="s">
        <v>585</v>
      </c>
      <c r="E60">
        <v>0.1077</v>
      </c>
    </row>
    <row r="61" spans="1:5" x14ac:dyDescent="0.25">
      <c r="A61">
        <v>4700</v>
      </c>
      <c r="B61" t="s">
        <v>1581</v>
      </c>
      <c r="C61" t="s">
        <v>290</v>
      </c>
      <c r="D61" t="s">
        <v>291</v>
      </c>
      <c r="E61">
        <v>1.2000000000000001E-3</v>
      </c>
    </row>
    <row r="62" spans="1:5" x14ac:dyDescent="0.25">
      <c r="A62">
        <v>4500</v>
      </c>
      <c r="B62" t="s">
        <v>1732</v>
      </c>
      <c r="C62" t="s">
        <v>589</v>
      </c>
      <c r="D62" t="s">
        <v>590</v>
      </c>
      <c r="E62">
        <v>2.9999999999999997E-4</v>
      </c>
    </row>
    <row r="63" spans="1:5" x14ac:dyDescent="0.25">
      <c r="A63">
        <v>4303</v>
      </c>
      <c r="B63" t="s">
        <v>1731</v>
      </c>
      <c r="C63" t="s">
        <v>244</v>
      </c>
      <c r="D63" t="s">
        <v>245</v>
      </c>
      <c r="E63">
        <v>0.1095</v>
      </c>
    </row>
    <row r="64" spans="1:5" x14ac:dyDescent="0.25">
      <c r="A64">
        <v>4303</v>
      </c>
      <c r="B64" t="s">
        <v>1731</v>
      </c>
      <c r="C64" t="s">
        <v>589</v>
      </c>
      <c r="D64" t="s">
        <v>590</v>
      </c>
      <c r="E64">
        <v>3.1999999999999997E-3</v>
      </c>
    </row>
    <row r="65" spans="1:5" x14ac:dyDescent="0.25">
      <c r="A65">
        <v>4303</v>
      </c>
      <c r="B65" t="s">
        <v>1731</v>
      </c>
      <c r="C65" t="s">
        <v>232</v>
      </c>
      <c r="D65" t="s">
        <v>233</v>
      </c>
      <c r="E65">
        <v>1.8E-3</v>
      </c>
    </row>
    <row r="66" spans="1:5" x14ac:dyDescent="0.25">
      <c r="A66">
        <v>4303</v>
      </c>
      <c r="B66" t="s">
        <v>1731</v>
      </c>
      <c r="C66" t="s">
        <v>227</v>
      </c>
      <c r="D66" t="s">
        <v>228</v>
      </c>
      <c r="E66">
        <v>2.0000000000000001E-4</v>
      </c>
    </row>
    <row r="67" spans="1:5" x14ac:dyDescent="0.25">
      <c r="A67">
        <v>4302</v>
      </c>
      <c r="B67" t="s">
        <v>1730</v>
      </c>
      <c r="C67" t="s">
        <v>227</v>
      </c>
      <c r="D67" t="s">
        <v>228</v>
      </c>
      <c r="E67">
        <v>1.1000000000000001E-3</v>
      </c>
    </row>
    <row r="68" spans="1:5" x14ac:dyDescent="0.25">
      <c r="A68">
        <v>4301</v>
      </c>
      <c r="B68" t="s">
        <v>1729</v>
      </c>
      <c r="C68" t="s">
        <v>290</v>
      </c>
      <c r="D68" t="s">
        <v>291</v>
      </c>
      <c r="E68">
        <v>0.25570000000000004</v>
      </c>
    </row>
    <row r="69" spans="1:5" x14ac:dyDescent="0.25">
      <c r="A69">
        <v>4301</v>
      </c>
      <c r="B69" t="s">
        <v>1729</v>
      </c>
      <c r="C69" t="s">
        <v>589</v>
      </c>
      <c r="D69" t="s">
        <v>590</v>
      </c>
      <c r="E69">
        <v>0.16889999999999999</v>
      </c>
    </row>
    <row r="70" spans="1:5" x14ac:dyDescent="0.25">
      <c r="A70">
        <v>4301</v>
      </c>
      <c r="B70" t="s">
        <v>1729</v>
      </c>
      <c r="C70" t="s">
        <v>232</v>
      </c>
      <c r="D70" t="s">
        <v>233</v>
      </c>
      <c r="E70">
        <v>0.1613</v>
      </c>
    </row>
    <row r="71" spans="1:5" x14ac:dyDescent="0.25">
      <c r="A71">
        <v>4200</v>
      </c>
      <c r="B71" t="s">
        <v>1728</v>
      </c>
      <c r="C71" t="s">
        <v>290</v>
      </c>
      <c r="D71" t="s">
        <v>291</v>
      </c>
      <c r="E71">
        <v>8.1699999999999995E-2</v>
      </c>
    </row>
    <row r="72" spans="1:5" x14ac:dyDescent="0.25">
      <c r="A72">
        <v>4200</v>
      </c>
      <c r="B72" t="s">
        <v>1728</v>
      </c>
      <c r="C72" t="s">
        <v>236</v>
      </c>
      <c r="D72" t="s">
        <v>237</v>
      </c>
      <c r="E72">
        <v>1.2999999999999999E-3</v>
      </c>
    </row>
    <row r="73" spans="1:5" x14ac:dyDescent="0.25">
      <c r="A73">
        <v>4000</v>
      </c>
      <c r="B73" t="s">
        <v>1727</v>
      </c>
      <c r="C73" t="s">
        <v>290</v>
      </c>
      <c r="D73" t="s">
        <v>291</v>
      </c>
      <c r="E73">
        <v>0.23249999999999998</v>
      </c>
    </row>
    <row r="74" spans="1:5" x14ac:dyDescent="0.25">
      <c r="A74">
        <v>3601</v>
      </c>
      <c r="B74" t="s">
        <v>1723</v>
      </c>
      <c r="C74" t="s">
        <v>713</v>
      </c>
      <c r="D74" t="s">
        <v>714</v>
      </c>
      <c r="E74">
        <v>1.9E-3</v>
      </c>
    </row>
    <row r="75" spans="1:5" x14ac:dyDescent="0.25">
      <c r="A75">
        <v>3601</v>
      </c>
      <c r="B75" t="s">
        <v>1723</v>
      </c>
      <c r="C75" t="s">
        <v>244</v>
      </c>
      <c r="D75" t="s">
        <v>245</v>
      </c>
      <c r="E75">
        <v>4.0000000000000002E-4</v>
      </c>
    </row>
    <row r="76" spans="1:5" x14ac:dyDescent="0.25">
      <c r="A76">
        <v>2400</v>
      </c>
      <c r="B76" t="s">
        <v>1718</v>
      </c>
      <c r="C76" t="s">
        <v>713</v>
      </c>
      <c r="D76" t="s">
        <v>714</v>
      </c>
      <c r="E76">
        <v>0.32550000000000001</v>
      </c>
    </row>
    <row r="77" spans="1:5" x14ac:dyDescent="0.25">
      <c r="A77">
        <v>1400</v>
      </c>
      <c r="B77" t="s">
        <v>1713</v>
      </c>
      <c r="C77" t="s">
        <v>713</v>
      </c>
      <c r="D77" t="s">
        <v>714</v>
      </c>
      <c r="E77">
        <v>3.9300000000000002E-2</v>
      </c>
    </row>
    <row r="78" spans="1:5" x14ac:dyDescent="0.25">
      <c r="A78">
        <v>1400</v>
      </c>
      <c r="B78" t="s">
        <v>1713</v>
      </c>
      <c r="C78" t="s">
        <v>498</v>
      </c>
      <c r="D78" t="s">
        <v>499</v>
      </c>
      <c r="E78">
        <v>1.9E-3</v>
      </c>
    </row>
    <row r="79" spans="1:5" x14ac:dyDescent="0.25">
      <c r="A79">
        <v>1300</v>
      </c>
      <c r="B79" t="s">
        <v>1712</v>
      </c>
      <c r="C79" t="s">
        <v>295</v>
      </c>
      <c r="D79" t="s">
        <v>296</v>
      </c>
      <c r="E79">
        <v>0.27100000000000002</v>
      </c>
    </row>
    <row r="80" spans="1:5" x14ac:dyDescent="0.25">
      <c r="A80">
        <v>1300</v>
      </c>
      <c r="B80" t="s">
        <v>1712</v>
      </c>
      <c r="C80" t="s">
        <v>290</v>
      </c>
      <c r="D80" t="s">
        <v>291</v>
      </c>
      <c r="E80">
        <v>0.16949999999999998</v>
      </c>
    </row>
    <row r="81" spans="1:5" x14ac:dyDescent="0.25">
      <c r="A81">
        <v>703</v>
      </c>
      <c r="B81" t="s">
        <v>1709</v>
      </c>
      <c r="C81" t="s">
        <v>295</v>
      </c>
      <c r="D81" t="s">
        <v>296</v>
      </c>
      <c r="E81">
        <v>2.0000000000000001E-4</v>
      </c>
    </row>
    <row r="82" spans="1:5" x14ac:dyDescent="0.25">
      <c r="A82">
        <v>702</v>
      </c>
      <c r="B82" t="s">
        <v>1708</v>
      </c>
      <c r="C82" t="s">
        <v>290</v>
      </c>
      <c r="D82" t="s">
        <v>291</v>
      </c>
      <c r="E82">
        <v>0.41920000000000002</v>
      </c>
    </row>
    <row r="83" spans="1:5" x14ac:dyDescent="0.25">
      <c r="A83">
        <v>504</v>
      </c>
      <c r="B83" t="s">
        <v>1702</v>
      </c>
      <c r="C83" t="s">
        <v>707</v>
      </c>
      <c r="D83" t="s">
        <v>708</v>
      </c>
      <c r="E83">
        <v>8.0000000000000004E-4</v>
      </c>
    </row>
    <row r="84" spans="1:5" x14ac:dyDescent="0.25">
      <c r="A84">
        <v>503</v>
      </c>
      <c r="B84" t="s">
        <v>1701</v>
      </c>
      <c r="C84" t="s">
        <v>498</v>
      </c>
      <c r="D84" t="s">
        <v>499</v>
      </c>
      <c r="E84">
        <v>2.3E-3</v>
      </c>
    </row>
    <row r="85" spans="1:5" x14ac:dyDescent="0.25">
      <c r="A85">
        <v>501</v>
      </c>
      <c r="B85" t="s">
        <v>1699</v>
      </c>
      <c r="C85" t="s">
        <v>290</v>
      </c>
      <c r="D85" t="s">
        <v>291</v>
      </c>
      <c r="E85">
        <v>2.9999999999999997E-4</v>
      </c>
    </row>
    <row r="86" spans="1:5" x14ac:dyDescent="0.25">
      <c r="A86">
        <v>400</v>
      </c>
      <c r="B86" t="s">
        <v>1698</v>
      </c>
      <c r="C86" t="s">
        <v>290</v>
      </c>
      <c r="D86" t="s">
        <v>291</v>
      </c>
      <c r="E86">
        <v>0.25009999999999999</v>
      </c>
    </row>
    <row r="87" spans="1:5" x14ac:dyDescent="0.25">
      <c r="A87">
        <v>400</v>
      </c>
      <c r="B87" t="s">
        <v>1698</v>
      </c>
      <c r="C87" t="s">
        <v>703</v>
      </c>
      <c r="D87" t="s">
        <v>704</v>
      </c>
      <c r="E87">
        <v>0.20080000000000001</v>
      </c>
    </row>
    <row r="88" spans="1:5" x14ac:dyDescent="0.25">
      <c r="A88">
        <v>400</v>
      </c>
      <c r="B88" t="s">
        <v>1698</v>
      </c>
      <c r="C88" t="s">
        <v>713</v>
      </c>
      <c r="D88" t="s">
        <v>714</v>
      </c>
      <c r="E88">
        <v>0.1145</v>
      </c>
    </row>
    <row r="89" spans="1:5" x14ac:dyDescent="0.25">
      <c r="A89">
        <v>400</v>
      </c>
      <c r="B89" t="s">
        <v>1698</v>
      </c>
      <c r="C89" t="s">
        <v>707</v>
      </c>
      <c r="D89" t="s">
        <v>708</v>
      </c>
      <c r="E89">
        <v>0.1022</v>
      </c>
    </row>
    <row r="90" spans="1:5" x14ac:dyDescent="0.25">
      <c r="A90">
        <v>400</v>
      </c>
      <c r="B90" t="s">
        <v>1698</v>
      </c>
      <c r="C90" t="s">
        <v>498</v>
      </c>
      <c r="D90" t="s">
        <v>499</v>
      </c>
      <c r="E90">
        <v>9.2600000000000002E-2</v>
      </c>
    </row>
    <row r="91" spans="1:5" x14ac:dyDescent="0.25">
      <c r="A91">
        <v>400</v>
      </c>
      <c r="B91" t="s">
        <v>1698</v>
      </c>
      <c r="C91" t="s">
        <v>357</v>
      </c>
      <c r="D91" t="s">
        <v>358</v>
      </c>
      <c r="E91">
        <v>3.2000000000000002E-3</v>
      </c>
    </row>
    <row r="92" spans="1:5" x14ac:dyDescent="0.25">
      <c r="A92">
        <v>304</v>
      </c>
      <c r="B92" t="s">
        <v>1353</v>
      </c>
      <c r="C92" t="s">
        <v>713</v>
      </c>
      <c r="D92" t="s">
        <v>714</v>
      </c>
      <c r="E92">
        <v>0.14449999999999999</v>
      </c>
    </row>
    <row r="93" spans="1:5" x14ac:dyDescent="0.25">
      <c r="A93">
        <v>304</v>
      </c>
      <c r="B93" t="s">
        <v>1353</v>
      </c>
      <c r="C93" t="s">
        <v>290</v>
      </c>
      <c r="D93" t="s">
        <v>291</v>
      </c>
      <c r="E93">
        <v>1.5E-3</v>
      </c>
    </row>
    <row r="94" spans="1:5" x14ac:dyDescent="0.25">
      <c r="A94">
        <v>304</v>
      </c>
      <c r="B94" t="s">
        <v>1353</v>
      </c>
      <c r="C94" t="s">
        <v>408</v>
      </c>
      <c r="D94" t="s">
        <v>409</v>
      </c>
      <c r="E94">
        <v>2.9999999999999997E-4</v>
      </c>
    </row>
    <row r="95" spans="1:5" x14ac:dyDescent="0.25">
      <c r="A95">
        <v>303</v>
      </c>
      <c r="B95" t="s">
        <v>1697</v>
      </c>
      <c r="C95" t="s">
        <v>713</v>
      </c>
      <c r="D95" t="s">
        <v>714</v>
      </c>
      <c r="E95">
        <v>9.1999999999999998E-2</v>
      </c>
    </row>
    <row r="96" spans="1:5" x14ac:dyDescent="0.25">
      <c r="A96">
        <v>303</v>
      </c>
      <c r="B96" t="s">
        <v>1697</v>
      </c>
      <c r="C96" t="s">
        <v>290</v>
      </c>
      <c r="D96" t="s">
        <v>291</v>
      </c>
      <c r="E96">
        <v>2.8E-3</v>
      </c>
    </row>
    <row r="97" spans="1:5" x14ac:dyDescent="0.25">
      <c r="A97">
        <v>302</v>
      </c>
      <c r="B97" t="s">
        <v>1696</v>
      </c>
      <c r="C97" t="s">
        <v>703</v>
      </c>
      <c r="D97" t="s">
        <v>704</v>
      </c>
      <c r="E97">
        <v>7.4999999999999997E-2</v>
      </c>
    </row>
    <row r="98" spans="1:5" x14ac:dyDescent="0.25">
      <c r="A98">
        <v>301</v>
      </c>
      <c r="B98" t="s">
        <v>1695</v>
      </c>
      <c r="C98" t="s">
        <v>290</v>
      </c>
      <c r="D98" t="s">
        <v>291</v>
      </c>
      <c r="E98">
        <v>4.5000000000000005E-3</v>
      </c>
    </row>
    <row r="99" spans="1:5" x14ac:dyDescent="0.25">
      <c r="A99">
        <v>301</v>
      </c>
      <c r="B99" t="s">
        <v>1695</v>
      </c>
      <c r="C99" t="s">
        <v>703</v>
      </c>
      <c r="D99" t="s">
        <v>704</v>
      </c>
      <c r="E99">
        <v>1.6999999999999999E-3</v>
      </c>
    </row>
    <row r="100" spans="1:5" x14ac:dyDescent="0.25">
      <c r="A100">
        <v>200</v>
      </c>
      <c r="B100" t="s">
        <v>1693</v>
      </c>
      <c r="C100" t="s">
        <v>408</v>
      </c>
      <c r="D100" t="s">
        <v>409</v>
      </c>
      <c r="E100">
        <v>0.33669999999999994</v>
      </c>
    </row>
    <row r="101" spans="1:5" x14ac:dyDescent="0.25">
      <c r="A101">
        <v>200</v>
      </c>
      <c r="B101" t="s">
        <v>1693</v>
      </c>
      <c r="C101" t="s">
        <v>703</v>
      </c>
      <c r="D101" t="s">
        <v>704</v>
      </c>
      <c r="E101">
        <v>3.2000000000000002E-3</v>
      </c>
    </row>
    <row r="102" spans="1:5" x14ac:dyDescent="0.25">
      <c r="A102">
        <v>200</v>
      </c>
      <c r="B102" t="s">
        <v>1693</v>
      </c>
      <c r="C102" t="s">
        <v>171</v>
      </c>
      <c r="D102" t="s">
        <v>172</v>
      </c>
      <c r="E102">
        <v>8.0000000000000004E-4</v>
      </c>
    </row>
    <row r="103" spans="1:5" x14ac:dyDescent="0.25">
      <c r="A103">
        <v>100</v>
      </c>
      <c r="B103" t="s">
        <v>1692</v>
      </c>
      <c r="C103" t="s">
        <v>171</v>
      </c>
      <c r="D103" t="s">
        <v>172</v>
      </c>
      <c r="E103">
        <v>0.39389999999999997</v>
      </c>
    </row>
    <row r="104" spans="1:5" x14ac:dyDescent="0.25">
      <c r="A104">
        <v>100</v>
      </c>
      <c r="B104" t="s">
        <v>1692</v>
      </c>
      <c r="C104" t="s">
        <v>357</v>
      </c>
      <c r="D104" t="s">
        <v>358</v>
      </c>
      <c r="E104">
        <v>1E-4</v>
      </c>
    </row>
    <row r="105" spans="1:5" x14ac:dyDescent="0.25">
      <c r="A105" t="s">
        <v>1611</v>
      </c>
      <c r="E105">
        <v>51.999399999999994</v>
      </c>
    </row>
  </sheetData>
  <sortState xmlns:xlrd2="http://schemas.microsoft.com/office/spreadsheetml/2017/richdata2" ref="A54:E104">
    <sortCondition descending="1" ref="A54:A10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ADFD-27F8-4C1C-929E-4281905A3933}">
  <dimension ref="A3:E107"/>
  <sheetViews>
    <sheetView topLeftCell="A64" workbookViewId="0">
      <selection activeCell="A3" sqref="A3:E107"/>
    </sheetView>
  </sheetViews>
  <sheetFormatPr defaultRowHeight="15" x14ac:dyDescent="0.25"/>
  <cols>
    <col min="1" max="1" width="13.140625" bestFit="1" customWidth="1"/>
    <col min="2" max="2" width="82.28515625" bestFit="1" customWidth="1"/>
    <col min="3" max="3" width="21.85546875" bestFit="1" customWidth="1"/>
    <col min="4" max="4" width="52.140625" bestFit="1" customWidth="1"/>
    <col min="5" max="5" width="41.85546875" bestFit="1" customWidth="1"/>
  </cols>
  <sheetData>
    <row r="3" spans="1:5" x14ac:dyDescent="0.25">
      <c r="A3" s="3" t="s">
        <v>1610</v>
      </c>
      <c r="B3" s="3" t="s">
        <v>1681</v>
      </c>
      <c r="C3" s="3" t="s">
        <v>1746</v>
      </c>
      <c r="D3" s="3" t="s">
        <v>1747</v>
      </c>
      <c r="E3" t="s">
        <v>1748</v>
      </c>
    </row>
    <row r="4" spans="1:5" x14ac:dyDescent="0.25">
      <c r="A4">
        <v>100</v>
      </c>
      <c r="B4" t="s">
        <v>1692</v>
      </c>
      <c r="C4" t="s">
        <v>166</v>
      </c>
      <c r="D4" t="s">
        <v>167</v>
      </c>
      <c r="E4">
        <v>0.60620000000000007</v>
      </c>
    </row>
    <row r="5" spans="1:5" x14ac:dyDescent="0.25">
      <c r="A5">
        <v>100</v>
      </c>
      <c r="B5" t="s">
        <v>1692</v>
      </c>
      <c r="C5" t="s">
        <v>171</v>
      </c>
      <c r="D5" t="s">
        <v>172</v>
      </c>
      <c r="E5">
        <v>0.39389999999999997</v>
      </c>
    </row>
    <row r="6" spans="1:5" x14ac:dyDescent="0.25">
      <c r="A6">
        <v>100</v>
      </c>
      <c r="B6" t="s">
        <v>1692</v>
      </c>
      <c r="C6" t="s">
        <v>357</v>
      </c>
      <c r="D6" t="s">
        <v>358</v>
      </c>
      <c r="E6">
        <v>1E-4</v>
      </c>
    </row>
    <row r="7" spans="1:5" x14ac:dyDescent="0.25">
      <c r="A7">
        <v>200</v>
      </c>
      <c r="B7" t="s">
        <v>1693</v>
      </c>
      <c r="C7" t="s">
        <v>171</v>
      </c>
      <c r="D7" t="s">
        <v>172</v>
      </c>
      <c r="E7">
        <v>8.0000000000000004E-4</v>
      </c>
    </row>
    <row r="8" spans="1:5" x14ac:dyDescent="0.25">
      <c r="A8">
        <v>200</v>
      </c>
      <c r="B8" t="s">
        <v>1693</v>
      </c>
      <c r="C8" t="s">
        <v>357</v>
      </c>
      <c r="D8" t="s">
        <v>358</v>
      </c>
      <c r="E8">
        <v>0.65910000000000013</v>
      </c>
    </row>
    <row r="9" spans="1:5" x14ac:dyDescent="0.25">
      <c r="A9">
        <v>200</v>
      </c>
      <c r="B9" t="s">
        <v>1693</v>
      </c>
      <c r="C9" t="s">
        <v>408</v>
      </c>
      <c r="D9" t="s">
        <v>409</v>
      </c>
      <c r="E9">
        <v>0.33669999999999994</v>
      </c>
    </row>
    <row r="10" spans="1:5" x14ac:dyDescent="0.25">
      <c r="A10">
        <v>200</v>
      </c>
      <c r="B10" t="s">
        <v>1693</v>
      </c>
      <c r="C10" t="s">
        <v>703</v>
      </c>
      <c r="D10" t="s">
        <v>704</v>
      </c>
      <c r="E10">
        <v>3.2000000000000002E-3</v>
      </c>
    </row>
    <row r="11" spans="1:5" x14ac:dyDescent="0.25">
      <c r="A11">
        <v>300</v>
      </c>
      <c r="B11" t="s">
        <v>1694</v>
      </c>
      <c r="C11" t="s">
        <v>707</v>
      </c>
      <c r="D11" t="s">
        <v>708</v>
      </c>
      <c r="E11">
        <v>1</v>
      </c>
    </row>
    <row r="12" spans="1:5" x14ac:dyDescent="0.25">
      <c r="A12">
        <v>301</v>
      </c>
      <c r="B12" t="s">
        <v>1695</v>
      </c>
      <c r="C12" t="s">
        <v>290</v>
      </c>
      <c r="D12" t="s">
        <v>291</v>
      </c>
      <c r="E12">
        <v>4.5000000000000005E-3</v>
      </c>
    </row>
    <row r="13" spans="1:5" x14ac:dyDescent="0.25">
      <c r="A13">
        <v>301</v>
      </c>
      <c r="B13" t="s">
        <v>1695</v>
      </c>
      <c r="C13" t="s">
        <v>699</v>
      </c>
      <c r="D13" t="s">
        <v>700</v>
      </c>
      <c r="E13">
        <v>0.99389999999999989</v>
      </c>
    </row>
    <row r="14" spans="1:5" x14ac:dyDescent="0.25">
      <c r="A14">
        <v>301</v>
      </c>
      <c r="B14" t="s">
        <v>1695</v>
      </c>
      <c r="C14" t="s">
        <v>703</v>
      </c>
      <c r="D14" t="s">
        <v>704</v>
      </c>
      <c r="E14">
        <v>1.6999999999999999E-3</v>
      </c>
    </row>
    <row r="15" spans="1:5" x14ac:dyDescent="0.25">
      <c r="A15">
        <v>302</v>
      </c>
      <c r="B15" t="s">
        <v>1696</v>
      </c>
      <c r="C15" t="s">
        <v>707</v>
      </c>
      <c r="D15" t="s">
        <v>708</v>
      </c>
      <c r="E15">
        <v>0.92509999999999992</v>
      </c>
    </row>
    <row r="16" spans="1:5" x14ac:dyDescent="0.25">
      <c r="A16">
        <v>302</v>
      </c>
      <c r="B16" t="s">
        <v>1696</v>
      </c>
      <c r="C16" t="s">
        <v>703</v>
      </c>
      <c r="D16" t="s">
        <v>704</v>
      </c>
      <c r="E16">
        <v>7.4999999999999997E-2</v>
      </c>
    </row>
    <row r="17" spans="1:5" x14ac:dyDescent="0.25">
      <c r="A17">
        <v>303</v>
      </c>
      <c r="B17" t="s">
        <v>1697</v>
      </c>
      <c r="C17" t="s">
        <v>290</v>
      </c>
      <c r="D17" t="s">
        <v>291</v>
      </c>
      <c r="E17">
        <v>2.8E-3</v>
      </c>
    </row>
    <row r="18" spans="1:5" x14ac:dyDescent="0.25">
      <c r="A18">
        <v>303</v>
      </c>
      <c r="B18" t="s">
        <v>1697</v>
      </c>
      <c r="C18" t="s">
        <v>707</v>
      </c>
      <c r="D18" t="s">
        <v>708</v>
      </c>
      <c r="E18">
        <v>0.9052</v>
      </c>
    </row>
    <row r="19" spans="1:5" x14ac:dyDescent="0.25">
      <c r="A19">
        <v>303</v>
      </c>
      <c r="B19" t="s">
        <v>1697</v>
      </c>
      <c r="C19" t="s">
        <v>713</v>
      </c>
      <c r="D19" t="s">
        <v>714</v>
      </c>
      <c r="E19">
        <v>9.1999999999999998E-2</v>
      </c>
    </row>
    <row r="20" spans="1:5" x14ac:dyDescent="0.25">
      <c r="A20">
        <v>304</v>
      </c>
      <c r="B20" t="s">
        <v>1353</v>
      </c>
      <c r="C20" t="s">
        <v>290</v>
      </c>
      <c r="D20" t="s">
        <v>291</v>
      </c>
      <c r="E20">
        <v>1.5E-3</v>
      </c>
    </row>
    <row r="21" spans="1:5" x14ac:dyDescent="0.25">
      <c r="A21">
        <v>304</v>
      </c>
      <c r="B21" t="s">
        <v>1353</v>
      </c>
      <c r="C21" t="s">
        <v>408</v>
      </c>
      <c r="D21" t="s">
        <v>409</v>
      </c>
      <c r="E21">
        <v>2.9999999999999997E-4</v>
      </c>
    </row>
    <row r="22" spans="1:5" x14ac:dyDescent="0.25">
      <c r="A22">
        <v>304</v>
      </c>
      <c r="B22" t="s">
        <v>1353</v>
      </c>
      <c r="C22" t="s">
        <v>707</v>
      </c>
      <c r="D22" t="s">
        <v>708</v>
      </c>
      <c r="E22">
        <v>0.8536999999999999</v>
      </c>
    </row>
    <row r="23" spans="1:5" x14ac:dyDescent="0.25">
      <c r="A23">
        <v>304</v>
      </c>
      <c r="B23" t="s">
        <v>1353</v>
      </c>
      <c r="C23" t="s">
        <v>713</v>
      </c>
      <c r="D23" t="s">
        <v>714</v>
      </c>
      <c r="E23">
        <v>0.14449999999999999</v>
      </c>
    </row>
    <row r="24" spans="1:5" x14ac:dyDescent="0.25">
      <c r="A24">
        <v>400</v>
      </c>
      <c r="B24" t="s">
        <v>1698</v>
      </c>
      <c r="C24" t="s">
        <v>290</v>
      </c>
      <c r="D24" t="s">
        <v>291</v>
      </c>
      <c r="E24">
        <v>0.25009999999999999</v>
      </c>
    </row>
    <row r="25" spans="1:5" x14ac:dyDescent="0.25">
      <c r="A25">
        <v>400</v>
      </c>
      <c r="B25" t="s">
        <v>1698</v>
      </c>
      <c r="C25" t="s">
        <v>498</v>
      </c>
      <c r="D25" t="s">
        <v>499</v>
      </c>
      <c r="E25">
        <v>9.2600000000000002E-2</v>
      </c>
    </row>
    <row r="26" spans="1:5" x14ac:dyDescent="0.25">
      <c r="A26">
        <v>400</v>
      </c>
      <c r="B26" t="s">
        <v>1698</v>
      </c>
      <c r="C26" t="s">
        <v>357</v>
      </c>
      <c r="D26" t="s">
        <v>358</v>
      </c>
      <c r="E26">
        <v>3.2000000000000002E-3</v>
      </c>
    </row>
    <row r="27" spans="1:5" x14ac:dyDescent="0.25">
      <c r="A27">
        <v>400</v>
      </c>
      <c r="B27" t="s">
        <v>1698</v>
      </c>
      <c r="C27" t="s">
        <v>707</v>
      </c>
      <c r="D27" t="s">
        <v>708</v>
      </c>
      <c r="E27">
        <v>0.1022</v>
      </c>
    </row>
    <row r="28" spans="1:5" x14ac:dyDescent="0.25">
      <c r="A28">
        <v>400</v>
      </c>
      <c r="B28" t="s">
        <v>1698</v>
      </c>
      <c r="C28" t="s">
        <v>713</v>
      </c>
      <c r="D28" t="s">
        <v>714</v>
      </c>
      <c r="E28">
        <v>0.1145</v>
      </c>
    </row>
    <row r="29" spans="1:5" x14ac:dyDescent="0.25">
      <c r="A29">
        <v>400</v>
      </c>
      <c r="B29" t="s">
        <v>1698</v>
      </c>
      <c r="C29" t="s">
        <v>699</v>
      </c>
      <c r="D29" t="s">
        <v>700</v>
      </c>
      <c r="E29">
        <v>0.2364</v>
      </c>
    </row>
    <row r="30" spans="1:5" x14ac:dyDescent="0.25">
      <c r="A30">
        <v>400</v>
      </c>
      <c r="B30" t="s">
        <v>1698</v>
      </c>
      <c r="C30" t="s">
        <v>703</v>
      </c>
      <c r="D30" t="s">
        <v>704</v>
      </c>
      <c r="E30">
        <v>0.20080000000000001</v>
      </c>
    </row>
    <row r="31" spans="1:5" x14ac:dyDescent="0.25">
      <c r="A31">
        <v>501</v>
      </c>
      <c r="B31" t="s">
        <v>1699</v>
      </c>
      <c r="C31" t="s">
        <v>290</v>
      </c>
      <c r="D31" t="s">
        <v>291</v>
      </c>
      <c r="E31">
        <v>2.9999999999999997E-4</v>
      </c>
    </row>
    <row r="32" spans="1:5" x14ac:dyDescent="0.25">
      <c r="A32">
        <v>501</v>
      </c>
      <c r="B32" t="s">
        <v>1699</v>
      </c>
      <c r="C32" t="s">
        <v>498</v>
      </c>
      <c r="D32" t="s">
        <v>499</v>
      </c>
      <c r="E32">
        <v>0.99970000000000026</v>
      </c>
    </row>
    <row r="33" spans="1:5" x14ac:dyDescent="0.25">
      <c r="A33">
        <v>502</v>
      </c>
      <c r="B33" t="s">
        <v>1700</v>
      </c>
      <c r="C33" t="s">
        <v>498</v>
      </c>
      <c r="D33" t="s">
        <v>499</v>
      </c>
      <c r="E33">
        <v>1</v>
      </c>
    </row>
    <row r="34" spans="1:5" x14ac:dyDescent="0.25">
      <c r="A34">
        <v>503</v>
      </c>
      <c r="B34" t="s">
        <v>1701</v>
      </c>
      <c r="C34" t="s">
        <v>290</v>
      </c>
      <c r="D34" t="s">
        <v>291</v>
      </c>
      <c r="E34">
        <v>0.99780000000000002</v>
      </c>
    </row>
    <row r="35" spans="1:5" x14ac:dyDescent="0.25">
      <c r="A35">
        <v>503</v>
      </c>
      <c r="B35" t="s">
        <v>1701</v>
      </c>
      <c r="C35" t="s">
        <v>498</v>
      </c>
      <c r="D35" t="s">
        <v>499</v>
      </c>
      <c r="E35">
        <v>2.3E-3</v>
      </c>
    </row>
    <row r="36" spans="1:5" x14ac:dyDescent="0.25">
      <c r="A36">
        <v>504</v>
      </c>
      <c r="B36" t="s">
        <v>1702</v>
      </c>
      <c r="C36" t="s">
        <v>290</v>
      </c>
      <c r="D36" t="s">
        <v>291</v>
      </c>
      <c r="E36">
        <v>0.99909999999999999</v>
      </c>
    </row>
    <row r="37" spans="1:5" x14ac:dyDescent="0.25">
      <c r="A37">
        <v>504</v>
      </c>
      <c r="B37" t="s">
        <v>1702</v>
      </c>
      <c r="C37" t="s">
        <v>707</v>
      </c>
      <c r="D37" t="s">
        <v>708</v>
      </c>
      <c r="E37">
        <v>8.0000000000000004E-4</v>
      </c>
    </row>
    <row r="38" spans="1:5" x14ac:dyDescent="0.25">
      <c r="A38">
        <v>505</v>
      </c>
      <c r="B38" t="s">
        <v>1703</v>
      </c>
      <c r="C38" t="s">
        <v>290</v>
      </c>
      <c r="D38" t="s">
        <v>291</v>
      </c>
      <c r="E38">
        <v>1</v>
      </c>
    </row>
    <row r="39" spans="1:5" x14ac:dyDescent="0.25">
      <c r="A39">
        <v>506</v>
      </c>
      <c r="B39" t="s">
        <v>1704</v>
      </c>
      <c r="C39" t="s">
        <v>290</v>
      </c>
      <c r="D39" t="s">
        <v>291</v>
      </c>
      <c r="E39">
        <v>1</v>
      </c>
    </row>
    <row r="40" spans="1:5" x14ac:dyDescent="0.25">
      <c r="A40">
        <v>507</v>
      </c>
      <c r="B40" t="s">
        <v>1705</v>
      </c>
      <c r="C40" t="s">
        <v>290</v>
      </c>
      <c r="D40" t="s">
        <v>291</v>
      </c>
      <c r="E40">
        <v>0.99999999999999989</v>
      </c>
    </row>
    <row r="41" spans="1:5" x14ac:dyDescent="0.25">
      <c r="A41">
        <v>508</v>
      </c>
      <c r="B41" t="s">
        <v>1706</v>
      </c>
      <c r="C41" t="s">
        <v>290</v>
      </c>
      <c r="D41" t="s">
        <v>291</v>
      </c>
      <c r="E41">
        <v>1.0001</v>
      </c>
    </row>
    <row r="42" spans="1:5" x14ac:dyDescent="0.25">
      <c r="A42">
        <v>701</v>
      </c>
      <c r="B42" t="s">
        <v>1707</v>
      </c>
      <c r="C42" t="s">
        <v>295</v>
      </c>
      <c r="D42" t="s">
        <v>296</v>
      </c>
      <c r="E42">
        <v>0.99999999999999989</v>
      </c>
    </row>
    <row r="43" spans="1:5" x14ac:dyDescent="0.25">
      <c r="A43">
        <v>702</v>
      </c>
      <c r="B43" t="s">
        <v>1708</v>
      </c>
      <c r="C43" t="s">
        <v>290</v>
      </c>
      <c r="D43" t="s">
        <v>291</v>
      </c>
      <c r="E43">
        <v>0.41920000000000002</v>
      </c>
    </row>
    <row r="44" spans="1:5" x14ac:dyDescent="0.25">
      <c r="A44">
        <v>702</v>
      </c>
      <c r="B44" t="s">
        <v>1708</v>
      </c>
      <c r="C44" t="s">
        <v>295</v>
      </c>
      <c r="D44" t="s">
        <v>296</v>
      </c>
      <c r="E44">
        <v>0.58089999999999997</v>
      </c>
    </row>
    <row r="45" spans="1:5" x14ac:dyDescent="0.25">
      <c r="A45">
        <v>703</v>
      </c>
      <c r="B45" t="s">
        <v>1709</v>
      </c>
      <c r="C45" t="s">
        <v>290</v>
      </c>
      <c r="D45" t="s">
        <v>291</v>
      </c>
      <c r="E45">
        <v>0.99960000000000027</v>
      </c>
    </row>
    <row r="46" spans="1:5" x14ac:dyDescent="0.25">
      <c r="A46">
        <v>703</v>
      </c>
      <c r="B46" t="s">
        <v>1709</v>
      </c>
      <c r="C46" t="s">
        <v>295</v>
      </c>
      <c r="D46" t="s">
        <v>296</v>
      </c>
      <c r="E46">
        <v>2.0000000000000001E-4</v>
      </c>
    </row>
    <row r="47" spans="1:5" x14ac:dyDescent="0.25">
      <c r="A47">
        <v>704</v>
      </c>
      <c r="B47" t="s">
        <v>1710</v>
      </c>
      <c r="C47" t="s">
        <v>290</v>
      </c>
      <c r="D47" t="s">
        <v>291</v>
      </c>
      <c r="E47">
        <v>0.99999999999999989</v>
      </c>
    </row>
    <row r="48" spans="1:5" x14ac:dyDescent="0.25">
      <c r="A48">
        <v>1000</v>
      </c>
      <c r="B48" t="s">
        <v>1711</v>
      </c>
      <c r="C48" t="s">
        <v>290</v>
      </c>
      <c r="D48" t="s">
        <v>291</v>
      </c>
      <c r="E48">
        <v>0.99999999999999989</v>
      </c>
    </row>
    <row r="49" spans="1:5" x14ac:dyDescent="0.25">
      <c r="A49">
        <v>1300</v>
      </c>
      <c r="B49" t="s">
        <v>1712</v>
      </c>
      <c r="C49" t="s">
        <v>290</v>
      </c>
      <c r="D49" t="s">
        <v>291</v>
      </c>
      <c r="E49">
        <v>0.16949999999999998</v>
      </c>
    </row>
    <row r="50" spans="1:5" x14ac:dyDescent="0.25">
      <c r="A50">
        <v>1300</v>
      </c>
      <c r="B50" t="s">
        <v>1712</v>
      </c>
      <c r="C50" t="s">
        <v>295</v>
      </c>
      <c r="D50" t="s">
        <v>296</v>
      </c>
      <c r="E50">
        <v>0.27100000000000002</v>
      </c>
    </row>
    <row r="51" spans="1:5" x14ac:dyDescent="0.25">
      <c r="A51">
        <v>1300</v>
      </c>
      <c r="B51" t="s">
        <v>1712</v>
      </c>
      <c r="C51" t="s">
        <v>498</v>
      </c>
      <c r="D51" t="s">
        <v>499</v>
      </c>
      <c r="E51">
        <v>0.55959999999999999</v>
      </c>
    </row>
    <row r="52" spans="1:5" x14ac:dyDescent="0.25">
      <c r="A52">
        <v>1400</v>
      </c>
      <c r="B52" t="s">
        <v>1713</v>
      </c>
      <c r="C52" t="s">
        <v>290</v>
      </c>
      <c r="D52" t="s">
        <v>291</v>
      </c>
      <c r="E52">
        <v>0.95870000000000011</v>
      </c>
    </row>
    <row r="53" spans="1:5" x14ac:dyDescent="0.25">
      <c r="A53">
        <v>1400</v>
      </c>
      <c r="B53" t="s">
        <v>1713</v>
      </c>
      <c r="C53" t="s">
        <v>498</v>
      </c>
      <c r="D53" t="s">
        <v>499</v>
      </c>
      <c r="E53">
        <v>1.9E-3</v>
      </c>
    </row>
    <row r="54" spans="1:5" x14ac:dyDescent="0.25">
      <c r="A54">
        <v>1400</v>
      </c>
      <c r="B54" t="s">
        <v>1713</v>
      </c>
      <c r="C54" t="s">
        <v>713</v>
      </c>
      <c r="D54" t="s">
        <v>714</v>
      </c>
      <c r="E54">
        <v>3.9300000000000002E-2</v>
      </c>
    </row>
    <row r="55" spans="1:5" x14ac:dyDescent="0.25">
      <c r="A55">
        <v>1600</v>
      </c>
      <c r="B55" t="s">
        <v>1714</v>
      </c>
      <c r="C55" t="s">
        <v>408</v>
      </c>
      <c r="D55" t="s">
        <v>409</v>
      </c>
      <c r="E55">
        <v>0.99979999999999991</v>
      </c>
    </row>
    <row r="56" spans="1:5" x14ac:dyDescent="0.25">
      <c r="A56">
        <v>1900</v>
      </c>
      <c r="B56" t="s">
        <v>1715</v>
      </c>
      <c r="C56" t="s">
        <v>408</v>
      </c>
      <c r="D56" t="s">
        <v>409</v>
      </c>
      <c r="E56">
        <v>1</v>
      </c>
    </row>
    <row r="57" spans="1:5" x14ac:dyDescent="0.25">
      <c r="A57">
        <v>1901</v>
      </c>
      <c r="B57" t="s">
        <v>1716</v>
      </c>
      <c r="C57" t="s">
        <v>408</v>
      </c>
      <c r="D57" t="s">
        <v>409</v>
      </c>
      <c r="E57">
        <v>1</v>
      </c>
    </row>
    <row r="58" spans="1:5" x14ac:dyDescent="0.25">
      <c r="A58">
        <v>1902</v>
      </c>
      <c r="B58" t="s">
        <v>1717</v>
      </c>
      <c r="C58" t="s">
        <v>408</v>
      </c>
      <c r="D58" t="s">
        <v>409</v>
      </c>
      <c r="E58">
        <v>1</v>
      </c>
    </row>
    <row r="59" spans="1:5" x14ac:dyDescent="0.25">
      <c r="A59">
        <v>2400</v>
      </c>
      <c r="B59" t="s">
        <v>1718</v>
      </c>
      <c r="C59" t="s">
        <v>290</v>
      </c>
      <c r="D59" t="s">
        <v>291</v>
      </c>
      <c r="E59">
        <v>0.67430000000000001</v>
      </c>
    </row>
    <row r="60" spans="1:5" x14ac:dyDescent="0.25">
      <c r="A60">
        <v>2400</v>
      </c>
      <c r="B60" t="s">
        <v>1718</v>
      </c>
      <c r="C60" t="s">
        <v>713</v>
      </c>
      <c r="D60" t="s">
        <v>714</v>
      </c>
      <c r="E60">
        <v>0.32550000000000001</v>
      </c>
    </row>
    <row r="61" spans="1:5" x14ac:dyDescent="0.25">
      <c r="A61">
        <v>2800</v>
      </c>
      <c r="B61" t="s">
        <v>1719</v>
      </c>
      <c r="C61" t="s">
        <v>290</v>
      </c>
      <c r="D61" t="s">
        <v>291</v>
      </c>
      <c r="E61">
        <v>0.99990000000000001</v>
      </c>
    </row>
    <row r="62" spans="1:5" x14ac:dyDescent="0.25">
      <c r="A62">
        <v>3301</v>
      </c>
      <c r="B62" t="s">
        <v>1478</v>
      </c>
      <c r="C62" t="s">
        <v>290</v>
      </c>
      <c r="D62" t="s">
        <v>291</v>
      </c>
      <c r="E62">
        <v>1</v>
      </c>
    </row>
    <row r="63" spans="1:5" x14ac:dyDescent="0.25">
      <c r="A63">
        <v>3302</v>
      </c>
      <c r="B63" t="s">
        <v>1479</v>
      </c>
      <c r="C63" t="s">
        <v>290</v>
      </c>
      <c r="D63" t="s">
        <v>291</v>
      </c>
      <c r="E63">
        <v>0.99990000000000001</v>
      </c>
    </row>
    <row r="64" spans="1:5" x14ac:dyDescent="0.25">
      <c r="A64">
        <v>3303</v>
      </c>
      <c r="B64" t="s">
        <v>1481</v>
      </c>
      <c r="C64" t="s">
        <v>290</v>
      </c>
      <c r="D64" t="s">
        <v>291</v>
      </c>
      <c r="E64">
        <v>1</v>
      </c>
    </row>
    <row r="65" spans="1:5" x14ac:dyDescent="0.25">
      <c r="A65">
        <v>3304</v>
      </c>
      <c r="B65" t="s">
        <v>1482</v>
      </c>
      <c r="C65" t="s">
        <v>290</v>
      </c>
      <c r="D65" t="s">
        <v>291</v>
      </c>
      <c r="E65">
        <v>1</v>
      </c>
    </row>
    <row r="66" spans="1:5" x14ac:dyDescent="0.25">
      <c r="A66">
        <v>3305</v>
      </c>
      <c r="B66" t="s">
        <v>1483</v>
      </c>
      <c r="C66" t="s">
        <v>290</v>
      </c>
      <c r="D66" t="s">
        <v>291</v>
      </c>
      <c r="E66">
        <v>1</v>
      </c>
    </row>
    <row r="67" spans="1:5" x14ac:dyDescent="0.25">
      <c r="A67">
        <v>3306</v>
      </c>
      <c r="B67" t="s">
        <v>1720</v>
      </c>
      <c r="C67" t="s">
        <v>290</v>
      </c>
      <c r="D67" t="s">
        <v>291</v>
      </c>
      <c r="E67">
        <v>1.0001000000000002</v>
      </c>
    </row>
    <row r="68" spans="1:5" x14ac:dyDescent="0.25">
      <c r="A68">
        <v>3400</v>
      </c>
      <c r="B68" t="s">
        <v>1721</v>
      </c>
      <c r="C68" t="s">
        <v>290</v>
      </c>
      <c r="D68" t="s">
        <v>291</v>
      </c>
      <c r="E68">
        <v>0.99990000000000001</v>
      </c>
    </row>
    <row r="69" spans="1:5" x14ac:dyDescent="0.25">
      <c r="A69">
        <v>3500</v>
      </c>
      <c r="B69" t="s">
        <v>1722</v>
      </c>
      <c r="C69" t="s">
        <v>290</v>
      </c>
      <c r="D69" t="s">
        <v>291</v>
      </c>
      <c r="E69">
        <v>1.0001</v>
      </c>
    </row>
    <row r="70" spans="1:5" x14ac:dyDescent="0.25">
      <c r="A70">
        <v>3601</v>
      </c>
      <c r="B70" t="s">
        <v>1723</v>
      </c>
      <c r="C70" t="s">
        <v>290</v>
      </c>
      <c r="D70" t="s">
        <v>291</v>
      </c>
      <c r="E70">
        <v>0.99759999999999993</v>
      </c>
    </row>
    <row r="71" spans="1:5" x14ac:dyDescent="0.25">
      <c r="A71">
        <v>3601</v>
      </c>
      <c r="B71" t="s">
        <v>1723</v>
      </c>
      <c r="C71" t="s">
        <v>244</v>
      </c>
      <c r="D71" t="s">
        <v>245</v>
      </c>
      <c r="E71">
        <v>4.0000000000000002E-4</v>
      </c>
    </row>
    <row r="72" spans="1:5" x14ac:dyDescent="0.25">
      <c r="A72">
        <v>3601</v>
      </c>
      <c r="B72" t="s">
        <v>1723</v>
      </c>
      <c r="C72" t="s">
        <v>713</v>
      </c>
      <c r="D72" t="s">
        <v>714</v>
      </c>
      <c r="E72">
        <v>1.9E-3</v>
      </c>
    </row>
    <row r="73" spans="1:5" x14ac:dyDescent="0.25">
      <c r="A73">
        <v>3602</v>
      </c>
      <c r="B73" t="s">
        <v>1724</v>
      </c>
      <c r="C73" t="s">
        <v>290</v>
      </c>
      <c r="D73" t="s">
        <v>291</v>
      </c>
      <c r="E73">
        <v>1.0001</v>
      </c>
    </row>
    <row r="74" spans="1:5" x14ac:dyDescent="0.25">
      <c r="A74">
        <v>3603</v>
      </c>
      <c r="B74" t="s">
        <v>1725</v>
      </c>
      <c r="C74" t="s">
        <v>290</v>
      </c>
      <c r="D74" t="s">
        <v>291</v>
      </c>
      <c r="E74">
        <v>0.99999999999999989</v>
      </c>
    </row>
    <row r="75" spans="1:5" x14ac:dyDescent="0.25">
      <c r="A75">
        <v>3900</v>
      </c>
      <c r="B75" t="s">
        <v>1726</v>
      </c>
      <c r="C75" t="s">
        <v>290</v>
      </c>
      <c r="D75" t="s">
        <v>291</v>
      </c>
      <c r="E75">
        <v>1</v>
      </c>
    </row>
    <row r="76" spans="1:5" x14ac:dyDescent="0.25">
      <c r="A76">
        <v>4000</v>
      </c>
      <c r="B76" t="s">
        <v>1727</v>
      </c>
      <c r="C76" t="s">
        <v>290</v>
      </c>
      <c r="D76" t="s">
        <v>291</v>
      </c>
      <c r="E76">
        <v>0.23249999999999998</v>
      </c>
    </row>
    <row r="77" spans="1:5" x14ac:dyDescent="0.25">
      <c r="A77">
        <v>4000</v>
      </c>
      <c r="B77" t="s">
        <v>1727</v>
      </c>
      <c r="C77" t="s">
        <v>589</v>
      </c>
      <c r="D77" t="s">
        <v>590</v>
      </c>
      <c r="E77">
        <v>0.76750000000000007</v>
      </c>
    </row>
    <row r="78" spans="1:5" x14ac:dyDescent="0.25">
      <c r="A78">
        <v>4200</v>
      </c>
      <c r="B78" t="s">
        <v>1728</v>
      </c>
      <c r="C78" t="s">
        <v>290</v>
      </c>
      <c r="D78" t="s">
        <v>291</v>
      </c>
      <c r="E78">
        <v>8.1699999999999995E-2</v>
      </c>
    </row>
    <row r="79" spans="1:5" x14ac:dyDescent="0.25">
      <c r="A79">
        <v>4200</v>
      </c>
      <c r="B79" t="s">
        <v>1728</v>
      </c>
      <c r="C79" t="s">
        <v>232</v>
      </c>
      <c r="D79" t="s">
        <v>233</v>
      </c>
      <c r="E79">
        <v>0.91709999999999992</v>
      </c>
    </row>
    <row r="80" spans="1:5" x14ac:dyDescent="0.25">
      <c r="A80">
        <v>4200</v>
      </c>
      <c r="B80" t="s">
        <v>1728</v>
      </c>
      <c r="C80" t="s">
        <v>236</v>
      </c>
      <c r="D80" t="s">
        <v>237</v>
      </c>
      <c r="E80">
        <v>1.2999999999999999E-3</v>
      </c>
    </row>
    <row r="81" spans="1:5" x14ac:dyDescent="0.25">
      <c r="A81">
        <v>4301</v>
      </c>
      <c r="B81" t="s">
        <v>1729</v>
      </c>
      <c r="C81" t="s">
        <v>290</v>
      </c>
      <c r="D81" t="s">
        <v>291</v>
      </c>
      <c r="E81">
        <v>0.25570000000000004</v>
      </c>
    </row>
    <row r="82" spans="1:5" x14ac:dyDescent="0.25">
      <c r="A82">
        <v>4301</v>
      </c>
      <c r="B82" t="s">
        <v>1729</v>
      </c>
      <c r="C82" t="s">
        <v>589</v>
      </c>
      <c r="D82" t="s">
        <v>590</v>
      </c>
      <c r="E82">
        <v>0.16889999999999999</v>
      </c>
    </row>
    <row r="83" spans="1:5" x14ac:dyDescent="0.25">
      <c r="A83">
        <v>4301</v>
      </c>
      <c r="B83" t="s">
        <v>1729</v>
      </c>
      <c r="C83" t="s">
        <v>232</v>
      </c>
      <c r="D83" t="s">
        <v>233</v>
      </c>
      <c r="E83">
        <v>0.1613</v>
      </c>
    </row>
    <row r="84" spans="1:5" x14ac:dyDescent="0.25">
      <c r="A84">
        <v>4301</v>
      </c>
      <c r="B84" t="s">
        <v>1729</v>
      </c>
      <c r="C84" t="s">
        <v>227</v>
      </c>
      <c r="D84" t="s">
        <v>228</v>
      </c>
      <c r="E84">
        <v>0.41419999999999996</v>
      </c>
    </row>
    <row r="85" spans="1:5" x14ac:dyDescent="0.25">
      <c r="A85">
        <v>4302</v>
      </c>
      <c r="B85" t="s">
        <v>1730</v>
      </c>
      <c r="C85" t="s">
        <v>232</v>
      </c>
      <c r="D85" t="s">
        <v>233</v>
      </c>
      <c r="E85">
        <v>0.9988999999999999</v>
      </c>
    </row>
    <row r="86" spans="1:5" x14ac:dyDescent="0.25">
      <c r="A86">
        <v>4302</v>
      </c>
      <c r="B86" t="s">
        <v>1730</v>
      </c>
      <c r="C86" t="s">
        <v>227</v>
      </c>
      <c r="D86" t="s">
        <v>228</v>
      </c>
      <c r="E86">
        <v>1.1000000000000001E-3</v>
      </c>
    </row>
    <row r="87" spans="1:5" x14ac:dyDescent="0.25">
      <c r="A87">
        <v>4303</v>
      </c>
      <c r="B87" t="s">
        <v>1731</v>
      </c>
      <c r="C87" t="s">
        <v>589</v>
      </c>
      <c r="D87" t="s">
        <v>590</v>
      </c>
      <c r="E87">
        <v>3.1999999999999997E-3</v>
      </c>
    </row>
    <row r="88" spans="1:5" x14ac:dyDescent="0.25">
      <c r="A88">
        <v>4303</v>
      </c>
      <c r="B88" t="s">
        <v>1731</v>
      </c>
      <c r="C88" t="s">
        <v>232</v>
      </c>
      <c r="D88" t="s">
        <v>233</v>
      </c>
      <c r="E88">
        <v>1.8E-3</v>
      </c>
    </row>
    <row r="89" spans="1:5" x14ac:dyDescent="0.25">
      <c r="A89">
        <v>4303</v>
      </c>
      <c r="B89" t="s">
        <v>1731</v>
      </c>
      <c r="C89" t="s">
        <v>236</v>
      </c>
      <c r="D89" t="s">
        <v>237</v>
      </c>
      <c r="E89">
        <v>0.88539999999999996</v>
      </c>
    </row>
    <row r="90" spans="1:5" x14ac:dyDescent="0.25">
      <c r="A90">
        <v>4303</v>
      </c>
      <c r="B90" t="s">
        <v>1731</v>
      </c>
      <c r="C90" t="s">
        <v>244</v>
      </c>
      <c r="D90" t="s">
        <v>245</v>
      </c>
      <c r="E90">
        <v>0.1095</v>
      </c>
    </row>
    <row r="91" spans="1:5" x14ac:dyDescent="0.25">
      <c r="A91">
        <v>4303</v>
      </c>
      <c r="B91" t="s">
        <v>1731</v>
      </c>
      <c r="C91" t="s">
        <v>227</v>
      </c>
      <c r="D91" t="s">
        <v>228</v>
      </c>
      <c r="E91">
        <v>2.0000000000000001E-4</v>
      </c>
    </row>
    <row r="92" spans="1:5" x14ac:dyDescent="0.25">
      <c r="A92">
        <v>4500</v>
      </c>
      <c r="B92" t="s">
        <v>1732</v>
      </c>
      <c r="C92" t="s">
        <v>589</v>
      </c>
      <c r="D92" t="s">
        <v>590</v>
      </c>
      <c r="E92">
        <v>2.9999999999999997E-4</v>
      </c>
    </row>
    <row r="93" spans="1:5" x14ac:dyDescent="0.25">
      <c r="A93">
        <v>4500</v>
      </c>
      <c r="B93" t="s">
        <v>1732</v>
      </c>
      <c r="C93" t="s">
        <v>227</v>
      </c>
      <c r="D93" t="s">
        <v>228</v>
      </c>
      <c r="E93">
        <v>0.99960000000000004</v>
      </c>
    </row>
    <row r="94" spans="1:5" x14ac:dyDescent="0.25">
      <c r="A94">
        <v>4700</v>
      </c>
      <c r="B94" t="s">
        <v>1581</v>
      </c>
      <c r="C94" t="s">
        <v>133</v>
      </c>
      <c r="D94" t="s">
        <v>134</v>
      </c>
      <c r="E94">
        <v>0.99870000000000003</v>
      </c>
    </row>
    <row r="95" spans="1:5" x14ac:dyDescent="0.25">
      <c r="A95">
        <v>4700</v>
      </c>
      <c r="B95" t="s">
        <v>1581</v>
      </c>
      <c r="C95" t="s">
        <v>290</v>
      </c>
      <c r="D95" t="s">
        <v>291</v>
      </c>
      <c r="E95">
        <v>1.2000000000000001E-3</v>
      </c>
    </row>
    <row r="96" spans="1:5" x14ac:dyDescent="0.25">
      <c r="A96">
        <v>4800</v>
      </c>
      <c r="B96" t="s">
        <v>1587</v>
      </c>
      <c r="C96" t="s">
        <v>133</v>
      </c>
      <c r="D96" t="s">
        <v>134</v>
      </c>
      <c r="E96">
        <v>0.73719999999999986</v>
      </c>
    </row>
    <row r="97" spans="1:5" x14ac:dyDescent="0.25">
      <c r="A97">
        <v>4800</v>
      </c>
      <c r="B97" t="s">
        <v>1587</v>
      </c>
      <c r="C97" t="s">
        <v>273</v>
      </c>
      <c r="D97" t="s">
        <v>274</v>
      </c>
      <c r="E97">
        <v>0.155</v>
      </c>
    </row>
    <row r="98" spans="1:5" x14ac:dyDescent="0.25">
      <c r="A98">
        <v>4800</v>
      </c>
      <c r="B98" t="s">
        <v>1587</v>
      </c>
      <c r="C98" t="s">
        <v>584</v>
      </c>
      <c r="D98" t="s">
        <v>585</v>
      </c>
      <c r="E98">
        <v>0.1077</v>
      </c>
    </row>
    <row r="99" spans="1:5" x14ac:dyDescent="0.25">
      <c r="A99">
        <v>4901</v>
      </c>
      <c r="B99" t="s">
        <v>1733</v>
      </c>
      <c r="C99" t="s">
        <v>290</v>
      </c>
      <c r="D99" t="s">
        <v>291</v>
      </c>
      <c r="E99">
        <v>0.1648</v>
      </c>
    </row>
    <row r="100" spans="1:5" x14ac:dyDescent="0.25">
      <c r="A100">
        <v>4901</v>
      </c>
      <c r="B100" t="s">
        <v>1733</v>
      </c>
      <c r="C100" t="s">
        <v>589</v>
      </c>
      <c r="D100" t="s">
        <v>590</v>
      </c>
      <c r="E100">
        <v>0.64080000000000004</v>
      </c>
    </row>
    <row r="101" spans="1:5" x14ac:dyDescent="0.25">
      <c r="A101">
        <v>4901</v>
      </c>
      <c r="B101" t="s">
        <v>1733</v>
      </c>
      <c r="C101" t="s">
        <v>244</v>
      </c>
      <c r="D101" t="s">
        <v>245</v>
      </c>
      <c r="E101">
        <v>0.19450000000000001</v>
      </c>
    </row>
    <row r="102" spans="1:5" x14ac:dyDescent="0.25">
      <c r="A102">
        <v>4902</v>
      </c>
      <c r="B102" t="s">
        <v>1734</v>
      </c>
      <c r="C102" t="s">
        <v>290</v>
      </c>
      <c r="D102" t="s">
        <v>291</v>
      </c>
      <c r="E102">
        <v>0.48199999999999998</v>
      </c>
    </row>
    <row r="103" spans="1:5" x14ac:dyDescent="0.25">
      <c r="A103">
        <v>4902</v>
      </c>
      <c r="B103" t="s">
        <v>1734</v>
      </c>
      <c r="C103" t="s">
        <v>589</v>
      </c>
      <c r="D103" t="s">
        <v>590</v>
      </c>
      <c r="E103">
        <v>0.51769999999999994</v>
      </c>
    </row>
    <row r="104" spans="1:5" x14ac:dyDescent="0.25">
      <c r="A104">
        <v>4902</v>
      </c>
      <c r="B104" t="s">
        <v>1734</v>
      </c>
      <c r="C104" t="s">
        <v>236</v>
      </c>
      <c r="D104" t="s">
        <v>237</v>
      </c>
      <c r="E104">
        <v>1E-4</v>
      </c>
    </row>
    <row r="105" spans="1:5" x14ac:dyDescent="0.25">
      <c r="A105">
        <v>4903</v>
      </c>
      <c r="B105" t="s">
        <v>1735</v>
      </c>
      <c r="C105" t="s">
        <v>133</v>
      </c>
      <c r="D105" t="s">
        <v>134</v>
      </c>
      <c r="E105">
        <v>6.1999999999999998E-3</v>
      </c>
    </row>
    <row r="106" spans="1:5" x14ac:dyDescent="0.25">
      <c r="A106">
        <v>4903</v>
      </c>
      <c r="B106" t="s">
        <v>1735</v>
      </c>
      <c r="C106" t="s">
        <v>290</v>
      </c>
      <c r="D106" t="s">
        <v>291</v>
      </c>
      <c r="E106">
        <v>0.99379999999999991</v>
      </c>
    </row>
    <row r="107" spans="1:5" x14ac:dyDescent="0.25">
      <c r="A107" t="s">
        <v>1611</v>
      </c>
      <c r="E107">
        <v>51.999399999999994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3954-F174-421F-8B30-A674BBCD571A}">
  <dimension ref="A2:AD520"/>
  <sheetViews>
    <sheetView topLeftCell="A3" workbookViewId="0">
      <selection activeCell="A3" sqref="A3:M520"/>
    </sheetView>
  </sheetViews>
  <sheetFormatPr defaultRowHeight="15" x14ac:dyDescent="0.25"/>
  <cols>
    <col min="3" max="3" width="12" bestFit="1" customWidth="1"/>
    <col min="4" max="4" width="24.140625" bestFit="1" customWidth="1"/>
    <col min="6" max="6" width="14.140625" bestFit="1" customWidth="1"/>
    <col min="7" max="7" width="38.5703125" bestFit="1" customWidth="1"/>
    <col min="8" max="8" width="38.5703125" customWidth="1"/>
    <col min="9" max="9" width="80" bestFit="1" customWidth="1"/>
    <col min="10" max="10" width="31" bestFit="1" customWidth="1"/>
  </cols>
  <sheetData>
    <row r="2" spans="1:30" x14ac:dyDescent="0.25">
      <c r="A2" t="s">
        <v>30</v>
      </c>
      <c r="B2" t="s">
        <v>1678</v>
      </c>
      <c r="C2" t="s">
        <v>31</v>
      </c>
      <c r="D2" t="s">
        <v>1171</v>
      </c>
      <c r="E2" t="s">
        <v>1172</v>
      </c>
      <c r="F2" t="s">
        <v>1173</v>
      </c>
      <c r="G2" t="s">
        <v>1174</v>
      </c>
      <c r="I2" t="s">
        <v>1679</v>
      </c>
      <c r="J2" t="s">
        <v>1176</v>
      </c>
      <c r="K2" t="s">
        <v>1177</v>
      </c>
    </row>
    <row r="3" spans="1:30" x14ac:dyDescent="0.25">
      <c r="A3" t="s">
        <v>1178</v>
      </c>
      <c r="B3" t="s">
        <v>1680</v>
      </c>
      <c r="C3" t="s">
        <v>1180</v>
      </c>
      <c r="D3" t="s">
        <v>1181</v>
      </c>
      <c r="E3" t="s">
        <v>1182</v>
      </c>
      <c r="F3" t="s">
        <v>1183</v>
      </c>
      <c r="G3" t="s">
        <v>1184</v>
      </c>
      <c r="H3" t="s">
        <v>1745</v>
      </c>
      <c r="I3" t="s">
        <v>1681</v>
      </c>
      <c r="J3" t="s">
        <v>1186</v>
      </c>
      <c r="K3" t="s">
        <v>1682</v>
      </c>
      <c r="L3" t="s">
        <v>1746</v>
      </c>
      <c r="M3" t="s">
        <v>1747</v>
      </c>
    </row>
    <row r="4" spans="1:30" x14ac:dyDescent="0.25">
      <c r="A4">
        <v>25</v>
      </c>
      <c r="B4">
        <v>100</v>
      </c>
      <c r="C4">
        <v>25003</v>
      </c>
      <c r="D4">
        <v>555</v>
      </c>
      <c r="E4" t="s">
        <v>131</v>
      </c>
      <c r="F4" t="s">
        <v>1188</v>
      </c>
      <c r="G4" t="s">
        <v>1189</v>
      </c>
      <c r="H4" t="s">
        <v>830</v>
      </c>
      <c r="I4" t="s">
        <v>1692</v>
      </c>
      <c r="J4">
        <v>4336</v>
      </c>
      <c r="K4">
        <v>6.2199999999999998E-2</v>
      </c>
      <c r="L4" t="str">
        <f>VLOOKUP(H4,'Section8-FY22'!$C$2:$F$352,2,FALSE)</f>
        <v>METRO38340M38340</v>
      </c>
      <c r="M4" t="str">
        <f>VLOOKUP(H4,'Section8-FY22'!$C$2:$F$352,4,FALSE)</f>
        <v>Pittsfield, MA HUD Metro FMR Area</v>
      </c>
    </row>
    <row r="5" spans="1:30" x14ac:dyDescent="0.25">
      <c r="A5">
        <v>25</v>
      </c>
      <c r="B5">
        <v>100</v>
      </c>
      <c r="C5">
        <v>25003</v>
      </c>
      <c r="D5">
        <v>975</v>
      </c>
      <c r="E5" t="s">
        <v>131</v>
      </c>
      <c r="F5" t="s">
        <v>1188</v>
      </c>
      <c r="G5" t="s">
        <v>1191</v>
      </c>
      <c r="H5" t="s">
        <v>831</v>
      </c>
      <c r="I5" t="s">
        <v>1692</v>
      </c>
      <c r="J5">
        <v>337</v>
      </c>
      <c r="K5">
        <v>4.7999999999999996E-3</v>
      </c>
      <c r="L5" t="str">
        <f>VLOOKUP(H5,'Section8-FY22'!$C$2:$F$352,2,FALSE)</f>
        <v>METRO38340N25003</v>
      </c>
      <c r="M5" t="str">
        <f>VLOOKUP(H5,'Section8-FY22'!$C$2:$F$352,4,FALSE)</f>
        <v>Berkshire County, MA (part) HUD Metro FMR Area</v>
      </c>
      <c r="AD5" t="s">
        <v>1614</v>
      </c>
    </row>
    <row r="6" spans="1:30" x14ac:dyDescent="0.25">
      <c r="A6">
        <v>25</v>
      </c>
      <c r="B6">
        <v>100</v>
      </c>
      <c r="C6">
        <v>25003</v>
      </c>
      <c r="D6">
        <v>4545</v>
      </c>
      <c r="E6" t="s">
        <v>131</v>
      </c>
      <c r="F6" t="s">
        <v>1188</v>
      </c>
      <c r="G6" t="s">
        <v>1192</v>
      </c>
      <c r="H6" t="s">
        <v>832</v>
      </c>
      <c r="I6" t="s">
        <v>1692</v>
      </c>
      <c r="J6">
        <v>1687</v>
      </c>
      <c r="K6">
        <v>2.4199999999999999E-2</v>
      </c>
      <c r="L6" t="str">
        <f>VLOOKUP(H6,'Section8-FY22'!$C$2:$F$352,2,FALSE)</f>
        <v>METRO38340N25003</v>
      </c>
      <c r="M6" t="str">
        <f>VLOOKUP(H6,'Section8-FY22'!$C$2:$F$352,4,FALSE)</f>
        <v>Berkshire County, MA (part) HUD Metro FMR Area</v>
      </c>
      <c r="AD6" t="s">
        <v>1736</v>
      </c>
    </row>
    <row r="7" spans="1:30" x14ac:dyDescent="0.25">
      <c r="A7">
        <v>25</v>
      </c>
      <c r="B7">
        <v>100</v>
      </c>
      <c r="C7">
        <v>25003</v>
      </c>
      <c r="D7">
        <v>13345</v>
      </c>
      <c r="E7" t="s">
        <v>131</v>
      </c>
      <c r="F7" t="s">
        <v>1188</v>
      </c>
      <c r="G7" t="s">
        <v>1193</v>
      </c>
      <c r="H7" t="s">
        <v>833</v>
      </c>
      <c r="I7" t="s">
        <v>1692</v>
      </c>
      <c r="J7">
        <v>1539</v>
      </c>
      <c r="K7">
        <v>2.2100000000000002E-2</v>
      </c>
      <c r="L7" t="str">
        <f>VLOOKUP(H7,'Section8-FY22'!$C$2:$F$352,2,FALSE)</f>
        <v>METRO38340M38340</v>
      </c>
      <c r="M7" t="str">
        <f>VLOOKUP(H7,'Section8-FY22'!$C$2:$F$352,4,FALSE)</f>
        <v>Pittsfield, MA HUD Metro FMR Area</v>
      </c>
      <c r="AD7" t="s">
        <v>1739</v>
      </c>
    </row>
    <row r="8" spans="1:30" x14ac:dyDescent="0.25">
      <c r="A8">
        <v>25</v>
      </c>
      <c r="B8">
        <v>100</v>
      </c>
      <c r="C8">
        <v>25003</v>
      </c>
      <c r="D8">
        <v>14010</v>
      </c>
      <c r="E8" t="s">
        <v>131</v>
      </c>
      <c r="F8" t="s">
        <v>1188</v>
      </c>
      <c r="G8" t="s">
        <v>1194</v>
      </c>
      <c r="H8" t="s">
        <v>834</v>
      </c>
      <c r="I8" t="s">
        <v>1692</v>
      </c>
      <c r="J8">
        <v>749</v>
      </c>
      <c r="K8">
        <v>1.0699999999999999E-2</v>
      </c>
      <c r="L8" t="str">
        <f>VLOOKUP(H8,'Section8-FY22'!$C$2:$F$352,2,FALSE)</f>
        <v>METRO38340N25003</v>
      </c>
      <c r="M8" t="str">
        <f>VLOOKUP(H8,'Section8-FY22'!$C$2:$F$352,4,FALSE)</f>
        <v>Berkshire County, MA (part) HUD Metro FMR Area</v>
      </c>
      <c r="AD8" t="s">
        <v>1740</v>
      </c>
    </row>
    <row r="9" spans="1:30" x14ac:dyDescent="0.25">
      <c r="A9">
        <v>25</v>
      </c>
      <c r="B9">
        <v>100</v>
      </c>
      <c r="C9">
        <v>25003</v>
      </c>
      <c r="D9">
        <v>16180</v>
      </c>
      <c r="E9" t="s">
        <v>131</v>
      </c>
      <c r="F9" t="s">
        <v>1188</v>
      </c>
      <c r="G9" t="s">
        <v>1195</v>
      </c>
      <c r="H9" t="s">
        <v>835</v>
      </c>
      <c r="I9" t="s">
        <v>1692</v>
      </c>
      <c r="J9">
        <v>2928</v>
      </c>
      <c r="K9">
        <v>4.2000000000000003E-2</v>
      </c>
      <c r="L9" t="str">
        <f>VLOOKUP(H9,'Section8-FY22'!$C$2:$F$352,2,FALSE)</f>
        <v>METRO38340M38340</v>
      </c>
      <c r="M9" t="str">
        <f>VLOOKUP(H9,'Section8-FY22'!$C$2:$F$352,4,FALSE)</f>
        <v>Pittsfield, MA HUD Metro FMR Area</v>
      </c>
      <c r="AD9" t="s">
        <v>1741</v>
      </c>
    </row>
    <row r="10" spans="1:30" x14ac:dyDescent="0.25">
      <c r="A10">
        <v>25</v>
      </c>
      <c r="B10">
        <v>100</v>
      </c>
      <c r="C10">
        <v>25003</v>
      </c>
      <c r="D10">
        <v>21360</v>
      </c>
      <c r="E10" t="s">
        <v>131</v>
      </c>
      <c r="F10" t="s">
        <v>1188</v>
      </c>
      <c r="G10" t="s">
        <v>1196</v>
      </c>
      <c r="H10" t="s">
        <v>836</v>
      </c>
      <c r="I10" t="s">
        <v>1692</v>
      </c>
      <c r="J10">
        <v>941</v>
      </c>
      <c r="K10">
        <v>1.35E-2</v>
      </c>
      <c r="L10" t="str">
        <f>VLOOKUP(H10,'Section8-FY22'!$C$2:$F$352,2,FALSE)</f>
        <v>METRO38340N25003</v>
      </c>
      <c r="M10" t="str">
        <f>VLOOKUP(H10,'Section8-FY22'!$C$2:$F$352,4,FALSE)</f>
        <v>Berkshire County, MA (part) HUD Metro FMR Area</v>
      </c>
      <c r="AD10" t="s">
        <v>1742</v>
      </c>
    </row>
    <row r="11" spans="1:30" x14ac:dyDescent="0.25">
      <c r="A11">
        <v>25</v>
      </c>
      <c r="B11">
        <v>100</v>
      </c>
      <c r="C11">
        <v>25003</v>
      </c>
      <c r="D11">
        <v>24120</v>
      </c>
      <c r="E11" t="s">
        <v>131</v>
      </c>
      <c r="F11" t="s">
        <v>1188</v>
      </c>
      <c r="G11" t="s">
        <v>1197</v>
      </c>
      <c r="H11" t="s">
        <v>89</v>
      </c>
      <c r="I11" t="s">
        <v>1692</v>
      </c>
      <c r="J11">
        <v>362</v>
      </c>
      <c r="K11">
        <v>5.1999999999999998E-3</v>
      </c>
      <c r="L11" t="str">
        <f>VLOOKUP(H11,'Section8-FY22'!$C$2:$F$352,2,FALSE)</f>
        <v>METRO38340N25003</v>
      </c>
      <c r="M11" t="str">
        <f>VLOOKUP(H11,'Section8-FY22'!$C$2:$F$352,4,FALSE)</f>
        <v>Berkshire County, MA (part) HUD Metro FMR Area</v>
      </c>
    </row>
    <row r="12" spans="1:30" x14ac:dyDescent="0.25">
      <c r="A12">
        <v>25</v>
      </c>
      <c r="B12">
        <v>100</v>
      </c>
      <c r="C12">
        <v>25003</v>
      </c>
      <c r="D12">
        <v>26815</v>
      </c>
      <c r="E12" t="s">
        <v>131</v>
      </c>
      <c r="F12" t="s">
        <v>1188</v>
      </c>
      <c r="G12" t="s">
        <v>1198</v>
      </c>
      <c r="H12" t="s">
        <v>837</v>
      </c>
      <c r="I12" t="s">
        <v>1692</v>
      </c>
      <c r="J12">
        <v>3686</v>
      </c>
      <c r="K12">
        <v>5.2900000000000003E-2</v>
      </c>
      <c r="L12" t="str">
        <f>VLOOKUP(H12,'Section8-FY22'!$C$2:$F$352,2,FALSE)</f>
        <v>METRO38340N25003</v>
      </c>
      <c r="M12" t="str">
        <f>VLOOKUP(H12,'Section8-FY22'!$C$2:$F$352,4,FALSE)</f>
        <v>Berkshire County, MA (part) HUD Metro FMR Area</v>
      </c>
      <c r="AD12" t="s">
        <v>1620</v>
      </c>
    </row>
    <row r="13" spans="1:30" x14ac:dyDescent="0.25">
      <c r="A13">
        <v>25</v>
      </c>
      <c r="B13">
        <v>100</v>
      </c>
      <c r="C13">
        <v>25003</v>
      </c>
      <c r="D13">
        <v>28180</v>
      </c>
      <c r="E13" t="s">
        <v>131</v>
      </c>
      <c r="F13" t="s">
        <v>1188</v>
      </c>
      <c r="G13" t="s">
        <v>1199</v>
      </c>
      <c r="H13" t="s">
        <v>838</v>
      </c>
      <c r="I13" t="s">
        <v>1692</v>
      </c>
      <c r="J13">
        <v>998</v>
      </c>
      <c r="K13">
        <v>1.43E-2</v>
      </c>
      <c r="L13" t="str">
        <f>VLOOKUP(H13,'Section8-FY22'!$C$2:$F$352,2,FALSE)</f>
        <v>METRO38340N25003</v>
      </c>
      <c r="M13" t="str">
        <f>VLOOKUP(H13,'Section8-FY22'!$C$2:$F$352,4,FALSE)</f>
        <v>Berkshire County, MA (part) HUD Metro FMR Area</v>
      </c>
    </row>
    <row r="14" spans="1:30" x14ac:dyDescent="0.25">
      <c r="A14">
        <v>25</v>
      </c>
      <c r="B14">
        <v>100</v>
      </c>
      <c r="C14">
        <v>25003</v>
      </c>
      <c r="D14">
        <v>30315</v>
      </c>
      <c r="E14" t="s">
        <v>131</v>
      </c>
      <c r="F14" t="s">
        <v>1188</v>
      </c>
      <c r="G14" t="s">
        <v>1200</v>
      </c>
      <c r="H14" t="s">
        <v>839</v>
      </c>
      <c r="I14" t="s">
        <v>1692</v>
      </c>
      <c r="J14">
        <v>1126</v>
      </c>
      <c r="K14">
        <v>1.6199999999999999E-2</v>
      </c>
      <c r="L14" t="str">
        <f>VLOOKUP(H14,'Section8-FY22'!$C$2:$F$352,2,FALSE)</f>
        <v>METRO38340M38340</v>
      </c>
      <c r="M14" t="str">
        <f>VLOOKUP(H14,'Section8-FY22'!$C$2:$F$352,4,FALSE)</f>
        <v>Pittsfield, MA HUD Metro FMR Area</v>
      </c>
      <c r="AD14" t="s">
        <v>1743</v>
      </c>
    </row>
    <row r="15" spans="1:30" x14ac:dyDescent="0.25">
      <c r="A15">
        <v>25</v>
      </c>
      <c r="B15">
        <v>100</v>
      </c>
      <c r="C15">
        <v>25003</v>
      </c>
      <c r="D15">
        <v>34340</v>
      </c>
      <c r="E15" t="s">
        <v>131</v>
      </c>
      <c r="F15" t="s">
        <v>1188</v>
      </c>
      <c r="G15" t="s">
        <v>1201</v>
      </c>
      <c r="H15" t="s">
        <v>840</v>
      </c>
      <c r="I15" t="s">
        <v>1692</v>
      </c>
      <c r="J15">
        <v>1489</v>
      </c>
      <c r="K15">
        <v>2.1399999999999999E-2</v>
      </c>
      <c r="L15" t="str">
        <f>VLOOKUP(H15,'Section8-FY22'!$C$2:$F$352,2,FALSE)</f>
        <v>METRO38340M38340</v>
      </c>
      <c r="M15" t="str">
        <f>VLOOKUP(H15,'Section8-FY22'!$C$2:$F$352,4,FALSE)</f>
        <v>Pittsfield, MA HUD Metro FMR Area</v>
      </c>
      <c r="AD15" t="s">
        <v>1737</v>
      </c>
    </row>
    <row r="16" spans="1:30" x14ac:dyDescent="0.25">
      <c r="A16">
        <v>25</v>
      </c>
      <c r="B16">
        <v>100</v>
      </c>
      <c r="C16">
        <v>25003</v>
      </c>
      <c r="D16">
        <v>34655</v>
      </c>
      <c r="E16" t="s">
        <v>131</v>
      </c>
      <c r="F16" t="s">
        <v>1188</v>
      </c>
      <c r="G16" t="s">
        <v>1202</v>
      </c>
      <c r="H16" t="s">
        <v>841</v>
      </c>
      <c r="I16" t="s">
        <v>1692</v>
      </c>
      <c r="J16">
        <v>3398</v>
      </c>
      <c r="K16">
        <v>4.87E-2</v>
      </c>
      <c r="L16" t="str">
        <f>VLOOKUP(H16,'Section8-FY22'!$C$2:$F$352,2,FALSE)</f>
        <v>METRO38340M38340</v>
      </c>
      <c r="M16" t="str">
        <f>VLOOKUP(H16,'Section8-FY22'!$C$2:$F$352,4,FALSE)</f>
        <v>Pittsfield, MA HUD Metro FMR Area</v>
      </c>
      <c r="AD16" t="s">
        <v>1744</v>
      </c>
    </row>
    <row r="17" spans="1:30" x14ac:dyDescent="0.25">
      <c r="A17">
        <v>25</v>
      </c>
      <c r="B17">
        <v>100</v>
      </c>
      <c r="C17">
        <v>25003</v>
      </c>
      <c r="D17">
        <v>34970</v>
      </c>
      <c r="E17" t="s">
        <v>131</v>
      </c>
      <c r="F17" t="s">
        <v>1188</v>
      </c>
      <c r="G17" t="s">
        <v>1203</v>
      </c>
      <c r="H17" t="s">
        <v>842</v>
      </c>
      <c r="I17" t="s">
        <v>1692</v>
      </c>
      <c r="J17">
        <v>3184</v>
      </c>
      <c r="K17">
        <v>4.5699999999999998E-2</v>
      </c>
      <c r="L17" t="str">
        <f>VLOOKUP(H17,'Section8-FY22'!$C$2:$F$352,2,FALSE)</f>
        <v>METRO38340M38340</v>
      </c>
      <c r="M17" t="str">
        <f>VLOOKUP(H17,'Section8-FY22'!$C$2:$F$352,4,FALSE)</f>
        <v>Pittsfield, MA HUD Metro FMR Area</v>
      </c>
    </row>
    <row r="18" spans="1:30" x14ac:dyDescent="0.25">
      <c r="A18">
        <v>25</v>
      </c>
      <c r="B18">
        <v>100</v>
      </c>
      <c r="C18">
        <v>25003</v>
      </c>
      <c r="D18">
        <v>42460</v>
      </c>
      <c r="E18" t="s">
        <v>131</v>
      </c>
      <c r="F18" t="s">
        <v>1188</v>
      </c>
      <c r="G18" t="s">
        <v>1204</v>
      </c>
      <c r="H18" t="s">
        <v>843</v>
      </c>
      <c r="I18" t="s">
        <v>1692</v>
      </c>
      <c r="J18">
        <v>883</v>
      </c>
      <c r="K18">
        <v>1.2699999999999999E-2</v>
      </c>
      <c r="L18" t="str">
        <f>VLOOKUP(H18,'Section8-FY22'!$C$2:$F$352,2,FALSE)</f>
        <v>METRO38340N25003</v>
      </c>
      <c r="M18" t="str">
        <f>VLOOKUP(H18,'Section8-FY22'!$C$2:$F$352,4,FALSE)</f>
        <v>Berkshire County, MA (part) HUD Metro FMR Area</v>
      </c>
      <c r="AD18" t="s">
        <v>1624</v>
      </c>
    </row>
    <row r="19" spans="1:30" x14ac:dyDescent="0.25">
      <c r="A19">
        <v>25</v>
      </c>
      <c r="B19">
        <v>100</v>
      </c>
      <c r="C19">
        <v>25003</v>
      </c>
      <c r="D19">
        <v>43300</v>
      </c>
      <c r="E19" t="s">
        <v>131</v>
      </c>
      <c r="F19" t="s">
        <v>1188</v>
      </c>
      <c r="G19" t="s">
        <v>1205</v>
      </c>
      <c r="H19" t="s">
        <v>844</v>
      </c>
      <c r="I19" t="s">
        <v>1692</v>
      </c>
      <c r="J19">
        <v>173</v>
      </c>
      <c r="K19">
        <v>2.5000000000000001E-3</v>
      </c>
      <c r="L19" t="str">
        <f>VLOOKUP(H19,'Section8-FY22'!$C$2:$F$352,2,FALSE)</f>
        <v>METRO38340N25003</v>
      </c>
      <c r="M19" t="str">
        <f>VLOOKUP(H19,'Section8-FY22'!$C$2:$F$352,4,FALSE)</f>
        <v>Berkshire County, MA (part) HUD Metro FMR Area</v>
      </c>
    </row>
    <row r="20" spans="1:30" x14ac:dyDescent="0.25">
      <c r="A20">
        <v>25</v>
      </c>
      <c r="B20">
        <v>100</v>
      </c>
      <c r="C20">
        <v>25003</v>
      </c>
      <c r="D20">
        <v>44385</v>
      </c>
      <c r="E20" t="s">
        <v>131</v>
      </c>
      <c r="F20" t="s">
        <v>1188</v>
      </c>
      <c r="G20" t="s">
        <v>1206</v>
      </c>
      <c r="H20" t="s">
        <v>845</v>
      </c>
      <c r="I20" t="s">
        <v>1692</v>
      </c>
      <c r="J20">
        <v>126</v>
      </c>
      <c r="K20">
        <v>1.8E-3</v>
      </c>
      <c r="L20" t="str">
        <f>VLOOKUP(H20,'Section8-FY22'!$C$2:$F$352,2,FALSE)</f>
        <v>METRO38340N25003</v>
      </c>
      <c r="M20" t="str">
        <f>VLOOKUP(H20,'Section8-FY22'!$C$2:$F$352,4,FALSE)</f>
        <v>Berkshire County, MA (part) HUD Metro FMR Area</v>
      </c>
      <c r="AD20" t="s">
        <v>1625</v>
      </c>
    </row>
    <row r="21" spans="1:30" x14ac:dyDescent="0.25">
      <c r="A21">
        <v>25</v>
      </c>
      <c r="B21">
        <v>100</v>
      </c>
      <c r="C21">
        <v>25003</v>
      </c>
      <c r="D21">
        <v>45420</v>
      </c>
      <c r="E21" t="s">
        <v>131</v>
      </c>
      <c r="F21" t="s">
        <v>1188</v>
      </c>
      <c r="G21" t="s">
        <v>1207</v>
      </c>
      <c r="H21" t="s">
        <v>846</v>
      </c>
      <c r="I21" t="s">
        <v>1692</v>
      </c>
      <c r="J21">
        <v>997</v>
      </c>
      <c r="K21">
        <v>1.43E-2</v>
      </c>
      <c r="L21" t="str">
        <f>VLOOKUP(H21,'Section8-FY22'!$C$2:$F$352,2,FALSE)</f>
        <v>METRO38340N25003</v>
      </c>
      <c r="M21" t="str">
        <f>VLOOKUP(H21,'Section8-FY22'!$C$2:$F$352,4,FALSE)</f>
        <v>Berkshire County, MA (part) HUD Metro FMR Area</v>
      </c>
      <c r="AD21" t="s">
        <v>1738</v>
      </c>
    </row>
    <row r="22" spans="1:30" x14ac:dyDescent="0.25">
      <c r="A22">
        <v>25</v>
      </c>
      <c r="B22">
        <v>100</v>
      </c>
      <c r="C22">
        <v>25003</v>
      </c>
      <c r="D22">
        <v>46225</v>
      </c>
      <c r="E22" t="s">
        <v>131</v>
      </c>
      <c r="F22" t="s">
        <v>1188</v>
      </c>
      <c r="G22" t="s">
        <v>1208</v>
      </c>
      <c r="H22" t="s">
        <v>1110</v>
      </c>
      <c r="I22" t="s">
        <v>1692</v>
      </c>
      <c r="J22">
        <v>6871</v>
      </c>
      <c r="K22">
        <v>9.8500000000000004E-2</v>
      </c>
      <c r="L22" t="str">
        <f>VLOOKUP(H22,'Section8-FY22'!$C$2:$F$352,2,FALSE)</f>
        <v>METRO38340N25003</v>
      </c>
      <c r="M22" t="str">
        <f>VLOOKUP(H22,'Section8-FY22'!$C$2:$F$352,4,FALSE)</f>
        <v>Berkshire County, MA (part) HUD Metro FMR Area</v>
      </c>
    </row>
    <row r="23" spans="1:30" x14ac:dyDescent="0.25">
      <c r="A23">
        <v>25</v>
      </c>
      <c r="B23">
        <v>100</v>
      </c>
      <c r="C23">
        <v>25003</v>
      </c>
      <c r="D23">
        <v>51580</v>
      </c>
      <c r="E23" t="s">
        <v>131</v>
      </c>
      <c r="F23" t="s">
        <v>1188</v>
      </c>
      <c r="G23" t="s">
        <v>1209</v>
      </c>
      <c r="H23" t="s">
        <v>847</v>
      </c>
      <c r="I23" t="s">
        <v>1692</v>
      </c>
      <c r="J23">
        <v>1609</v>
      </c>
      <c r="K23">
        <v>2.3099999999999999E-2</v>
      </c>
      <c r="L23" t="str">
        <f>VLOOKUP(H23,'Section8-FY22'!$C$2:$F$352,2,FALSE)</f>
        <v>METRO38340N25003</v>
      </c>
      <c r="M23" t="str">
        <f>VLOOKUP(H23,'Section8-FY22'!$C$2:$F$352,4,FALSE)</f>
        <v>Berkshire County, MA (part) HUD Metro FMR Area</v>
      </c>
    </row>
    <row r="24" spans="1:30" x14ac:dyDescent="0.25">
      <c r="A24">
        <v>25</v>
      </c>
      <c r="B24">
        <v>100</v>
      </c>
      <c r="C24">
        <v>25003</v>
      </c>
      <c r="D24">
        <v>53050</v>
      </c>
      <c r="E24" t="s">
        <v>131</v>
      </c>
      <c r="F24" t="s">
        <v>1188</v>
      </c>
      <c r="G24" t="s">
        <v>1210</v>
      </c>
      <c r="H24" t="s">
        <v>848</v>
      </c>
      <c r="I24" t="s">
        <v>1692</v>
      </c>
      <c r="J24">
        <v>374</v>
      </c>
      <c r="K24">
        <v>5.4000000000000003E-3</v>
      </c>
      <c r="L24" t="str">
        <f>VLOOKUP(H24,'Section8-FY22'!$C$2:$F$352,2,FALSE)</f>
        <v>METRO38340N25003</v>
      </c>
      <c r="M24" t="str">
        <f>VLOOKUP(H24,'Section8-FY22'!$C$2:$F$352,4,FALSE)</f>
        <v>Berkshire County, MA (part) HUD Metro FMR Area</v>
      </c>
    </row>
    <row r="25" spans="1:30" x14ac:dyDescent="0.25">
      <c r="A25">
        <v>25</v>
      </c>
      <c r="B25">
        <v>100</v>
      </c>
      <c r="C25">
        <v>25003</v>
      </c>
      <c r="D25">
        <v>53960</v>
      </c>
      <c r="E25" t="s">
        <v>131</v>
      </c>
      <c r="F25" t="s">
        <v>1188</v>
      </c>
      <c r="G25" t="s">
        <v>1211</v>
      </c>
      <c r="H25" t="s">
        <v>1111</v>
      </c>
      <c r="I25" t="s">
        <v>1692</v>
      </c>
      <c r="J25">
        <v>21738</v>
      </c>
      <c r="K25">
        <v>0.31180000000000002</v>
      </c>
      <c r="L25" t="str">
        <f>VLOOKUP(H25,'Section8-FY22'!$C$2:$F$352,2,FALSE)</f>
        <v>METRO38340M38340</v>
      </c>
      <c r="M25" t="str">
        <f>VLOOKUP(H25,'Section8-FY22'!$C$2:$F$352,4,FALSE)</f>
        <v>Pittsfield, MA HUD Metro FMR Area</v>
      </c>
    </row>
    <row r="26" spans="1:30" x14ac:dyDescent="0.25">
      <c r="A26">
        <v>25</v>
      </c>
      <c r="B26">
        <v>100</v>
      </c>
      <c r="C26">
        <v>25003</v>
      </c>
      <c r="D26">
        <v>56795</v>
      </c>
      <c r="E26" t="s">
        <v>131</v>
      </c>
      <c r="F26" t="s">
        <v>1188</v>
      </c>
      <c r="G26" t="s">
        <v>1212</v>
      </c>
      <c r="H26" t="s">
        <v>849</v>
      </c>
      <c r="I26" t="s">
        <v>1692</v>
      </c>
      <c r="J26">
        <v>885</v>
      </c>
      <c r="K26">
        <v>1.2699999999999999E-2</v>
      </c>
      <c r="L26" t="str">
        <f>VLOOKUP(H26,'Section8-FY22'!$C$2:$F$352,2,FALSE)</f>
        <v>METRO38340M38340</v>
      </c>
      <c r="M26" t="str">
        <f>VLOOKUP(H26,'Section8-FY22'!$C$2:$F$352,4,FALSE)</f>
        <v>Pittsfield, MA HUD Metro FMR Area</v>
      </c>
    </row>
    <row r="27" spans="1:30" x14ac:dyDescent="0.25">
      <c r="A27">
        <v>25</v>
      </c>
      <c r="B27">
        <v>100</v>
      </c>
      <c r="C27">
        <v>25003</v>
      </c>
      <c r="D27">
        <v>59665</v>
      </c>
      <c r="E27" t="s">
        <v>131</v>
      </c>
      <c r="F27" t="s">
        <v>1188</v>
      </c>
      <c r="G27" t="s">
        <v>1213</v>
      </c>
      <c r="H27" t="s">
        <v>850</v>
      </c>
      <c r="I27" t="s">
        <v>1692</v>
      </c>
      <c r="J27">
        <v>659</v>
      </c>
      <c r="K27">
        <v>9.4999999999999998E-3</v>
      </c>
      <c r="L27" t="str">
        <f>VLOOKUP(H27,'Section8-FY22'!$C$2:$F$352,2,FALSE)</f>
        <v>METRO38340N25003</v>
      </c>
      <c r="M27" t="str">
        <f>VLOOKUP(H27,'Section8-FY22'!$C$2:$F$352,4,FALSE)</f>
        <v>Berkshire County, MA (part) HUD Metro FMR Area</v>
      </c>
    </row>
    <row r="28" spans="1:30" x14ac:dyDescent="0.25">
      <c r="A28">
        <v>25</v>
      </c>
      <c r="B28">
        <v>100</v>
      </c>
      <c r="C28">
        <v>25003</v>
      </c>
      <c r="D28">
        <v>60225</v>
      </c>
      <c r="E28" t="s">
        <v>131</v>
      </c>
      <c r="F28" t="s">
        <v>1188</v>
      </c>
      <c r="G28" t="s">
        <v>1214</v>
      </c>
      <c r="H28" t="s">
        <v>851</v>
      </c>
      <c r="I28" t="s">
        <v>1692</v>
      </c>
      <c r="J28">
        <v>350</v>
      </c>
      <c r="K28">
        <v>5.0000000000000001E-3</v>
      </c>
      <c r="L28" t="str">
        <f>VLOOKUP(H28,'Section8-FY22'!$C$2:$F$352,2,FALSE)</f>
        <v>METRO38340N25003</v>
      </c>
      <c r="M28" t="str">
        <f>VLOOKUP(H28,'Section8-FY22'!$C$2:$F$352,4,FALSE)</f>
        <v>Berkshire County, MA (part) HUD Metro FMR Area</v>
      </c>
    </row>
    <row r="29" spans="1:30" x14ac:dyDescent="0.25">
      <c r="A29">
        <v>25</v>
      </c>
      <c r="B29">
        <v>100</v>
      </c>
      <c r="C29">
        <v>25003</v>
      </c>
      <c r="D29">
        <v>61065</v>
      </c>
      <c r="E29" t="s">
        <v>131</v>
      </c>
      <c r="F29" t="s">
        <v>1188</v>
      </c>
      <c r="G29" t="s">
        <v>1215</v>
      </c>
      <c r="H29" t="s">
        <v>852</v>
      </c>
      <c r="I29" t="s">
        <v>1692</v>
      </c>
      <c r="J29">
        <v>1766</v>
      </c>
      <c r="K29">
        <v>2.53E-2</v>
      </c>
      <c r="L29" t="str">
        <f>VLOOKUP(H29,'Section8-FY22'!$C$2:$F$352,2,FALSE)</f>
        <v>METRO38340N25003</v>
      </c>
      <c r="M29" t="str">
        <f>VLOOKUP(H29,'Section8-FY22'!$C$2:$F$352,4,FALSE)</f>
        <v>Berkshire County, MA (part) HUD Metro FMR Area</v>
      </c>
    </row>
    <row r="30" spans="1:30" x14ac:dyDescent="0.25">
      <c r="A30">
        <v>25</v>
      </c>
      <c r="B30">
        <v>100</v>
      </c>
      <c r="C30">
        <v>25003</v>
      </c>
      <c r="D30">
        <v>67595</v>
      </c>
      <c r="E30" t="s">
        <v>131</v>
      </c>
      <c r="F30" t="s">
        <v>1188</v>
      </c>
      <c r="G30" t="s">
        <v>1216</v>
      </c>
      <c r="H30" t="s">
        <v>853</v>
      </c>
      <c r="I30" t="s">
        <v>1692</v>
      </c>
      <c r="J30">
        <v>1633</v>
      </c>
      <c r="K30">
        <v>2.3400000000000001E-2</v>
      </c>
      <c r="L30" t="str">
        <f>VLOOKUP(H30,'Section8-FY22'!$C$2:$F$352,2,FALSE)</f>
        <v>METRO38340M38340</v>
      </c>
      <c r="M30" t="str">
        <f>VLOOKUP(H30,'Section8-FY22'!$C$2:$F$352,4,FALSE)</f>
        <v>Pittsfield, MA HUD Metro FMR Area</v>
      </c>
    </row>
    <row r="31" spans="1:30" x14ac:dyDescent="0.25">
      <c r="A31">
        <v>25</v>
      </c>
      <c r="B31">
        <v>100</v>
      </c>
      <c r="C31">
        <v>25003</v>
      </c>
      <c r="D31">
        <v>71095</v>
      </c>
      <c r="E31" t="s">
        <v>131</v>
      </c>
      <c r="F31" t="s">
        <v>1188</v>
      </c>
      <c r="G31" t="s">
        <v>1217</v>
      </c>
      <c r="H31" t="s">
        <v>854</v>
      </c>
      <c r="I31" t="s">
        <v>1692</v>
      </c>
      <c r="J31">
        <v>289</v>
      </c>
      <c r="K31">
        <v>4.1000000000000003E-3</v>
      </c>
      <c r="L31" t="str">
        <f>VLOOKUP(H31,'Section8-FY22'!$C$2:$F$352,2,FALSE)</f>
        <v>METRO38340N25003</v>
      </c>
      <c r="M31" t="str">
        <f>VLOOKUP(H31,'Section8-FY22'!$C$2:$F$352,4,FALSE)</f>
        <v>Berkshire County, MA (part) HUD Metro FMR Area</v>
      </c>
    </row>
    <row r="32" spans="1:30" x14ac:dyDescent="0.25">
      <c r="A32">
        <v>25</v>
      </c>
      <c r="B32">
        <v>100</v>
      </c>
      <c r="C32">
        <v>25003</v>
      </c>
      <c r="D32">
        <v>73335</v>
      </c>
      <c r="E32" t="s">
        <v>131</v>
      </c>
      <c r="F32" t="s">
        <v>1188</v>
      </c>
      <c r="G32" t="s">
        <v>1218</v>
      </c>
      <c r="H32" t="s">
        <v>815</v>
      </c>
      <c r="I32" t="s">
        <v>1692</v>
      </c>
      <c r="J32">
        <v>270</v>
      </c>
      <c r="K32">
        <v>3.8999999999999998E-3</v>
      </c>
      <c r="L32" t="str">
        <f>VLOOKUP(H32,'Section8-FY22'!$C$2:$F$352,2,FALSE)</f>
        <v>METRO38340N25003</v>
      </c>
      <c r="M32" t="str">
        <f>VLOOKUP(H32,'Section8-FY22'!$C$2:$F$352,4,FALSE)</f>
        <v>Berkshire County, MA (part) HUD Metro FMR Area</v>
      </c>
    </row>
    <row r="33" spans="1:13" x14ac:dyDescent="0.25">
      <c r="A33">
        <v>25</v>
      </c>
      <c r="B33">
        <v>100</v>
      </c>
      <c r="C33">
        <v>25003</v>
      </c>
      <c r="D33">
        <v>77990</v>
      </c>
      <c r="E33" t="s">
        <v>131</v>
      </c>
      <c r="F33" t="s">
        <v>1188</v>
      </c>
      <c r="G33" t="s">
        <v>1219</v>
      </c>
      <c r="H33" t="s">
        <v>855</v>
      </c>
      <c r="I33" t="s">
        <v>1692</v>
      </c>
      <c r="J33">
        <v>852</v>
      </c>
      <c r="K33">
        <v>1.2200000000000001E-2</v>
      </c>
      <c r="L33" t="str">
        <f>VLOOKUP(H33,'Section8-FY22'!$C$2:$F$352,2,FALSE)</f>
        <v>METRO38340N25003</v>
      </c>
      <c r="M33" t="str">
        <f>VLOOKUP(H33,'Section8-FY22'!$C$2:$F$352,4,FALSE)</f>
        <v>Berkshire County, MA (part) HUD Metro FMR Area</v>
      </c>
    </row>
    <row r="34" spans="1:13" x14ac:dyDescent="0.25">
      <c r="A34">
        <v>25</v>
      </c>
      <c r="B34">
        <v>100</v>
      </c>
      <c r="C34">
        <v>25003</v>
      </c>
      <c r="D34">
        <v>79985</v>
      </c>
      <c r="E34" t="s">
        <v>131</v>
      </c>
      <c r="F34" t="s">
        <v>1188</v>
      </c>
      <c r="G34" t="s">
        <v>1220</v>
      </c>
      <c r="H34" t="s">
        <v>856</v>
      </c>
      <c r="I34" t="s">
        <v>1692</v>
      </c>
      <c r="J34">
        <v>3009</v>
      </c>
      <c r="K34">
        <v>4.3200000000000002E-2</v>
      </c>
      <c r="L34" t="str">
        <f>VLOOKUP(H34,'Section8-FY22'!$C$2:$F$352,2,FALSE)</f>
        <v>METRO38340N25003</v>
      </c>
      <c r="M34" t="str">
        <f>VLOOKUP(H34,'Section8-FY22'!$C$2:$F$352,4,FALSE)</f>
        <v>Berkshire County, MA (part) HUD Metro FMR Area</v>
      </c>
    </row>
    <row r="35" spans="1:13" x14ac:dyDescent="0.25">
      <c r="A35">
        <v>25</v>
      </c>
      <c r="B35">
        <v>100</v>
      </c>
      <c r="C35">
        <v>25003</v>
      </c>
      <c r="D35">
        <v>80685</v>
      </c>
      <c r="E35" t="s">
        <v>131</v>
      </c>
      <c r="F35" t="s">
        <v>1188</v>
      </c>
      <c r="G35" t="s">
        <v>1221</v>
      </c>
      <c r="H35" t="s">
        <v>857</v>
      </c>
      <c r="I35" t="s">
        <v>1692</v>
      </c>
      <c r="J35">
        <v>473</v>
      </c>
      <c r="K35">
        <v>6.7999999999999996E-3</v>
      </c>
      <c r="L35" t="str">
        <f>VLOOKUP(H35,'Section8-FY22'!$C$2:$F$352,2,FALSE)</f>
        <v>METRO38340N25003</v>
      </c>
      <c r="M35" t="str">
        <f>VLOOKUP(H35,'Section8-FY22'!$C$2:$F$352,4,FALSE)</f>
        <v>Berkshire County, MA (part) HUD Metro FMR Area</v>
      </c>
    </row>
    <row r="36" spans="1:13" x14ac:dyDescent="0.25">
      <c r="A36">
        <v>25</v>
      </c>
      <c r="B36">
        <v>100</v>
      </c>
      <c r="C36">
        <v>25011</v>
      </c>
      <c r="D36">
        <v>58335</v>
      </c>
      <c r="E36" t="s">
        <v>131</v>
      </c>
      <c r="F36" t="s">
        <v>1222</v>
      </c>
      <c r="G36" t="s">
        <v>1243</v>
      </c>
      <c r="H36" t="s">
        <v>923</v>
      </c>
      <c r="I36" t="s">
        <v>1692</v>
      </c>
      <c r="J36">
        <v>4</v>
      </c>
      <c r="K36">
        <v>1E-4</v>
      </c>
      <c r="L36" t="str">
        <f>VLOOKUP(H36,'Section8-FY22'!$C$2:$F$352,2,FALSE)</f>
        <v>METRO44140M25011</v>
      </c>
      <c r="M36" t="str">
        <f>VLOOKUP(H36,'Section8-FY22'!$C$2:$F$352,4,FALSE)</f>
        <v>Franklin County, MA HUD Metro FMR Area</v>
      </c>
    </row>
    <row r="37" spans="1:13" x14ac:dyDescent="0.25">
      <c r="A37">
        <v>25</v>
      </c>
      <c r="B37">
        <v>200</v>
      </c>
      <c r="C37">
        <v>25003</v>
      </c>
      <c r="D37">
        <v>53050</v>
      </c>
      <c r="E37" t="s">
        <v>131</v>
      </c>
      <c r="F37" t="s">
        <v>1188</v>
      </c>
      <c r="G37" t="s">
        <v>1210</v>
      </c>
      <c r="H37" t="s">
        <v>848</v>
      </c>
      <c r="I37" t="s">
        <v>1693</v>
      </c>
      <c r="J37">
        <v>42</v>
      </c>
      <c r="K37">
        <v>8.0000000000000004E-4</v>
      </c>
      <c r="L37" t="str">
        <f>VLOOKUP(H37,'Section8-FY22'!$C$2:$F$352,2,FALSE)</f>
        <v>METRO38340N25003</v>
      </c>
      <c r="M37" t="str">
        <f>VLOOKUP(H37,'Section8-FY22'!$C$2:$F$352,4,FALSE)</f>
        <v>Berkshire County, MA (part) HUD Metro FMR Area</v>
      </c>
    </row>
    <row r="38" spans="1:13" x14ac:dyDescent="0.25">
      <c r="A38">
        <v>25</v>
      </c>
      <c r="B38">
        <v>200</v>
      </c>
      <c r="C38">
        <v>25011</v>
      </c>
      <c r="D38">
        <v>2095</v>
      </c>
      <c r="E38" t="s">
        <v>131</v>
      </c>
      <c r="F38" t="s">
        <v>1222</v>
      </c>
      <c r="G38" t="s">
        <v>1223</v>
      </c>
      <c r="H38" t="s">
        <v>905</v>
      </c>
      <c r="I38" t="s">
        <v>1693</v>
      </c>
      <c r="J38">
        <v>880</v>
      </c>
      <c r="K38">
        <v>1.7000000000000001E-2</v>
      </c>
      <c r="L38" t="str">
        <f>VLOOKUP(H38,'Section8-FY22'!$C$2:$F$352,2,FALSE)</f>
        <v>METRO44140M25011</v>
      </c>
      <c r="M38" t="str">
        <f>VLOOKUP(H38,'Section8-FY22'!$C$2:$F$352,4,FALSE)</f>
        <v>Franklin County, MA HUD Metro FMR Area</v>
      </c>
    </row>
    <row r="39" spans="1:13" x14ac:dyDescent="0.25">
      <c r="A39">
        <v>25</v>
      </c>
      <c r="B39">
        <v>200</v>
      </c>
      <c r="C39">
        <v>25011</v>
      </c>
      <c r="D39">
        <v>5560</v>
      </c>
      <c r="E39" t="s">
        <v>131</v>
      </c>
      <c r="F39" t="s">
        <v>1222</v>
      </c>
      <c r="G39" t="s">
        <v>1225</v>
      </c>
      <c r="H39" t="s">
        <v>906</v>
      </c>
      <c r="I39" t="s">
        <v>1693</v>
      </c>
      <c r="J39">
        <v>967</v>
      </c>
      <c r="K39">
        <v>1.8599999999999998E-2</v>
      </c>
      <c r="L39" t="str">
        <f>VLOOKUP(H39,'Section8-FY22'!$C$2:$F$352,2,FALSE)</f>
        <v>METRO44140M25011</v>
      </c>
      <c r="M39" t="str">
        <f>VLOOKUP(H39,'Section8-FY22'!$C$2:$F$352,4,FALSE)</f>
        <v>Franklin County, MA HUD Metro FMR Area</v>
      </c>
    </row>
    <row r="40" spans="1:13" x14ac:dyDescent="0.25">
      <c r="A40">
        <v>25</v>
      </c>
      <c r="B40">
        <v>200</v>
      </c>
      <c r="C40">
        <v>25011</v>
      </c>
      <c r="D40">
        <v>9595</v>
      </c>
      <c r="E40" t="s">
        <v>131</v>
      </c>
      <c r="F40" t="s">
        <v>1222</v>
      </c>
      <c r="G40" t="s">
        <v>1226</v>
      </c>
      <c r="H40" t="s">
        <v>907</v>
      </c>
      <c r="I40" t="s">
        <v>1693</v>
      </c>
      <c r="J40">
        <v>906</v>
      </c>
      <c r="K40">
        <v>1.7500000000000002E-2</v>
      </c>
      <c r="L40" t="str">
        <f>VLOOKUP(H40,'Section8-FY22'!$C$2:$F$352,2,FALSE)</f>
        <v>METRO44140M25011</v>
      </c>
      <c r="M40" t="str">
        <f>VLOOKUP(H40,'Section8-FY22'!$C$2:$F$352,4,FALSE)</f>
        <v>Franklin County, MA HUD Metro FMR Area</v>
      </c>
    </row>
    <row r="41" spans="1:13" x14ac:dyDescent="0.25">
      <c r="A41">
        <v>25</v>
      </c>
      <c r="B41">
        <v>200</v>
      </c>
      <c r="C41">
        <v>25011</v>
      </c>
      <c r="D41">
        <v>12505</v>
      </c>
      <c r="E41" t="s">
        <v>131</v>
      </c>
      <c r="F41" t="s">
        <v>1222</v>
      </c>
      <c r="G41" t="s">
        <v>1227</v>
      </c>
      <c r="H41" t="s">
        <v>908</v>
      </c>
      <c r="I41" t="s">
        <v>1693</v>
      </c>
      <c r="J41">
        <v>644</v>
      </c>
      <c r="K41">
        <v>1.24E-2</v>
      </c>
      <c r="L41" t="str">
        <f>VLOOKUP(H41,'Section8-FY22'!$C$2:$F$352,2,FALSE)</f>
        <v>METRO44140M25011</v>
      </c>
      <c r="M41" t="str">
        <f>VLOOKUP(H41,'Section8-FY22'!$C$2:$F$352,4,FALSE)</f>
        <v>Franklin County, MA HUD Metro FMR Area</v>
      </c>
    </row>
    <row r="42" spans="1:13" x14ac:dyDescent="0.25">
      <c r="A42">
        <v>25</v>
      </c>
      <c r="B42">
        <v>200</v>
      </c>
      <c r="C42">
        <v>25011</v>
      </c>
      <c r="D42">
        <v>14885</v>
      </c>
      <c r="E42" t="s">
        <v>131</v>
      </c>
      <c r="F42" t="s">
        <v>1222</v>
      </c>
      <c r="G42" t="s">
        <v>1228</v>
      </c>
      <c r="H42" t="s">
        <v>909</v>
      </c>
      <c r="I42" t="s">
        <v>1693</v>
      </c>
      <c r="J42">
        <v>796</v>
      </c>
      <c r="K42">
        <v>1.5299999999999999E-2</v>
      </c>
      <c r="L42" t="str">
        <f>VLOOKUP(H42,'Section8-FY22'!$C$2:$F$352,2,FALSE)</f>
        <v>METRO44140M25011</v>
      </c>
      <c r="M42" t="str">
        <f>VLOOKUP(H42,'Section8-FY22'!$C$2:$F$352,4,FALSE)</f>
        <v>Franklin County, MA HUD Metro FMR Area</v>
      </c>
    </row>
    <row r="43" spans="1:13" x14ac:dyDescent="0.25">
      <c r="A43">
        <v>25</v>
      </c>
      <c r="B43">
        <v>200</v>
      </c>
      <c r="C43">
        <v>25011</v>
      </c>
      <c r="D43">
        <v>15200</v>
      </c>
      <c r="E43" t="s">
        <v>131</v>
      </c>
      <c r="F43" t="s">
        <v>1222</v>
      </c>
      <c r="G43" t="s">
        <v>1229</v>
      </c>
      <c r="H43" t="s">
        <v>910</v>
      </c>
      <c r="I43" t="s">
        <v>1693</v>
      </c>
      <c r="J43">
        <v>825</v>
      </c>
      <c r="K43">
        <v>1.5900000000000001E-2</v>
      </c>
      <c r="L43" t="str">
        <f>VLOOKUP(H43,'Section8-FY22'!$C$2:$F$352,2,FALSE)</f>
        <v>METRO44140M25011</v>
      </c>
      <c r="M43" t="str">
        <f>VLOOKUP(H43,'Section8-FY22'!$C$2:$F$352,4,FALSE)</f>
        <v>Franklin County, MA HUD Metro FMR Area</v>
      </c>
    </row>
    <row r="44" spans="1:13" x14ac:dyDescent="0.25">
      <c r="A44">
        <v>25</v>
      </c>
      <c r="B44">
        <v>200</v>
      </c>
      <c r="C44">
        <v>25011</v>
      </c>
      <c r="D44">
        <v>16670</v>
      </c>
      <c r="E44" t="s">
        <v>131</v>
      </c>
      <c r="F44" t="s">
        <v>1222</v>
      </c>
      <c r="G44" t="s">
        <v>1230</v>
      </c>
      <c r="H44" t="s">
        <v>911</v>
      </c>
      <c r="I44" t="s">
        <v>1693</v>
      </c>
      <c r="J44">
        <v>2292</v>
      </c>
      <c r="K44">
        <v>4.4200000000000003E-2</v>
      </c>
      <c r="L44" t="str">
        <f>VLOOKUP(H44,'Section8-FY22'!$C$2:$F$352,2,FALSE)</f>
        <v>METRO44140M25011</v>
      </c>
      <c r="M44" t="str">
        <f>VLOOKUP(H44,'Section8-FY22'!$C$2:$F$352,4,FALSE)</f>
        <v>Franklin County, MA HUD Metro FMR Area</v>
      </c>
    </row>
    <row r="45" spans="1:13" x14ac:dyDescent="0.25">
      <c r="A45">
        <v>25</v>
      </c>
      <c r="B45">
        <v>200</v>
      </c>
      <c r="C45">
        <v>25011</v>
      </c>
      <c r="D45">
        <v>21780</v>
      </c>
      <c r="E45" t="s">
        <v>131</v>
      </c>
      <c r="F45" t="s">
        <v>1222</v>
      </c>
      <c r="G45" t="s">
        <v>1231</v>
      </c>
      <c r="H45" t="s">
        <v>912</v>
      </c>
      <c r="I45" t="s">
        <v>1693</v>
      </c>
      <c r="J45">
        <v>703</v>
      </c>
      <c r="K45">
        <v>1.3599999999999999E-2</v>
      </c>
      <c r="L45" t="str">
        <f>VLOOKUP(H45,'Section8-FY22'!$C$2:$F$352,2,FALSE)</f>
        <v>METRO44140M25011</v>
      </c>
      <c r="M45" t="str">
        <f>VLOOKUP(H45,'Section8-FY22'!$C$2:$F$352,4,FALSE)</f>
        <v>Franklin County, MA HUD Metro FMR Area</v>
      </c>
    </row>
    <row r="46" spans="1:13" x14ac:dyDescent="0.25">
      <c r="A46">
        <v>25</v>
      </c>
      <c r="B46">
        <v>200</v>
      </c>
      <c r="C46">
        <v>25011</v>
      </c>
      <c r="D46">
        <v>25730</v>
      </c>
      <c r="E46" t="s">
        <v>131</v>
      </c>
      <c r="F46" t="s">
        <v>1222</v>
      </c>
      <c r="G46" t="s">
        <v>1232</v>
      </c>
      <c r="H46" t="s">
        <v>913</v>
      </c>
      <c r="I46" t="s">
        <v>1693</v>
      </c>
      <c r="J46">
        <v>700</v>
      </c>
      <c r="K46">
        <v>1.35E-2</v>
      </c>
      <c r="L46" t="str">
        <f>VLOOKUP(H46,'Section8-FY22'!$C$2:$F$352,2,FALSE)</f>
        <v>METRO44140M25011</v>
      </c>
      <c r="M46" t="str">
        <f>VLOOKUP(H46,'Section8-FY22'!$C$2:$F$352,4,FALSE)</f>
        <v>Franklin County, MA HUD Metro FMR Area</v>
      </c>
    </row>
    <row r="47" spans="1:13" x14ac:dyDescent="0.25">
      <c r="A47">
        <v>25</v>
      </c>
      <c r="B47">
        <v>200</v>
      </c>
      <c r="C47">
        <v>25011</v>
      </c>
      <c r="D47">
        <v>27060</v>
      </c>
      <c r="E47" t="s">
        <v>131</v>
      </c>
      <c r="F47" t="s">
        <v>1222</v>
      </c>
      <c r="G47" t="s">
        <v>1233</v>
      </c>
      <c r="H47" t="s">
        <v>1126</v>
      </c>
      <c r="I47" t="s">
        <v>1693</v>
      </c>
      <c r="J47">
        <v>8646</v>
      </c>
      <c r="K47">
        <v>0.16669999999999999</v>
      </c>
      <c r="L47" t="str">
        <f>VLOOKUP(H47,'Section8-FY22'!$C$2:$F$352,2,FALSE)</f>
        <v>METRO44140M25011</v>
      </c>
      <c r="M47" t="str">
        <f>VLOOKUP(H47,'Section8-FY22'!$C$2:$F$352,4,FALSE)</f>
        <v>Franklin County, MA HUD Metro FMR Area</v>
      </c>
    </row>
    <row r="48" spans="1:13" x14ac:dyDescent="0.25">
      <c r="A48">
        <v>25</v>
      </c>
      <c r="B48">
        <v>200</v>
      </c>
      <c r="C48">
        <v>25011</v>
      </c>
      <c r="D48">
        <v>29475</v>
      </c>
      <c r="E48" t="s">
        <v>131</v>
      </c>
      <c r="F48" t="s">
        <v>1222</v>
      </c>
      <c r="G48" t="s">
        <v>1234</v>
      </c>
      <c r="H48" t="s">
        <v>914</v>
      </c>
      <c r="I48" t="s">
        <v>1693</v>
      </c>
      <c r="J48">
        <v>188</v>
      </c>
      <c r="K48">
        <v>3.5999999999999999E-3</v>
      </c>
      <c r="L48" t="str">
        <f>VLOOKUP(H48,'Section8-FY22'!$C$2:$F$352,2,FALSE)</f>
        <v>METRO44140M25011</v>
      </c>
      <c r="M48" t="str">
        <f>VLOOKUP(H48,'Section8-FY22'!$C$2:$F$352,4,FALSE)</f>
        <v>Franklin County, MA HUD Metro FMR Area</v>
      </c>
    </row>
    <row r="49" spans="1:13" x14ac:dyDescent="0.25">
      <c r="A49">
        <v>25</v>
      </c>
      <c r="B49">
        <v>200</v>
      </c>
      <c r="C49">
        <v>25011</v>
      </c>
      <c r="D49">
        <v>29650</v>
      </c>
      <c r="E49" t="s">
        <v>131</v>
      </c>
      <c r="F49" t="s">
        <v>1222</v>
      </c>
      <c r="G49" t="s">
        <v>1235</v>
      </c>
      <c r="H49" t="s">
        <v>915</v>
      </c>
      <c r="I49" t="s">
        <v>1693</v>
      </c>
      <c r="J49">
        <v>578</v>
      </c>
      <c r="K49">
        <v>1.11E-2</v>
      </c>
      <c r="L49" t="str">
        <f>VLOOKUP(H49,'Section8-FY22'!$C$2:$F$352,2,FALSE)</f>
        <v>METRO44140M25011</v>
      </c>
      <c r="M49" t="str">
        <f>VLOOKUP(H49,'Section8-FY22'!$C$2:$F$352,4,FALSE)</f>
        <v>Franklin County, MA HUD Metro FMR Area</v>
      </c>
    </row>
    <row r="50" spans="1:13" x14ac:dyDescent="0.25">
      <c r="A50">
        <v>25</v>
      </c>
      <c r="B50">
        <v>200</v>
      </c>
      <c r="C50">
        <v>25011</v>
      </c>
      <c r="D50">
        <v>35180</v>
      </c>
      <c r="E50" t="s">
        <v>131</v>
      </c>
      <c r="F50" t="s">
        <v>1222</v>
      </c>
      <c r="G50" t="s">
        <v>1236</v>
      </c>
      <c r="H50" t="s">
        <v>916</v>
      </c>
      <c r="I50" t="s">
        <v>1693</v>
      </c>
      <c r="J50">
        <v>827</v>
      </c>
      <c r="K50">
        <v>1.5900000000000001E-2</v>
      </c>
      <c r="L50" t="str">
        <f>VLOOKUP(H50,'Section8-FY22'!$C$2:$F$352,2,FALSE)</f>
        <v>METRO44140M25011</v>
      </c>
      <c r="M50" t="str">
        <f>VLOOKUP(H50,'Section8-FY22'!$C$2:$F$352,4,FALSE)</f>
        <v>Franklin County, MA HUD Metro FMR Area</v>
      </c>
    </row>
    <row r="51" spans="1:13" x14ac:dyDescent="0.25">
      <c r="A51">
        <v>25</v>
      </c>
      <c r="B51">
        <v>200</v>
      </c>
      <c r="C51">
        <v>25011</v>
      </c>
      <c r="D51">
        <v>35285</v>
      </c>
      <c r="E51" t="s">
        <v>131</v>
      </c>
      <c r="F51" t="s">
        <v>1222</v>
      </c>
      <c r="G51" t="s">
        <v>1237</v>
      </c>
      <c r="H51" t="s">
        <v>917</v>
      </c>
      <c r="I51" t="s">
        <v>1693</v>
      </c>
      <c r="J51">
        <v>340</v>
      </c>
      <c r="K51">
        <v>6.6E-3</v>
      </c>
      <c r="L51" t="str">
        <f>VLOOKUP(H51,'Section8-FY22'!$C$2:$F$352,2,FALSE)</f>
        <v>METRO44140M25011</v>
      </c>
      <c r="M51" t="str">
        <f>VLOOKUP(H51,'Section8-FY22'!$C$2:$F$352,4,FALSE)</f>
        <v>Franklin County, MA HUD Metro FMR Area</v>
      </c>
    </row>
    <row r="52" spans="1:13" x14ac:dyDescent="0.25">
      <c r="A52">
        <v>25</v>
      </c>
      <c r="B52">
        <v>200</v>
      </c>
      <c r="C52">
        <v>25011</v>
      </c>
      <c r="D52">
        <v>42040</v>
      </c>
      <c r="E52" t="s">
        <v>131</v>
      </c>
      <c r="F52" t="s">
        <v>1222</v>
      </c>
      <c r="G52" t="s">
        <v>1238</v>
      </c>
      <c r="H52" t="s">
        <v>918</v>
      </c>
      <c r="I52" t="s">
        <v>1693</v>
      </c>
      <c r="J52">
        <v>80</v>
      </c>
      <c r="K52">
        <v>1.5E-3</v>
      </c>
      <c r="L52" t="str">
        <f>VLOOKUP(H52,'Section8-FY22'!$C$2:$F$352,2,FALSE)</f>
        <v>METRO44140M25011</v>
      </c>
      <c r="M52" t="str">
        <f>VLOOKUP(H52,'Section8-FY22'!$C$2:$F$352,4,FALSE)</f>
        <v>Franklin County, MA HUD Metro FMR Area</v>
      </c>
    </row>
    <row r="53" spans="1:13" x14ac:dyDescent="0.25">
      <c r="A53">
        <v>25</v>
      </c>
      <c r="B53">
        <v>200</v>
      </c>
      <c r="C53">
        <v>25011</v>
      </c>
      <c r="D53">
        <v>42285</v>
      </c>
      <c r="E53" t="s">
        <v>131</v>
      </c>
      <c r="F53" t="s">
        <v>1222</v>
      </c>
      <c r="G53" t="s">
        <v>1239</v>
      </c>
      <c r="H53" t="s">
        <v>919</v>
      </c>
      <c r="I53" t="s">
        <v>1693</v>
      </c>
      <c r="J53">
        <v>4112</v>
      </c>
      <c r="K53">
        <v>7.9299999999999995E-2</v>
      </c>
      <c r="L53" t="str">
        <f>VLOOKUP(H53,'Section8-FY22'!$C$2:$F$352,2,FALSE)</f>
        <v>METRO44140M25011</v>
      </c>
      <c r="M53" t="str">
        <f>VLOOKUP(H53,'Section8-FY22'!$C$2:$F$352,4,FALSE)</f>
        <v>Franklin County, MA HUD Metro FMR Area</v>
      </c>
    </row>
    <row r="54" spans="1:13" x14ac:dyDescent="0.25">
      <c r="A54">
        <v>25</v>
      </c>
      <c r="B54">
        <v>200</v>
      </c>
      <c r="C54">
        <v>25011</v>
      </c>
      <c r="D54">
        <v>45490</v>
      </c>
      <c r="E54" t="s">
        <v>131</v>
      </c>
      <c r="F54" t="s">
        <v>1222</v>
      </c>
      <c r="G54" t="s">
        <v>1240</v>
      </c>
      <c r="H54" t="s">
        <v>920</v>
      </c>
      <c r="I54" t="s">
        <v>1693</v>
      </c>
      <c r="J54">
        <v>460</v>
      </c>
      <c r="K54">
        <v>8.8999999999999999E-3</v>
      </c>
      <c r="L54" t="str">
        <f>VLOOKUP(H54,'Section8-FY22'!$C$2:$F$352,2,FALSE)</f>
        <v>METRO44140M25011</v>
      </c>
      <c r="M54" t="str">
        <f>VLOOKUP(H54,'Section8-FY22'!$C$2:$F$352,4,FALSE)</f>
        <v>Franklin County, MA HUD Metro FMR Area</v>
      </c>
    </row>
    <row r="55" spans="1:13" x14ac:dyDescent="0.25">
      <c r="A55">
        <v>25</v>
      </c>
      <c r="B55">
        <v>200</v>
      </c>
      <c r="C55">
        <v>25011</v>
      </c>
      <c r="D55">
        <v>47835</v>
      </c>
      <c r="E55" t="s">
        <v>131</v>
      </c>
      <c r="F55" t="s">
        <v>1222</v>
      </c>
      <c r="G55" t="s">
        <v>1241</v>
      </c>
      <c r="H55" t="s">
        <v>921</v>
      </c>
      <c r="I55" t="s">
        <v>1693</v>
      </c>
      <c r="J55">
        <v>1407</v>
      </c>
      <c r="K55">
        <v>2.7099999999999999E-2</v>
      </c>
      <c r="L55" t="str">
        <f>VLOOKUP(H55,'Section8-FY22'!$C$2:$F$352,2,FALSE)</f>
        <v>METRO44140M25011</v>
      </c>
      <c r="M55" t="str">
        <f>VLOOKUP(H55,'Section8-FY22'!$C$2:$F$352,4,FALSE)</f>
        <v>Franklin County, MA HUD Metro FMR Area</v>
      </c>
    </row>
    <row r="56" spans="1:13" x14ac:dyDescent="0.25">
      <c r="A56">
        <v>25</v>
      </c>
      <c r="B56">
        <v>200</v>
      </c>
      <c r="C56">
        <v>25011</v>
      </c>
      <c r="D56">
        <v>51265</v>
      </c>
      <c r="E56" t="s">
        <v>131</v>
      </c>
      <c r="F56" t="s">
        <v>1222</v>
      </c>
      <c r="G56" t="s">
        <v>1242</v>
      </c>
      <c r="H56" t="s">
        <v>922</v>
      </c>
      <c r="I56" t="s">
        <v>1693</v>
      </c>
      <c r="J56">
        <v>3403</v>
      </c>
      <c r="K56">
        <v>6.5600000000000006E-2</v>
      </c>
      <c r="L56" t="str">
        <f>VLOOKUP(H56,'Section8-FY22'!$C$2:$F$352,2,FALSE)</f>
        <v>METRO44140M25011</v>
      </c>
      <c r="M56" t="str">
        <f>VLOOKUP(H56,'Section8-FY22'!$C$2:$F$352,4,FALSE)</f>
        <v>Franklin County, MA HUD Metro FMR Area</v>
      </c>
    </row>
    <row r="57" spans="1:13" x14ac:dyDescent="0.25">
      <c r="A57">
        <v>25</v>
      </c>
      <c r="B57">
        <v>200</v>
      </c>
      <c r="C57">
        <v>25011</v>
      </c>
      <c r="D57">
        <v>58335</v>
      </c>
      <c r="E57" t="s">
        <v>131</v>
      </c>
      <c r="F57" t="s">
        <v>1222</v>
      </c>
      <c r="G57" t="s">
        <v>1243</v>
      </c>
      <c r="H57" t="s">
        <v>923</v>
      </c>
      <c r="I57" t="s">
        <v>1693</v>
      </c>
      <c r="J57">
        <v>241</v>
      </c>
      <c r="K57">
        <v>4.5999999999999999E-3</v>
      </c>
      <c r="L57" t="str">
        <f>VLOOKUP(H57,'Section8-FY22'!$C$2:$F$352,2,FALSE)</f>
        <v>METRO44140M25011</v>
      </c>
      <c r="M57" t="str">
        <f>VLOOKUP(H57,'Section8-FY22'!$C$2:$F$352,4,FALSE)</f>
        <v>Franklin County, MA HUD Metro FMR Area</v>
      </c>
    </row>
    <row r="58" spans="1:13" x14ac:dyDescent="0.25">
      <c r="A58">
        <v>25</v>
      </c>
      <c r="B58">
        <v>200</v>
      </c>
      <c r="C58">
        <v>25011</v>
      </c>
      <c r="D58">
        <v>61135</v>
      </c>
      <c r="E58" t="s">
        <v>131</v>
      </c>
      <c r="F58" t="s">
        <v>1222</v>
      </c>
      <c r="G58" t="s">
        <v>1244</v>
      </c>
      <c r="H58" t="s">
        <v>924</v>
      </c>
      <c r="I58" t="s">
        <v>1693</v>
      </c>
      <c r="J58">
        <v>1001</v>
      </c>
      <c r="K58">
        <v>1.9300000000000001E-2</v>
      </c>
      <c r="L58" t="str">
        <f>VLOOKUP(H58,'Section8-FY22'!$C$2:$F$352,2,FALSE)</f>
        <v>METRO44140M25011</v>
      </c>
      <c r="M58" t="str">
        <f>VLOOKUP(H58,'Section8-FY22'!$C$2:$F$352,4,FALSE)</f>
        <v>Franklin County, MA HUD Metro FMR Area</v>
      </c>
    </row>
    <row r="59" spans="1:13" x14ac:dyDescent="0.25">
      <c r="A59">
        <v>25</v>
      </c>
      <c r="B59">
        <v>200</v>
      </c>
      <c r="C59">
        <v>25011</v>
      </c>
      <c r="D59">
        <v>61905</v>
      </c>
      <c r="E59" t="s">
        <v>131</v>
      </c>
      <c r="F59" t="s">
        <v>1222</v>
      </c>
      <c r="G59" t="s">
        <v>1245</v>
      </c>
      <c r="H59" t="s">
        <v>925</v>
      </c>
      <c r="I59" t="s">
        <v>1693</v>
      </c>
      <c r="J59">
        <v>853</v>
      </c>
      <c r="K59">
        <v>1.6400000000000001E-2</v>
      </c>
      <c r="L59" t="str">
        <f>VLOOKUP(H59,'Section8-FY22'!$C$2:$F$352,2,FALSE)</f>
        <v>METRO44140M25011</v>
      </c>
      <c r="M59" t="str">
        <f>VLOOKUP(H59,'Section8-FY22'!$C$2:$F$352,4,FALSE)</f>
        <v>Franklin County, MA HUD Metro FMR Area</v>
      </c>
    </row>
    <row r="60" spans="1:13" x14ac:dyDescent="0.25">
      <c r="A60">
        <v>25</v>
      </c>
      <c r="B60">
        <v>200</v>
      </c>
      <c r="C60">
        <v>25011</v>
      </c>
      <c r="D60">
        <v>68400</v>
      </c>
      <c r="E60" t="s">
        <v>131</v>
      </c>
      <c r="F60" t="s">
        <v>1222</v>
      </c>
      <c r="G60" t="s">
        <v>1246</v>
      </c>
      <c r="H60" t="s">
        <v>926</v>
      </c>
      <c r="I60" t="s">
        <v>1693</v>
      </c>
      <c r="J60">
        <v>1771</v>
      </c>
      <c r="K60">
        <v>3.4099999999999998E-2</v>
      </c>
      <c r="L60" t="str">
        <f>VLOOKUP(H60,'Section8-FY22'!$C$2:$F$352,2,FALSE)</f>
        <v>METRO44140M25011</v>
      </c>
      <c r="M60" t="str">
        <f>VLOOKUP(H60,'Section8-FY22'!$C$2:$F$352,4,FALSE)</f>
        <v>Franklin County, MA HUD Metro FMR Area</v>
      </c>
    </row>
    <row r="61" spans="1:13" x14ac:dyDescent="0.25">
      <c r="A61">
        <v>25</v>
      </c>
      <c r="B61">
        <v>200</v>
      </c>
      <c r="C61">
        <v>25011</v>
      </c>
      <c r="D61">
        <v>73265</v>
      </c>
      <c r="E61" t="s">
        <v>131</v>
      </c>
      <c r="F61" t="s">
        <v>1222</v>
      </c>
      <c r="G61" t="s">
        <v>1247</v>
      </c>
      <c r="H61" t="s">
        <v>927</v>
      </c>
      <c r="I61" t="s">
        <v>1693</v>
      </c>
      <c r="J61">
        <v>405</v>
      </c>
      <c r="K61">
        <v>7.7999999999999996E-3</v>
      </c>
      <c r="L61" t="str">
        <f>VLOOKUP(H61,'Section8-FY22'!$C$2:$F$352,2,FALSE)</f>
        <v>METRO44140M25011</v>
      </c>
      <c r="M61" t="str">
        <f>VLOOKUP(H61,'Section8-FY22'!$C$2:$F$352,4,FALSE)</f>
        <v>Franklin County, MA HUD Metro FMR Area</v>
      </c>
    </row>
    <row r="62" spans="1:13" x14ac:dyDescent="0.25">
      <c r="A62">
        <v>25</v>
      </c>
      <c r="B62">
        <v>200</v>
      </c>
      <c r="C62">
        <v>25011</v>
      </c>
      <c r="D62">
        <v>74525</v>
      </c>
      <c r="E62" t="s">
        <v>131</v>
      </c>
      <c r="F62" t="s">
        <v>1222</v>
      </c>
      <c r="G62" t="s">
        <v>1248</v>
      </c>
      <c r="H62" t="s">
        <v>928</v>
      </c>
      <c r="I62" t="s">
        <v>1693</v>
      </c>
      <c r="J62">
        <v>448</v>
      </c>
      <c r="K62">
        <v>8.6E-3</v>
      </c>
      <c r="L62" t="str">
        <f>VLOOKUP(H62,'Section8-FY22'!$C$2:$F$352,2,FALSE)</f>
        <v>METRO44140M25011</v>
      </c>
      <c r="M62" t="str">
        <f>VLOOKUP(H62,'Section8-FY22'!$C$2:$F$352,4,FALSE)</f>
        <v>Franklin County, MA HUD Metro FMR Area</v>
      </c>
    </row>
    <row r="63" spans="1:13" x14ac:dyDescent="0.25">
      <c r="A63">
        <v>25</v>
      </c>
      <c r="B63">
        <v>200</v>
      </c>
      <c r="C63">
        <v>25011</v>
      </c>
      <c r="D63">
        <v>79110</v>
      </c>
      <c r="E63" t="s">
        <v>131</v>
      </c>
      <c r="F63" t="s">
        <v>1222</v>
      </c>
      <c r="G63" t="s">
        <v>1249</v>
      </c>
      <c r="H63" t="s">
        <v>929</v>
      </c>
      <c r="I63" t="s">
        <v>1693</v>
      </c>
      <c r="J63">
        <v>727</v>
      </c>
      <c r="K63">
        <v>1.4E-2</v>
      </c>
      <c r="L63" t="str">
        <f>VLOOKUP(H63,'Section8-FY22'!$C$2:$F$352,2,FALSE)</f>
        <v>METRO44140M25011</v>
      </c>
      <c r="M63" t="str">
        <f>VLOOKUP(H63,'Section8-FY22'!$C$2:$F$352,4,FALSE)</f>
        <v>Franklin County, MA HUD Metro FMR Area</v>
      </c>
    </row>
    <row r="64" spans="1:13" x14ac:dyDescent="0.25">
      <c r="A64">
        <v>25</v>
      </c>
      <c r="B64">
        <v>200</v>
      </c>
      <c r="C64">
        <v>25015</v>
      </c>
      <c r="D64">
        <v>1370</v>
      </c>
      <c r="E64" t="s">
        <v>131</v>
      </c>
      <c r="F64" t="s">
        <v>1250</v>
      </c>
      <c r="G64" t="s">
        <v>1265</v>
      </c>
      <c r="H64" t="s">
        <v>946</v>
      </c>
      <c r="I64" t="s">
        <v>1693</v>
      </c>
      <c r="J64">
        <v>10739</v>
      </c>
      <c r="K64">
        <v>0.20710000000000001</v>
      </c>
      <c r="L64" t="str">
        <f>VLOOKUP(H64,'Section8-FY22'!$C$2:$F$352,2,FALSE)</f>
        <v>METRO44140M44140</v>
      </c>
      <c r="M64" t="str">
        <f>VLOOKUP(H64,'Section8-FY22'!$C$2:$F$352,4,FALSE)</f>
        <v>Springfield, MA HUD Metro FMR Area</v>
      </c>
    </row>
    <row r="65" spans="1:13" x14ac:dyDescent="0.25">
      <c r="A65">
        <v>25</v>
      </c>
      <c r="B65">
        <v>200</v>
      </c>
      <c r="C65">
        <v>25015</v>
      </c>
      <c r="D65">
        <v>4825</v>
      </c>
      <c r="E65" t="s">
        <v>131</v>
      </c>
      <c r="F65" t="s">
        <v>1250</v>
      </c>
      <c r="G65" t="s">
        <v>1251</v>
      </c>
      <c r="H65" t="s">
        <v>947</v>
      </c>
      <c r="I65" t="s">
        <v>1693</v>
      </c>
      <c r="J65">
        <v>86</v>
      </c>
      <c r="K65">
        <v>1.6999999999999999E-3</v>
      </c>
      <c r="L65" t="str">
        <f>VLOOKUP(H65,'Section8-FY22'!$C$2:$F$352,2,FALSE)</f>
        <v>METRO44140M44140</v>
      </c>
      <c r="M65" t="str">
        <f>VLOOKUP(H65,'Section8-FY22'!$C$2:$F$352,4,FALSE)</f>
        <v>Springfield, MA HUD Metro FMR Area</v>
      </c>
    </row>
    <row r="66" spans="1:13" x14ac:dyDescent="0.25">
      <c r="A66">
        <v>25</v>
      </c>
      <c r="B66">
        <v>200</v>
      </c>
      <c r="C66">
        <v>25015</v>
      </c>
      <c r="D66">
        <v>13590</v>
      </c>
      <c r="E66" t="s">
        <v>131</v>
      </c>
      <c r="F66" t="s">
        <v>1250</v>
      </c>
      <c r="G66" t="s">
        <v>1252</v>
      </c>
      <c r="H66" t="s">
        <v>948</v>
      </c>
      <c r="I66" t="s">
        <v>1693</v>
      </c>
      <c r="J66">
        <v>618</v>
      </c>
      <c r="K66">
        <v>1.1900000000000001E-2</v>
      </c>
      <c r="L66" t="str">
        <f>VLOOKUP(H66,'Section8-FY22'!$C$2:$F$352,2,FALSE)</f>
        <v>METRO44140M44140</v>
      </c>
      <c r="M66" t="str">
        <f>VLOOKUP(H66,'Section8-FY22'!$C$2:$F$352,4,FALSE)</f>
        <v>Springfield, MA HUD Metro FMR Area</v>
      </c>
    </row>
    <row r="67" spans="1:13" x14ac:dyDescent="0.25">
      <c r="A67">
        <v>25</v>
      </c>
      <c r="B67">
        <v>200</v>
      </c>
      <c r="C67">
        <v>25015</v>
      </c>
      <c r="D67">
        <v>16040</v>
      </c>
      <c r="E67" t="s">
        <v>131</v>
      </c>
      <c r="F67" t="s">
        <v>1250</v>
      </c>
      <c r="G67" t="s">
        <v>1253</v>
      </c>
      <c r="H67" t="s">
        <v>949</v>
      </c>
      <c r="I67" t="s">
        <v>1693</v>
      </c>
      <c r="J67">
        <v>477</v>
      </c>
      <c r="K67">
        <v>9.1999999999999998E-3</v>
      </c>
      <c r="L67" t="str">
        <f>VLOOKUP(H67,'Section8-FY22'!$C$2:$F$352,2,FALSE)</f>
        <v>METRO44140M44140</v>
      </c>
      <c r="M67" t="str">
        <f>VLOOKUP(H67,'Section8-FY22'!$C$2:$F$352,4,FALSE)</f>
        <v>Springfield, MA HUD Metro FMR Area</v>
      </c>
    </row>
    <row r="68" spans="1:13" x14ac:dyDescent="0.25">
      <c r="A68">
        <v>25</v>
      </c>
      <c r="B68">
        <v>200</v>
      </c>
      <c r="C68">
        <v>25015</v>
      </c>
      <c r="D68">
        <v>26290</v>
      </c>
      <c r="E68" t="s">
        <v>131</v>
      </c>
      <c r="F68" t="s">
        <v>1250</v>
      </c>
      <c r="G68" t="s">
        <v>1254</v>
      </c>
      <c r="H68" t="s">
        <v>950</v>
      </c>
      <c r="I68" t="s">
        <v>1693</v>
      </c>
      <c r="J68">
        <v>593</v>
      </c>
      <c r="K68">
        <v>1.14E-2</v>
      </c>
      <c r="L68" t="str">
        <f>VLOOKUP(H68,'Section8-FY22'!$C$2:$F$352,2,FALSE)</f>
        <v>METRO44140M44140</v>
      </c>
      <c r="M68" t="str">
        <f>VLOOKUP(H68,'Section8-FY22'!$C$2:$F$352,4,FALSE)</f>
        <v>Springfield, MA HUD Metro FMR Area</v>
      </c>
    </row>
    <row r="69" spans="1:13" x14ac:dyDescent="0.25">
      <c r="A69">
        <v>25</v>
      </c>
      <c r="B69">
        <v>200</v>
      </c>
      <c r="C69">
        <v>25015</v>
      </c>
      <c r="D69">
        <v>26535</v>
      </c>
      <c r="E69" t="s">
        <v>131</v>
      </c>
      <c r="F69" t="s">
        <v>1250</v>
      </c>
      <c r="G69" t="s">
        <v>1268</v>
      </c>
      <c r="H69" t="s">
        <v>951</v>
      </c>
      <c r="I69" t="s">
        <v>1693</v>
      </c>
      <c r="J69">
        <v>151</v>
      </c>
      <c r="K69">
        <v>2.8999999999999998E-3</v>
      </c>
      <c r="L69" t="str">
        <f>VLOOKUP(H69,'Section8-FY22'!$C$2:$F$352,2,FALSE)</f>
        <v>METRO44140M44140</v>
      </c>
      <c r="M69" t="str">
        <f>VLOOKUP(H69,'Section8-FY22'!$C$2:$F$352,4,FALSE)</f>
        <v>Springfield, MA HUD Metro FMR Area</v>
      </c>
    </row>
    <row r="70" spans="1:13" x14ac:dyDescent="0.25">
      <c r="A70">
        <v>25</v>
      </c>
      <c r="B70">
        <v>200</v>
      </c>
      <c r="C70">
        <v>25015</v>
      </c>
      <c r="D70">
        <v>27690</v>
      </c>
      <c r="E70" t="s">
        <v>131</v>
      </c>
      <c r="F70" t="s">
        <v>1250</v>
      </c>
      <c r="G70" t="s">
        <v>1269</v>
      </c>
      <c r="H70" t="s">
        <v>952</v>
      </c>
      <c r="I70" t="s">
        <v>1693</v>
      </c>
      <c r="J70">
        <v>177</v>
      </c>
      <c r="K70">
        <v>3.3999999999999998E-3</v>
      </c>
      <c r="L70" t="str">
        <f>VLOOKUP(H70,'Section8-FY22'!$C$2:$F$352,2,FALSE)</f>
        <v>METRO44140M44140</v>
      </c>
      <c r="M70" t="str">
        <f>VLOOKUP(H70,'Section8-FY22'!$C$2:$F$352,4,FALSE)</f>
        <v>Springfield, MA HUD Metro FMR Area</v>
      </c>
    </row>
    <row r="71" spans="1:13" x14ac:dyDescent="0.25">
      <c r="A71">
        <v>25</v>
      </c>
      <c r="B71">
        <v>200</v>
      </c>
      <c r="C71">
        <v>25015</v>
      </c>
      <c r="D71">
        <v>29265</v>
      </c>
      <c r="E71" t="s">
        <v>131</v>
      </c>
      <c r="F71" t="s">
        <v>1250</v>
      </c>
      <c r="G71" t="s">
        <v>1255</v>
      </c>
      <c r="H71" t="s">
        <v>953</v>
      </c>
      <c r="I71" t="s">
        <v>1693</v>
      </c>
      <c r="J71">
        <v>1595</v>
      </c>
      <c r="K71">
        <v>3.0800000000000001E-2</v>
      </c>
      <c r="L71" t="str">
        <f>VLOOKUP(H71,'Section8-FY22'!$C$2:$F$352,2,FALSE)</f>
        <v>METRO44140M44140</v>
      </c>
      <c r="M71" t="str">
        <f>VLOOKUP(H71,'Section8-FY22'!$C$2:$F$352,4,FALSE)</f>
        <v>Springfield, MA HUD Metro FMR Area</v>
      </c>
    </row>
    <row r="72" spans="1:13" x14ac:dyDescent="0.25">
      <c r="A72">
        <v>25</v>
      </c>
      <c r="B72">
        <v>200</v>
      </c>
      <c r="C72">
        <v>25015</v>
      </c>
      <c r="D72">
        <v>31785</v>
      </c>
      <c r="E72" t="s">
        <v>131</v>
      </c>
      <c r="F72" t="s">
        <v>1250</v>
      </c>
      <c r="G72" t="s">
        <v>1256</v>
      </c>
      <c r="H72" t="s">
        <v>954</v>
      </c>
      <c r="I72" t="s">
        <v>1693</v>
      </c>
      <c r="J72">
        <v>31</v>
      </c>
      <c r="K72">
        <v>5.9999999999999995E-4</v>
      </c>
      <c r="L72" t="str">
        <f>VLOOKUP(H72,'Section8-FY22'!$C$2:$F$352,2,FALSE)</f>
        <v>METRO44140M44140</v>
      </c>
      <c r="M72" t="str">
        <f>VLOOKUP(H72,'Section8-FY22'!$C$2:$F$352,4,FALSE)</f>
        <v>Springfield, MA HUD Metro FMR Area</v>
      </c>
    </row>
    <row r="73" spans="1:13" x14ac:dyDescent="0.25">
      <c r="A73">
        <v>25</v>
      </c>
      <c r="B73">
        <v>200</v>
      </c>
      <c r="C73">
        <v>25015</v>
      </c>
      <c r="D73">
        <v>40990</v>
      </c>
      <c r="E73" t="s">
        <v>131</v>
      </c>
      <c r="F73" t="s">
        <v>1250</v>
      </c>
      <c r="G73" t="s">
        <v>1257</v>
      </c>
      <c r="H73" t="s">
        <v>955</v>
      </c>
      <c r="I73" t="s">
        <v>1693</v>
      </c>
      <c r="J73">
        <v>192</v>
      </c>
      <c r="K73">
        <v>3.7000000000000002E-3</v>
      </c>
      <c r="L73" t="str">
        <f>VLOOKUP(H73,'Section8-FY22'!$C$2:$F$352,2,FALSE)</f>
        <v>METRO44140M44140</v>
      </c>
      <c r="M73" t="str">
        <f>VLOOKUP(H73,'Section8-FY22'!$C$2:$F$352,4,FALSE)</f>
        <v>Springfield, MA HUD Metro FMR Area</v>
      </c>
    </row>
    <row r="74" spans="1:13" x14ac:dyDescent="0.25">
      <c r="A74">
        <v>25</v>
      </c>
      <c r="B74">
        <v>200</v>
      </c>
      <c r="C74">
        <v>25015</v>
      </c>
      <c r="D74">
        <v>46330</v>
      </c>
      <c r="E74" t="s">
        <v>131</v>
      </c>
      <c r="F74" t="s">
        <v>1250</v>
      </c>
      <c r="G74" t="s">
        <v>1270</v>
      </c>
      <c r="H74" t="s">
        <v>1135</v>
      </c>
      <c r="I74" t="s">
        <v>1693</v>
      </c>
      <c r="J74">
        <v>63</v>
      </c>
      <c r="K74">
        <v>1.1999999999999999E-3</v>
      </c>
      <c r="L74" t="str">
        <f>VLOOKUP(H74,'Section8-FY22'!$C$2:$F$352,2,FALSE)</f>
        <v>METRO44140M44140</v>
      </c>
      <c r="M74" t="str">
        <f>VLOOKUP(H74,'Section8-FY22'!$C$2:$F$352,4,FALSE)</f>
        <v>Springfield, MA HUD Metro FMR Area</v>
      </c>
    </row>
    <row r="75" spans="1:13" x14ac:dyDescent="0.25">
      <c r="A75">
        <v>25</v>
      </c>
      <c r="B75">
        <v>200</v>
      </c>
      <c r="C75">
        <v>25015</v>
      </c>
      <c r="D75">
        <v>52560</v>
      </c>
      <c r="E75" t="s">
        <v>131</v>
      </c>
      <c r="F75" t="s">
        <v>1250</v>
      </c>
      <c r="G75" t="s">
        <v>1258</v>
      </c>
      <c r="H75" t="s">
        <v>956</v>
      </c>
      <c r="I75" t="s">
        <v>1693</v>
      </c>
      <c r="J75">
        <v>574</v>
      </c>
      <c r="K75">
        <v>1.11E-2</v>
      </c>
      <c r="L75" t="str">
        <f>VLOOKUP(H75,'Section8-FY22'!$C$2:$F$352,2,FALSE)</f>
        <v>METRO44140M44140</v>
      </c>
      <c r="M75" t="str">
        <f>VLOOKUP(H75,'Section8-FY22'!$C$2:$F$352,4,FALSE)</f>
        <v>Springfield, MA HUD Metro FMR Area</v>
      </c>
    </row>
    <row r="76" spans="1:13" x14ac:dyDescent="0.25">
      <c r="A76">
        <v>25</v>
      </c>
      <c r="B76">
        <v>200</v>
      </c>
      <c r="C76">
        <v>25015</v>
      </c>
      <c r="D76">
        <v>54030</v>
      </c>
      <c r="E76" t="s">
        <v>131</v>
      </c>
      <c r="F76" t="s">
        <v>1250</v>
      </c>
      <c r="G76" t="s">
        <v>1259</v>
      </c>
      <c r="H76" t="s">
        <v>957</v>
      </c>
      <c r="I76" t="s">
        <v>1693</v>
      </c>
      <c r="J76">
        <v>335</v>
      </c>
      <c r="K76">
        <v>6.4999999999999997E-3</v>
      </c>
      <c r="L76" t="str">
        <f>VLOOKUP(H76,'Section8-FY22'!$C$2:$F$352,2,FALSE)</f>
        <v>METRO44140M44140</v>
      </c>
      <c r="M76" t="str">
        <f>VLOOKUP(H76,'Section8-FY22'!$C$2:$F$352,4,FALSE)</f>
        <v>Springfield, MA HUD Metro FMR Area</v>
      </c>
    </row>
    <row r="77" spans="1:13" x14ac:dyDescent="0.25">
      <c r="A77">
        <v>25</v>
      </c>
      <c r="B77">
        <v>200</v>
      </c>
      <c r="C77">
        <v>25015</v>
      </c>
      <c r="D77">
        <v>79915</v>
      </c>
      <c r="E77" t="s">
        <v>131</v>
      </c>
      <c r="F77" t="s">
        <v>1250</v>
      </c>
      <c r="G77" t="s">
        <v>1263</v>
      </c>
      <c r="H77" t="s">
        <v>962</v>
      </c>
      <c r="I77" t="s">
        <v>1693</v>
      </c>
      <c r="J77">
        <v>1196</v>
      </c>
      <c r="K77">
        <v>2.3099999999999999E-2</v>
      </c>
      <c r="L77" t="str">
        <f>VLOOKUP(H77,'Section8-FY22'!$C$2:$F$352,2,FALSE)</f>
        <v>METRO44140M44140</v>
      </c>
      <c r="M77" t="str">
        <f>VLOOKUP(H77,'Section8-FY22'!$C$2:$F$352,4,FALSE)</f>
        <v>Springfield, MA HUD Metro FMR Area</v>
      </c>
    </row>
    <row r="78" spans="1:13" x14ac:dyDescent="0.25">
      <c r="A78">
        <v>25</v>
      </c>
      <c r="B78">
        <v>200</v>
      </c>
      <c r="C78">
        <v>25015</v>
      </c>
      <c r="D78">
        <v>82175</v>
      </c>
      <c r="E78" t="s">
        <v>131</v>
      </c>
      <c r="F78" t="s">
        <v>1250</v>
      </c>
      <c r="G78" t="s">
        <v>1264</v>
      </c>
      <c r="H78" t="s">
        <v>963</v>
      </c>
      <c r="I78" t="s">
        <v>1693</v>
      </c>
      <c r="J78">
        <v>625</v>
      </c>
      <c r="K78">
        <v>1.21E-2</v>
      </c>
      <c r="L78" t="str">
        <f>VLOOKUP(H78,'Section8-FY22'!$C$2:$F$352,2,FALSE)</f>
        <v>METRO44140M44140</v>
      </c>
      <c r="M78" t="str">
        <f>VLOOKUP(H78,'Section8-FY22'!$C$2:$F$352,4,FALSE)</f>
        <v>Springfield, MA HUD Metro FMR Area</v>
      </c>
    </row>
    <row r="79" spans="1:13" x14ac:dyDescent="0.25">
      <c r="A79">
        <v>25</v>
      </c>
      <c r="B79">
        <v>200</v>
      </c>
      <c r="C79">
        <v>25027</v>
      </c>
      <c r="D79">
        <v>2480</v>
      </c>
      <c r="E79" t="s">
        <v>131</v>
      </c>
      <c r="F79" t="s">
        <v>1299</v>
      </c>
      <c r="G79" t="s">
        <v>1302</v>
      </c>
      <c r="H79" t="s">
        <v>1055</v>
      </c>
      <c r="I79" t="s">
        <v>1693</v>
      </c>
      <c r="J79">
        <v>167</v>
      </c>
      <c r="K79">
        <v>3.2000000000000002E-3</v>
      </c>
      <c r="L79" t="str">
        <f>VLOOKUP(H79,'Section8-FY22'!$C$2:$F$352,2,FALSE)</f>
        <v>METRO49340N25027</v>
      </c>
      <c r="M79" t="str">
        <f>VLOOKUP(H79,'Section8-FY22'!$C$2:$F$352,4,FALSE)</f>
        <v>Western Worcester County, MA HUD Metro FMR Area</v>
      </c>
    </row>
    <row r="80" spans="1:13" x14ac:dyDescent="0.25">
      <c r="A80">
        <v>25</v>
      </c>
      <c r="B80">
        <v>300</v>
      </c>
      <c r="C80">
        <v>25027</v>
      </c>
      <c r="D80">
        <v>30560</v>
      </c>
      <c r="E80" t="s">
        <v>131</v>
      </c>
      <c r="F80" t="s">
        <v>1299</v>
      </c>
      <c r="G80" t="s">
        <v>1341</v>
      </c>
      <c r="H80" t="s">
        <v>1071</v>
      </c>
      <c r="I80" t="s">
        <v>1694</v>
      </c>
      <c r="J80">
        <v>250</v>
      </c>
      <c r="K80">
        <v>3.0000000000000001E-3</v>
      </c>
      <c r="L80" t="str">
        <f>VLOOKUP(H80,'Section8-FY22'!$C$2:$F$352,2,FALSE)</f>
        <v>METRO49340M49340</v>
      </c>
      <c r="M80" t="str">
        <f>VLOOKUP(H80,'Section8-FY22'!$C$2:$F$352,4,FALSE)</f>
        <v>Worcester, MA HUD Metro FMR Area</v>
      </c>
    </row>
    <row r="81" spans="1:13" x14ac:dyDescent="0.25">
      <c r="A81">
        <v>25</v>
      </c>
      <c r="B81">
        <v>300</v>
      </c>
      <c r="C81">
        <v>25027</v>
      </c>
      <c r="D81">
        <v>34795</v>
      </c>
      <c r="E81" t="s">
        <v>131</v>
      </c>
      <c r="F81" t="s">
        <v>1299</v>
      </c>
      <c r="G81" t="s">
        <v>1342</v>
      </c>
      <c r="H81" t="s">
        <v>1075</v>
      </c>
      <c r="I81" t="s">
        <v>1694</v>
      </c>
      <c r="J81">
        <v>147</v>
      </c>
      <c r="K81">
        <v>1.6999999999999999E-3</v>
      </c>
      <c r="L81" t="str">
        <f>VLOOKUP(H81,'Section8-FY22'!$C$2:$F$352,2,FALSE)</f>
        <v>METRO49340M49340</v>
      </c>
      <c r="M81" t="str">
        <f>VLOOKUP(H81,'Section8-FY22'!$C$2:$F$352,4,FALSE)</f>
        <v>Worcester, MA HUD Metro FMR Area</v>
      </c>
    </row>
    <row r="82" spans="1:13" x14ac:dyDescent="0.25">
      <c r="A82">
        <v>25</v>
      </c>
      <c r="B82">
        <v>300</v>
      </c>
      <c r="C82">
        <v>25027</v>
      </c>
      <c r="D82">
        <v>82000</v>
      </c>
      <c r="E82" t="s">
        <v>131</v>
      </c>
      <c r="F82" t="s">
        <v>1299</v>
      </c>
      <c r="G82" t="s">
        <v>1334</v>
      </c>
      <c r="H82" t="s">
        <v>1164</v>
      </c>
      <c r="I82" t="s">
        <v>1694</v>
      </c>
      <c r="J82">
        <v>84281</v>
      </c>
      <c r="K82">
        <v>0.99529999999999996</v>
      </c>
      <c r="L82" t="str">
        <f>VLOOKUP(H82,'Section8-FY22'!$C$2:$F$352,2,FALSE)</f>
        <v>METRO49340M49340</v>
      </c>
      <c r="M82" t="str">
        <f>VLOOKUP(H82,'Section8-FY22'!$C$2:$F$352,4,FALSE)</f>
        <v>Worcester, MA HUD Metro FMR Area</v>
      </c>
    </row>
    <row r="83" spans="1:13" x14ac:dyDescent="0.25">
      <c r="A83">
        <v>25</v>
      </c>
      <c r="B83">
        <v>301</v>
      </c>
      <c r="C83">
        <v>25017</v>
      </c>
      <c r="D83">
        <v>1955</v>
      </c>
      <c r="E83" t="s">
        <v>131</v>
      </c>
      <c r="F83" t="s">
        <v>1367</v>
      </c>
      <c r="G83" t="s">
        <v>1368</v>
      </c>
      <c r="H83" t="s">
        <v>966</v>
      </c>
      <c r="I83" t="s">
        <v>1695</v>
      </c>
      <c r="J83">
        <v>23</v>
      </c>
      <c r="K83">
        <v>4.0000000000000002E-4</v>
      </c>
      <c r="L83" t="str">
        <f>VLOOKUP(H83,'Section8-FY22'!$C$2:$F$352,2,FALSE)</f>
        <v>METRO14460MM1120</v>
      </c>
      <c r="M83" t="str">
        <f>VLOOKUP(H83,'Section8-FY22'!$C$2:$F$352,4,FALSE)</f>
        <v>Boston-Cambridge-Quincy, MA-NH HUD Metro FMR Area</v>
      </c>
    </row>
    <row r="84" spans="1:13" x14ac:dyDescent="0.25">
      <c r="A84">
        <v>25</v>
      </c>
      <c r="B84">
        <v>301</v>
      </c>
      <c r="C84">
        <v>25017</v>
      </c>
      <c r="D84">
        <v>70360</v>
      </c>
      <c r="E84" t="s">
        <v>131</v>
      </c>
      <c r="F84" t="s">
        <v>1367</v>
      </c>
      <c r="G84" t="s">
        <v>1376</v>
      </c>
      <c r="H84" t="s">
        <v>997</v>
      </c>
      <c r="I84" t="s">
        <v>1695</v>
      </c>
      <c r="J84">
        <v>222</v>
      </c>
      <c r="K84">
        <v>4.1000000000000003E-3</v>
      </c>
      <c r="L84" t="str">
        <f>VLOOKUP(H84,'Section8-FY22'!$C$2:$F$352,2,FALSE)</f>
        <v>METRO14460MM1120</v>
      </c>
      <c r="M84" t="str">
        <f>VLOOKUP(H84,'Section8-FY22'!$C$2:$F$352,4,FALSE)</f>
        <v>Boston-Cambridge-Quincy, MA-NH HUD Metro FMR Area</v>
      </c>
    </row>
    <row r="85" spans="1:13" x14ac:dyDescent="0.25">
      <c r="A85">
        <v>25</v>
      </c>
      <c r="B85">
        <v>301</v>
      </c>
      <c r="C85">
        <v>25027</v>
      </c>
      <c r="D85">
        <v>23875</v>
      </c>
      <c r="E85" t="s">
        <v>131</v>
      </c>
      <c r="F85" t="s">
        <v>1299</v>
      </c>
      <c r="G85" t="s">
        <v>1319</v>
      </c>
      <c r="H85" t="s">
        <v>1160</v>
      </c>
      <c r="I85" t="s">
        <v>1695</v>
      </c>
      <c r="J85">
        <v>17452</v>
      </c>
      <c r="K85">
        <v>0.32329999999999998</v>
      </c>
      <c r="L85" t="str">
        <f>VLOOKUP(H85,'Section8-FY22'!$C$2:$F$352,2,FALSE)</f>
        <v>METRO49340MM2600</v>
      </c>
      <c r="M85" t="str">
        <f>VLOOKUP(H85,'Section8-FY22'!$C$2:$F$352,4,FALSE)</f>
        <v>Fitchburg-Leominster, MA HUD Metro FMR Area</v>
      </c>
    </row>
    <row r="86" spans="1:13" x14ac:dyDescent="0.25">
      <c r="A86">
        <v>25</v>
      </c>
      <c r="B86">
        <v>301</v>
      </c>
      <c r="C86">
        <v>25027</v>
      </c>
      <c r="D86">
        <v>25485</v>
      </c>
      <c r="E86" t="s">
        <v>131</v>
      </c>
      <c r="F86" t="s">
        <v>1299</v>
      </c>
      <c r="G86" t="s">
        <v>1305</v>
      </c>
      <c r="H86" t="s">
        <v>1161</v>
      </c>
      <c r="I86" t="s">
        <v>1695</v>
      </c>
      <c r="J86">
        <v>9361</v>
      </c>
      <c r="K86">
        <v>0.1734</v>
      </c>
      <c r="L86" t="str">
        <f>VLOOKUP(H86,'Section8-FY22'!$C$2:$F$352,2,FALSE)</f>
        <v>METRO49340MM2600</v>
      </c>
      <c r="M86" t="str">
        <f>VLOOKUP(H86,'Section8-FY22'!$C$2:$F$352,4,FALSE)</f>
        <v>Fitchburg-Leominster, MA HUD Metro FMR Area</v>
      </c>
    </row>
    <row r="87" spans="1:13" x14ac:dyDescent="0.25">
      <c r="A87">
        <v>25</v>
      </c>
      <c r="B87">
        <v>301</v>
      </c>
      <c r="C87">
        <v>25027</v>
      </c>
      <c r="D87">
        <v>31435</v>
      </c>
      <c r="E87" t="s">
        <v>131</v>
      </c>
      <c r="F87" t="s">
        <v>1299</v>
      </c>
      <c r="G87" t="s">
        <v>1307</v>
      </c>
      <c r="H87" t="s">
        <v>1073</v>
      </c>
      <c r="I87" t="s">
        <v>1695</v>
      </c>
      <c r="J87">
        <v>94</v>
      </c>
      <c r="K87">
        <v>1.6999999999999999E-3</v>
      </c>
      <c r="L87" t="str">
        <f>VLOOKUP(H87,'Section8-FY22'!$C$2:$F$352,2,FALSE)</f>
        <v>METRO49340N25027</v>
      </c>
      <c r="M87" t="str">
        <f>VLOOKUP(H87,'Section8-FY22'!$C$2:$F$352,4,FALSE)</f>
        <v>Western Worcester County, MA HUD Metro FMR Area</v>
      </c>
    </row>
    <row r="88" spans="1:13" x14ac:dyDescent="0.25">
      <c r="A88">
        <v>25</v>
      </c>
      <c r="B88">
        <v>301</v>
      </c>
      <c r="C88">
        <v>25027</v>
      </c>
      <c r="D88">
        <v>35075</v>
      </c>
      <c r="E88" t="s">
        <v>131</v>
      </c>
      <c r="F88" t="s">
        <v>1299</v>
      </c>
      <c r="G88" t="s">
        <v>1322</v>
      </c>
      <c r="H88" t="s">
        <v>1162</v>
      </c>
      <c r="I88" t="s">
        <v>1695</v>
      </c>
      <c r="J88">
        <v>18732</v>
      </c>
      <c r="K88">
        <v>0.34699999999999998</v>
      </c>
      <c r="L88" t="str">
        <f>VLOOKUP(H88,'Section8-FY22'!$C$2:$F$352,2,FALSE)</f>
        <v>METRO49340MM2600</v>
      </c>
      <c r="M88" t="str">
        <f>VLOOKUP(H88,'Section8-FY22'!$C$2:$F$352,4,FALSE)</f>
        <v>Fitchburg-Leominster, MA HUD Metro FMR Area</v>
      </c>
    </row>
    <row r="89" spans="1:13" x14ac:dyDescent="0.25">
      <c r="A89">
        <v>25</v>
      </c>
      <c r="B89">
        <v>301</v>
      </c>
      <c r="C89">
        <v>25027</v>
      </c>
      <c r="D89">
        <v>37420</v>
      </c>
      <c r="E89" t="s">
        <v>131</v>
      </c>
      <c r="F89" t="s">
        <v>1299</v>
      </c>
      <c r="G89" t="s">
        <v>1323</v>
      </c>
      <c r="H89" t="s">
        <v>1076</v>
      </c>
      <c r="I89" t="s">
        <v>1695</v>
      </c>
      <c r="J89">
        <v>4734</v>
      </c>
      <c r="K89">
        <v>8.77E-2</v>
      </c>
      <c r="L89" t="str">
        <f>VLOOKUP(H89,'Section8-FY22'!$C$2:$F$352,2,FALSE)</f>
        <v>METRO49340MM2600</v>
      </c>
      <c r="M89" t="str">
        <f>VLOOKUP(H89,'Section8-FY22'!$C$2:$F$352,4,FALSE)</f>
        <v>Fitchburg-Leominster, MA HUD Metro FMR Area</v>
      </c>
    </row>
    <row r="90" spans="1:13" x14ac:dyDescent="0.25">
      <c r="A90">
        <v>25</v>
      </c>
      <c r="B90">
        <v>301</v>
      </c>
      <c r="C90">
        <v>25027</v>
      </c>
      <c r="D90">
        <v>69275</v>
      </c>
      <c r="E90" t="s">
        <v>131</v>
      </c>
      <c r="F90" t="s">
        <v>1299</v>
      </c>
      <c r="G90" t="s">
        <v>1314</v>
      </c>
      <c r="H90" t="s">
        <v>1099</v>
      </c>
      <c r="I90" t="s">
        <v>1695</v>
      </c>
      <c r="J90">
        <v>74</v>
      </c>
      <c r="K90">
        <v>1.4E-3</v>
      </c>
      <c r="L90" t="str">
        <f>VLOOKUP(H90,'Section8-FY22'!$C$2:$F$352,2,FALSE)</f>
        <v>METRO49340MM2600</v>
      </c>
      <c r="M90" t="str">
        <f>VLOOKUP(H90,'Section8-FY22'!$C$2:$F$352,4,FALSE)</f>
        <v>Fitchburg-Leominster, MA HUD Metro FMR Area</v>
      </c>
    </row>
    <row r="91" spans="1:13" x14ac:dyDescent="0.25">
      <c r="A91">
        <v>25</v>
      </c>
      <c r="B91">
        <v>301</v>
      </c>
      <c r="C91">
        <v>25027</v>
      </c>
      <c r="D91">
        <v>77010</v>
      </c>
      <c r="E91" t="s">
        <v>131</v>
      </c>
      <c r="F91" t="s">
        <v>1299</v>
      </c>
      <c r="G91" t="s">
        <v>1315</v>
      </c>
      <c r="H91" t="s">
        <v>1107</v>
      </c>
      <c r="I91" t="s">
        <v>1695</v>
      </c>
      <c r="J91">
        <v>3297</v>
      </c>
      <c r="K91">
        <v>6.1100000000000002E-2</v>
      </c>
      <c r="L91" t="str">
        <f>VLOOKUP(H91,'Section8-FY22'!$C$2:$F$352,2,FALSE)</f>
        <v>METRO49340MM2600</v>
      </c>
      <c r="M91" t="str">
        <f>VLOOKUP(H91,'Section8-FY22'!$C$2:$F$352,4,FALSE)</f>
        <v>Fitchburg-Leominster, MA HUD Metro FMR Area</v>
      </c>
    </row>
    <row r="92" spans="1:13" x14ac:dyDescent="0.25">
      <c r="A92">
        <v>25</v>
      </c>
      <c r="B92">
        <v>302</v>
      </c>
      <c r="C92">
        <v>25027</v>
      </c>
      <c r="D92">
        <v>2760</v>
      </c>
      <c r="E92" t="s">
        <v>131</v>
      </c>
      <c r="F92" t="s">
        <v>1299</v>
      </c>
      <c r="G92" t="s">
        <v>1337</v>
      </c>
      <c r="H92" t="s">
        <v>1056</v>
      </c>
      <c r="I92" t="s">
        <v>1696</v>
      </c>
      <c r="J92">
        <v>6999</v>
      </c>
      <c r="K92">
        <v>0.13669999999999999</v>
      </c>
      <c r="L92" t="str">
        <f>VLOOKUP(H92,'Section8-FY22'!$C$2:$F$352,2,FALSE)</f>
        <v>METRO49340M49340</v>
      </c>
      <c r="M92" t="str">
        <f>VLOOKUP(H92,'Section8-FY22'!$C$2:$F$352,4,FALSE)</f>
        <v>Worcester, MA HUD Metro FMR Area</v>
      </c>
    </row>
    <row r="93" spans="1:13" x14ac:dyDescent="0.25">
      <c r="A93">
        <v>25</v>
      </c>
      <c r="B93">
        <v>302</v>
      </c>
      <c r="C93">
        <v>25027</v>
      </c>
      <c r="D93">
        <v>3740</v>
      </c>
      <c r="E93" t="s">
        <v>131</v>
      </c>
      <c r="F93" t="s">
        <v>1299</v>
      </c>
      <c r="G93" t="s">
        <v>1303</v>
      </c>
      <c r="H93" t="s">
        <v>1057</v>
      </c>
      <c r="I93" t="s">
        <v>1696</v>
      </c>
      <c r="J93">
        <v>2262</v>
      </c>
      <c r="K93">
        <v>4.4200000000000003E-2</v>
      </c>
      <c r="L93" t="str">
        <f>VLOOKUP(H93,'Section8-FY22'!$C$2:$F$352,2,FALSE)</f>
        <v>METRO49340M49340</v>
      </c>
      <c r="M93" t="str">
        <f>VLOOKUP(H93,'Section8-FY22'!$C$2:$F$352,4,FALSE)</f>
        <v>Worcester, MA HUD Metro FMR Area</v>
      </c>
    </row>
    <row r="94" spans="1:13" x14ac:dyDescent="0.25">
      <c r="A94">
        <v>25</v>
      </c>
      <c r="B94">
        <v>302</v>
      </c>
      <c r="C94">
        <v>25027</v>
      </c>
      <c r="D94">
        <v>9105</v>
      </c>
      <c r="E94" t="s">
        <v>131</v>
      </c>
      <c r="F94" t="s">
        <v>1299</v>
      </c>
      <c r="G94" t="s">
        <v>1339</v>
      </c>
      <c r="H94" t="s">
        <v>1062</v>
      </c>
      <c r="I94" t="s">
        <v>1696</v>
      </c>
      <c r="J94">
        <v>1523</v>
      </c>
      <c r="K94">
        <v>2.9700000000000001E-2</v>
      </c>
      <c r="L94" t="str">
        <f>VLOOKUP(H94,'Section8-FY22'!$C$2:$F$352,2,FALSE)</f>
        <v>METRO49340M49340</v>
      </c>
      <c r="M94" t="str">
        <f>VLOOKUP(H94,'Section8-FY22'!$C$2:$F$352,4,FALSE)</f>
        <v>Worcester, MA HUD Metro FMR Area</v>
      </c>
    </row>
    <row r="95" spans="1:13" x14ac:dyDescent="0.25">
      <c r="A95">
        <v>25</v>
      </c>
      <c r="B95">
        <v>302</v>
      </c>
      <c r="C95">
        <v>25027</v>
      </c>
      <c r="D95">
        <v>18560</v>
      </c>
      <c r="E95" t="s">
        <v>131</v>
      </c>
      <c r="F95" t="s">
        <v>1299</v>
      </c>
      <c r="G95" t="s">
        <v>1340</v>
      </c>
      <c r="H95" t="s">
        <v>1067</v>
      </c>
      <c r="I95" t="s">
        <v>1696</v>
      </c>
      <c r="J95">
        <v>978</v>
      </c>
      <c r="K95">
        <v>1.9099999999999999E-2</v>
      </c>
      <c r="L95" t="str">
        <f>VLOOKUP(H95,'Section8-FY22'!$C$2:$F$352,2,FALSE)</f>
        <v>METRO49340M49340</v>
      </c>
      <c r="M95" t="str">
        <f>VLOOKUP(H95,'Section8-FY22'!$C$2:$F$352,4,FALSE)</f>
        <v>Worcester, MA HUD Metro FMR Area</v>
      </c>
    </row>
    <row r="96" spans="1:13" x14ac:dyDescent="0.25">
      <c r="A96">
        <v>25</v>
      </c>
      <c r="B96">
        <v>302</v>
      </c>
      <c r="C96">
        <v>25027</v>
      </c>
      <c r="D96">
        <v>28740</v>
      </c>
      <c r="E96" t="s">
        <v>131</v>
      </c>
      <c r="F96" t="s">
        <v>1299</v>
      </c>
      <c r="G96" t="s">
        <v>1306</v>
      </c>
      <c r="H96" t="s">
        <v>1069</v>
      </c>
      <c r="I96" t="s">
        <v>1696</v>
      </c>
      <c r="J96">
        <v>1242</v>
      </c>
      <c r="K96">
        <v>2.4299999999999999E-2</v>
      </c>
      <c r="L96" t="str">
        <f>VLOOKUP(H96,'Section8-FY22'!$C$2:$F$352,2,FALSE)</f>
        <v>METRO49340N25027</v>
      </c>
      <c r="M96" t="str">
        <f>VLOOKUP(H96,'Section8-FY22'!$C$2:$F$352,4,FALSE)</f>
        <v>Western Worcester County, MA HUD Metro FMR Area</v>
      </c>
    </row>
    <row r="97" spans="1:13" x14ac:dyDescent="0.25">
      <c r="A97">
        <v>25</v>
      </c>
      <c r="B97">
        <v>302</v>
      </c>
      <c r="C97">
        <v>25027</v>
      </c>
      <c r="D97">
        <v>30560</v>
      </c>
      <c r="E97" t="s">
        <v>131</v>
      </c>
      <c r="F97" t="s">
        <v>1299</v>
      </c>
      <c r="G97" t="s">
        <v>1341</v>
      </c>
      <c r="H97" t="s">
        <v>1071</v>
      </c>
      <c r="I97" t="s">
        <v>1696</v>
      </c>
      <c r="J97">
        <v>7189</v>
      </c>
      <c r="K97">
        <v>0.1404</v>
      </c>
      <c r="L97" t="str">
        <f>VLOOKUP(H97,'Section8-FY22'!$C$2:$F$352,2,FALSE)</f>
        <v>METRO49340M49340</v>
      </c>
      <c r="M97" t="str">
        <f>VLOOKUP(H97,'Section8-FY22'!$C$2:$F$352,4,FALSE)</f>
        <v>Worcester, MA HUD Metro FMR Area</v>
      </c>
    </row>
    <row r="98" spans="1:13" x14ac:dyDescent="0.25">
      <c r="A98">
        <v>25</v>
      </c>
      <c r="B98">
        <v>302</v>
      </c>
      <c r="C98">
        <v>25027</v>
      </c>
      <c r="D98">
        <v>34795</v>
      </c>
      <c r="E98" t="s">
        <v>131</v>
      </c>
      <c r="F98" t="s">
        <v>1299</v>
      </c>
      <c r="G98" t="s">
        <v>1342</v>
      </c>
      <c r="H98" t="s">
        <v>1075</v>
      </c>
      <c r="I98" t="s">
        <v>1696</v>
      </c>
      <c r="J98">
        <v>4224</v>
      </c>
      <c r="K98">
        <v>8.2500000000000004E-2</v>
      </c>
      <c r="L98" t="str">
        <f>VLOOKUP(H98,'Section8-FY22'!$C$2:$F$352,2,FALSE)</f>
        <v>METRO49340M49340</v>
      </c>
      <c r="M98" t="str">
        <f>VLOOKUP(H98,'Section8-FY22'!$C$2:$F$352,4,FALSE)</f>
        <v>Worcester, MA HUD Metro FMR Area</v>
      </c>
    </row>
    <row r="99" spans="1:13" x14ac:dyDescent="0.25">
      <c r="A99">
        <v>25</v>
      </c>
      <c r="B99">
        <v>302</v>
      </c>
      <c r="C99">
        <v>25027</v>
      </c>
      <c r="D99">
        <v>41340</v>
      </c>
      <c r="E99" t="s">
        <v>131</v>
      </c>
      <c r="F99" t="s">
        <v>1299</v>
      </c>
      <c r="G99" t="s">
        <v>1343</v>
      </c>
      <c r="H99" t="s">
        <v>1079</v>
      </c>
      <c r="I99" t="s">
        <v>1696</v>
      </c>
      <c r="J99">
        <v>5987</v>
      </c>
      <c r="K99">
        <v>0.1169</v>
      </c>
      <c r="L99" t="str">
        <f>VLOOKUP(H99,'Section8-FY22'!$C$2:$F$352,2,FALSE)</f>
        <v>METRO49340M49340</v>
      </c>
      <c r="M99" t="str">
        <f>VLOOKUP(H99,'Section8-FY22'!$C$2:$F$352,4,FALSE)</f>
        <v>Worcester, MA HUD Metro FMR Area</v>
      </c>
    </row>
    <row r="100" spans="1:13" x14ac:dyDescent="0.25">
      <c r="A100">
        <v>25</v>
      </c>
      <c r="B100">
        <v>302</v>
      </c>
      <c r="C100">
        <v>25027</v>
      </c>
      <c r="D100">
        <v>45105</v>
      </c>
      <c r="E100" t="s">
        <v>131</v>
      </c>
      <c r="F100" t="s">
        <v>1299</v>
      </c>
      <c r="G100" t="s">
        <v>1308</v>
      </c>
      <c r="H100" t="s">
        <v>1081</v>
      </c>
      <c r="I100" t="s">
        <v>1696</v>
      </c>
      <c r="J100">
        <v>399</v>
      </c>
      <c r="K100">
        <v>7.7999999999999996E-3</v>
      </c>
      <c r="L100" t="str">
        <f>VLOOKUP(H100,'Section8-FY22'!$C$2:$F$352,2,FALSE)</f>
        <v>METRO49340N25027</v>
      </c>
      <c r="M100" t="str">
        <f>VLOOKUP(H100,'Section8-FY22'!$C$2:$F$352,4,FALSE)</f>
        <v>Western Worcester County, MA HUD Metro FMR Area</v>
      </c>
    </row>
    <row r="101" spans="1:13" x14ac:dyDescent="0.25">
      <c r="A101">
        <v>25</v>
      </c>
      <c r="B101">
        <v>302</v>
      </c>
      <c r="C101">
        <v>25027</v>
      </c>
      <c r="D101">
        <v>47135</v>
      </c>
      <c r="E101" t="s">
        <v>131</v>
      </c>
      <c r="F101" t="s">
        <v>1299</v>
      </c>
      <c r="G101" t="s">
        <v>1344</v>
      </c>
      <c r="H101" t="s">
        <v>1084</v>
      </c>
      <c r="I101" t="s">
        <v>1696</v>
      </c>
      <c r="J101">
        <v>2123</v>
      </c>
      <c r="K101">
        <v>4.1500000000000002E-2</v>
      </c>
      <c r="L101" t="str">
        <f>VLOOKUP(H101,'Section8-FY22'!$C$2:$F$352,2,FALSE)</f>
        <v>METRO49340M49340</v>
      </c>
      <c r="M101" t="str">
        <f>VLOOKUP(H101,'Section8-FY22'!$C$2:$F$352,4,FALSE)</f>
        <v>Worcester, MA HUD Metro FMR Area</v>
      </c>
    </row>
    <row r="102" spans="1:13" x14ac:dyDescent="0.25">
      <c r="A102">
        <v>25</v>
      </c>
      <c r="B102">
        <v>302</v>
      </c>
      <c r="C102">
        <v>25027</v>
      </c>
      <c r="D102">
        <v>50670</v>
      </c>
      <c r="E102" t="s">
        <v>131</v>
      </c>
      <c r="F102" t="s">
        <v>1299</v>
      </c>
      <c r="G102" t="s">
        <v>1345</v>
      </c>
      <c r="H102" t="s">
        <v>1085</v>
      </c>
      <c r="I102" t="s">
        <v>1696</v>
      </c>
      <c r="J102">
        <v>738</v>
      </c>
      <c r="K102">
        <v>1.44E-2</v>
      </c>
      <c r="L102" t="str">
        <f>VLOOKUP(H102,'Section8-FY22'!$C$2:$F$352,2,FALSE)</f>
        <v>METRO49340M49340</v>
      </c>
      <c r="M102" t="str">
        <f>VLOOKUP(H102,'Section8-FY22'!$C$2:$F$352,4,FALSE)</f>
        <v>Worcester, MA HUD Metro FMR Area</v>
      </c>
    </row>
    <row r="103" spans="1:13" x14ac:dyDescent="0.25">
      <c r="A103">
        <v>25</v>
      </c>
      <c r="B103">
        <v>302</v>
      </c>
      <c r="C103">
        <v>25027</v>
      </c>
      <c r="D103">
        <v>52420</v>
      </c>
      <c r="E103" t="s">
        <v>131</v>
      </c>
      <c r="F103" t="s">
        <v>1299</v>
      </c>
      <c r="G103" t="s">
        <v>1346</v>
      </c>
      <c r="H103" t="s">
        <v>1087</v>
      </c>
      <c r="I103" t="s">
        <v>1696</v>
      </c>
      <c r="J103">
        <v>1689</v>
      </c>
      <c r="K103">
        <v>3.3000000000000002E-2</v>
      </c>
      <c r="L103" t="str">
        <f>VLOOKUP(H103,'Section8-FY22'!$C$2:$F$352,2,FALSE)</f>
        <v>METRO49340M49340</v>
      </c>
      <c r="M103" t="str">
        <f>VLOOKUP(H103,'Section8-FY22'!$C$2:$F$352,4,FALSE)</f>
        <v>Worcester, MA HUD Metro FMR Area</v>
      </c>
    </row>
    <row r="104" spans="1:13" x14ac:dyDescent="0.25">
      <c r="A104">
        <v>25</v>
      </c>
      <c r="B104">
        <v>302</v>
      </c>
      <c r="C104">
        <v>25027</v>
      </c>
      <c r="D104">
        <v>58825</v>
      </c>
      <c r="E104" t="s">
        <v>131</v>
      </c>
      <c r="F104" t="s">
        <v>1299</v>
      </c>
      <c r="G104" t="s">
        <v>1347</v>
      </c>
      <c r="H104" t="s">
        <v>1092</v>
      </c>
      <c r="I104" t="s">
        <v>1696</v>
      </c>
      <c r="J104">
        <v>3376</v>
      </c>
      <c r="K104">
        <v>6.59E-2</v>
      </c>
      <c r="L104" t="str">
        <f>VLOOKUP(H104,'Section8-FY22'!$C$2:$F$352,2,FALSE)</f>
        <v>METRO49340M49340</v>
      </c>
      <c r="M104" t="str">
        <f>VLOOKUP(H104,'Section8-FY22'!$C$2:$F$352,4,FALSE)</f>
        <v>Worcester, MA HUD Metro FMR Area</v>
      </c>
    </row>
    <row r="105" spans="1:13" x14ac:dyDescent="0.25">
      <c r="A105">
        <v>25</v>
      </c>
      <c r="B105">
        <v>302</v>
      </c>
      <c r="C105">
        <v>25027</v>
      </c>
      <c r="D105">
        <v>66105</v>
      </c>
      <c r="E105" t="s">
        <v>131</v>
      </c>
      <c r="F105" t="s">
        <v>1299</v>
      </c>
      <c r="G105" t="s">
        <v>1348</v>
      </c>
      <c r="H105" t="s">
        <v>1095</v>
      </c>
      <c r="I105" t="s">
        <v>1696</v>
      </c>
      <c r="J105">
        <v>5515</v>
      </c>
      <c r="K105">
        <v>0.1077</v>
      </c>
      <c r="L105" t="str">
        <f>VLOOKUP(H105,'Section8-FY22'!$C$2:$F$352,2,FALSE)</f>
        <v>METRO49340M49340</v>
      </c>
      <c r="M105" t="str">
        <f>VLOOKUP(H105,'Section8-FY22'!$C$2:$F$352,4,FALSE)</f>
        <v>Worcester, MA HUD Metro FMR Area</v>
      </c>
    </row>
    <row r="106" spans="1:13" x14ac:dyDescent="0.25">
      <c r="A106">
        <v>25</v>
      </c>
      <c r="B106">
        <v>302</v>
      </c>
      <c r="C106">
        <v>25027</v>
      </c>
      <c r="D106">
        <v>67385</v>
      </c>
      <c r="E106" t="s">
        <v>131</v>
      </c>
      <c r="F106" t="s">
        <v>1299</v>
      </c>
      <c r="G106" t="s">
        <v>1313</v>
      </c>
      <c r="H106" t="s">
        <v>1096</v>
      </c>
      <c r="I106" t="s">
        <v>1696</v>
      </c>
      <c r="J106">
        <v>15</v>
      </c>
      <c r="K106">
        <v>2.9999999999999997E-4</v>
      </c>
      <c r="L106" t="str">
        <f>VLOOKUP(H106,'Section8-FY22'!$C$2:$F$352,2,FALSE)</f>
        <v>METRO49340M49340</v>
      </c>
      <c r="M106" t="str">
        <f>VLOOKUP(H106,'Section8-FY22'!$C$2:$F$352,4,FALSE)</f>
        <v>Worcester, MA HUD Metro FMR Area</v>
      </c>
    </row>
    <row r="107" spans="1:13" x14ac:dyDescent="0.25">
      <c r="A107">
        <v>25</v>
      </c>
      <c r="B107">
        <v>302</v>
      </c>
      <c r="C107">
        <v>25027</v>
      </c>
      <c r="D107">
        <v>73090</v>
      </c>
      <c r="E107" t="s">
        <v>131</v>
      </c>
      <c r="F107" t="s">
        <v>1299</v>
      </c>
      <c r="G107" t="s">
        <v>1349</v>
      </c>
      <c r="H107" t="s">
        <v>1102</v>
      </c>
      <c r="I107" t="s">
        <v>1696</v>
      </c>
      <c r="J107">
        <v>2197</v>
      </c>
      <c r="K107">
        <v>4.2900000000000001E-2</v>
      </c>
      <c r="L107" t="str">
        <f>VLOOKUP(H107,'Section8-FY22'!$C$2:$F$352,2,FALSE)</f>
        <v>METRO49340N25027</v>
      </c>
      <c r="M107" t="str">
        <f>VLOOKUP(H107,'Section8-FY22'!$C$2:$F$352,4,FALSE)</f>
        <v>Western Worcester County, MA HUD Metro FMR Area</v>
      </c>
    </row>
    <row r="108" spans="1:13" x14ac:dyDescent="0.25">
      <c r="A108">
        <v>25</v>
      </c>
      <c r="B108">
        <v>302</v>
      </c>
      <c r="C108">
        <v>25027</v>
      </c>
      <c r="D108">
        <v>75155</v>
      </c>
      <c r="E108" t="s">
        <v>131</v>
      </c>
      <c r="F108" t="s">
        <v>1299</v>
      </c>
      <c r="G108" t="s">
        <v>1350</v>
      </c>
      <c r="H108" t="s">
        <v>1105</v>
      </c>
      <c r="I108" t="s">
        <v>1696</v>
      </c>
      <c r="J108">
        <v>3052</v>
      </c>
      <c r="K108">
        <v>5.96E-2</v>
      </c>
      <c r="L108" t="str">
        <f>VLOOKUP(H108,'Section8-FY22'!$C$2:$F$352,2,FALSE)</f>
        <v>METRO49340M49340</v>
      </c>
      <c r="M108" t="str">
        <f>VLOOKUP(H108,'Section8-FY22'!$C$2:$F$352,4,FALSE)</f>
        <v>Worcester, MA HUD Metro FMR Area</v>
      </c>
    </row>
    <row r="109" spans="1:13" x14ac:dyDescent="0.25">
      <c r="A109">
        <v>25</v>
      </c>
      <c r="B109">
        <v>302</v>
      </c>
      <c r="C109">
        <v>25027</v>
      </c>
      <c r="D109">
        <v>75400</v>
      </c>
      <c r="E109" t="s">
        <v>131</v>
      </c>
      <c r="F109" t="s">
        <v>1299</v>
      </c>
      <c r="G109" t="s">
        <v>1351</v>
      </c>
      <c r="H109" t="s">
        <v>1106</v>
      </c>
      <c r="I109" t="s">
        <v>1696</v>
      </c>
      <c r="J109">
        <v>1701</v>
      </c>
      <c r="K109">
        <v>3.32E-2</v>
      </c>
      <c r="L109" t="str">
        <f>VLOOKUP(H109,'Section8-FY22'!$C$2:$F$352,2,FALSE)</f>
        <v>METRO49340M49340</v>
      </c>
      <c r="M109" t="str">
        <f>VLOOKUP(H109,'Section8-FY22'!$C$2:$F$352,4,FALSE)</f>
        <v>Worcester, MA HUD Metro FMR Area</v>
      </c>
    </row>
    <row r="110" spans="1:13" x14ac:dyDescent="0.25">
      <c r="A110">
        <v>25</v>
      </c>
      <c r="B110">
        <v>303</v>
      </c>
      <c r="C110">
        <v>25017</v>
      </c>
      <c r="D110">
        <v>31540</v>
      </c>
      <c r="E110" t="s">
        <v>131</v>
      </c>
      <c r="F110" t="s">
        <v>1367</v>
      </c>
      <c r="G110" t="s">
        <v>1390</v>
      </c>
      <c r="H110" t="s">
        <v>982</v>
      </c>
      <c r="I110" t="s">
        <v>1697</v>
      </c>
      <c r="J110">
        <v>144</v>
      </c>
      <c r="K110">
        <v>2.8E-3</v>
      </c>
      <c r="L110" t="str">
        <f>VLOOKUP(H110,'Section8-FY22'!$C$2:$F$352,2,FALSE)</f>
        <v>METRO14460MM1120</v>
      </c>
      <c r="M110" t="str">
        <f>VLOOKUP(H110,'Section8-FY22'!$C$2:$F$352,4,FALSE)</f>
        <v>Boston-Cambridge-Quincy, MA-NH HUD Metro FMR Area</v>
      </c>
    </row>
    <row r="111" spans="1:13" x14ac:dyDescent="0.25">
      <c r="A111">
        <v>25</v>
      </c>
      <c r="B111">
        <v>303</v>
      </c>
      <c r="C111">
        <v>25017</v>
      </c>
      <c r="D111">
        <v>38715</v>
      </c>
      <c r="E111" t="s">
        <v>131</v>
      </c>
      <c r="F111" t="s">
        <v>1367</v>
      </c>
      <c r="G111" t="s">
        <v>1397</v>
      </c>
      <c r="H111" t="s">
        <v>1141</v>
      </c>
      <c r="I111" t="s">
        <v>1697</v>
      </c>
      <c r="J111">
        <v>2</v>
      </c>
      <c r="K111">
        <v>0</v>
      </c>
      <c r="L111" t="str">
        <f>VLOOKUP(H111,'Section8-FY22'!$C$2:$F$352,2,FALSE)</f>
        <v>METRO14460MM1120</v>
      </c>
      <c r="M111" t="str">
        <f>VLOOKUP(H111,'Section8-FY22'!$C$2:$F$352,4,FALSE)</f>
        <v>Boston-Cambridge-Quincy, MA-NH HUD Metro FMR Area</v>
      </c>
    </row>
    <row r="112" spans="1:13" x14ac:dyDescent="0.25">
      <c r="A112">
        <v>25</v>
      </c>
      <c r="B112">
        <v>303</v>
      </c>
      <c r="C112">
        <v>25027</v>
      </c>
      <c r="D112">
        <v>5490</v>
      </c>
      <c r="E112" t="s">
        <v>131</v>
      </c>
      <c r="F112" t="s">
        <v>1299</v>
      </c>
      <c r="G112" t="s">
        <v>1324</v>
      </c>
      <c r="H112" t="s">
        <v>1058</v>
      </c>
      <c r="I112" t="s">
        <v>1697</v>
      </c>
      <c r="J112">
        <v>1303</v>
      </c>
      <c r="K112">
        <v>2.5700000000000001E-2</v>
      </c>
      <c r="L112" t="str">
        <f>VLOOKUP(H112,'Section8-FY22'!$C$2:$F$352,2,FALSE)</f>
        <v>METRO49340MM1120</v>
      </c>
      <c r="M112" t="str">
        <f>VLOOKUP(H112,'Section8-FY22'!$C$2:$F$352,4,FALSE)</f>
        <v>Eastern Worcester County, MA HUD Metro FMR Area</v>
      </c>
    </row>
    <row r="113" spans="1:13" x14ac:dyDescent="0.25">
      <c r="A113">
        <v>25</v>
      </c>
      <c r="B113">
        <v>303</v>
      </c>
      <c r="C113">
        <v>25027</v>
      </c>
      <c r="D113">
        <v>6365</v>
      </c>
      <c r="E113" t="s">
        <v>131</v>
      </c>
      <c r="F113" t="s">
        <v>1299</v>
      </c>
      <c r="G113" t="s">
        <v>1317</v>
      </c>
      <c r="H113" t="s">
        <v>1060</v>
      </c>
      <c r="I113" t="s">
        <v>1697</v>
      </c>
      <c r="J113">
        <v>84</v>
      </c>
      <c r="K113">
        <v>1.6999999999999999E-3</v>
      </c>
      <c r="L113" t="str">
        <f>VLOOKUP(H113,'Section8-FY22'!$C$2:$F$352,2,FALSE)</f>
        <v>METRO49340MM1120</v>
      </c>
      <c r="M113" t="str">
        <f>VLOOKUP(H113,'Section8-FY22'!$C$2:$F$352,4,FALSE)</f>
        <v>Eastern Worcester County, MA HUD Metro FMR Area</v>
      </c>
    </row>
    <row r="114" spans="1:13" x14ac:dyDescent="0.25">
      <c r="A114">
        <v>25</v>
      </c>
      <c r="B114">
        <v>303</v>
      </c>
      <c r="C114">
        <v>25027</v>
      </c>
      <c r="D114">
        <v>7525</v>
      </c>
      <c r="E114" t="s">
        <v>131</v>
      </c>
      <c r="F114" t="s">
        <v>1299</v>
      </c>
      <c r="G114" t="s">
        <v>1326</v>
      </c>
      <c r="H114" t="s">
        <v>1061</v>
      </c>
      <c r="I114" t="s">
        <v>1697</v>
      </c>
      <c r="J114">
        <v>1961</v>
      </c>
      <c r="K114">
        <v>3.8699999999999998E-2</v>
      </c>
      <c r="L114" t="str">
        <f>VLOOKUP(H114,'Section8-FY22'!$C$2:$F$352,2,FALSE)</f>
        <v>METRO49340M49340</v>
      </c>
      <c r="M114" t="str">
        <f>VLOOKUP(H114,'Section8-FY22'!$C$2:$F$352,4,FALSE)</f>
        <v>Worcester, MA HUD Metro FMR Area</v>
      </c>
    </row>
    <row r="115" spans="1:13" x14ac:dyDescent="0.25">
      <c r="A115">
        <v>25</v>
      </c>
      <c r="B115">
        <v>303</v>
      </c>
      <c r="C115">
        <v>25027</v>
      </c>
      <c r="D115">
        <v>14395</v>
      </c>
      <c r="E115" t="s">
        <v>131</v>
      </c>
      <c r="F115" t="s">
        <v>1299</v>
      </c>
      <c r="G115" t="s">
        <v>1304</v>
      </c>
      <c r="H115" t="s">
        <v>1064</v>
      </c>
      <c r="I115" t="s">
        <v>1697</v>
      </c>
      <c r="J115">
        <v>6947</v>
      </c>
      <c r="K115">
        <v>0.13730000000000001</v>
      </c>
      <c r="L115" t="str">
        <f>VLOOKUP(H115,'Section8-FY22'!$C$2:$F$352,2,FALSE)</f>
        <v>METRO49340M49340</v>
      </c>
      <c r="M115" t="str">
        <f>VLOOKUP(H115,'Section8-FY22'!$C$2:$F$352,4,FALSE)</f>
        <v>Worcester, MA HUD Metro FMR Area</v>
      </c>
    </row>
    <row r="116" spans="1:13" x14ac:dyDescent="0.25">
      <c r="A116">
        <v>25</v>
      </c>
      <c r="B116">
        <v>303</v>
      </c>
      <c r="C116">
        <v>25027</v>
      </c>
      <c r="D116">
        <v>26430</v>
      </c>
      <c r="E116" t="s">
        <v>131</v>
      </c>
      <c r="F116" t="s">
        <v>1299</v>
      </c>
      <c r="G116" t="s">
        <v>1327</v>
      </c>
      <c r="H116" t="s">
        <v>1068</v>
      </c>
      <c r="I116" t="s">
        <v>1697</v>
      </c>
      <c r="J116">
        <v>7760</v>
      </c>
      <c r="K116">
        <v>0.15329999999999999</v>
      </c>
      <c r="L116" t="str">
        <f>VLOOKUP(H116,'Section8-FY22'!$C$2:$F$352,2,FALSE)</f>
        <v>METRO49340M49340</v>
      </c>
      <c r="M116" t="str">
        <f>VLOOKUP(H116,'Section8-FY22'!$C$2:$F$352,4,FALSE)</f>
        <v>Worcester, MA HUD Metro FMR Area</v>
      </c>
    </row>
    <row r="117" spans="1:13" x14ac:dyDescent="0.25">
      <c r="A117">
        <v>25</v>
      </c>
      <c r="B117">
        <v>303</v>
      </c>
      <c r="C117">
        <v>25027</v>
      </c>
      <c r="D117">
        <v>41165</v>
      </c>
      <c r="E117" t="s">
        <v>131</v>
      </c>
      <c r="F117" t="s">
        <v>1299</v>
      </c>
      <c r="G117" t="s">
        <v>1328</v>
      </c>
      <c r="H117" t="s">
        <v>1078</v>
      </c>
      <c r="I117" t="s">
        <v>1697</v>
      </c>
      <c r="J117">
        <v>349</v>
      </c>
      <c r="K117">
        <v>6.8999999999999999E-3</v>
      </c>
      <c r="L117" t="str">
        <f>VLOOKUP(H117,'Section8-FY22'!$C$2:$F$352,2,FALSE)</f>
        <v>METRO49340MM1120</v>
      </c>
      <c r="M117" t="str">
        <f>VLOOKUP(H117,'Section8-FY22'!$C$2:$F$352,4,FALSE)</f>
        <v>Eastern Worcester County, MA HUD Metro FMR Area</v>
      </c>
    </row>
    <row r="118" spans="1:13" x14ac:dyDescent="0.25">
      <c r="A118">
        <v>25</v>
      </c>
      <c r="B118">
        <v>303</v>
      </c>
      <c r="C118">
        <v>25027</v>
      </c>
      <c r="D118">
        <v>46820</v>
      </c>
      <c r="E118" t="s">
        <v>131</v>
      </c>
      <c r="F118" t="s">
        <v>1299</v>
      </c>
      <c r="G118" t="s">
        <v>1329</v>
      </c>
      <c r="H118" t="s">
        <v>1082</v>
      </c>
      <c r="I118" t="s">
        <v>1697</v>
      </c>
      <c r="J118">
        <v>5846</v>
      </c>
      <c r="K118">
        <v>0.11550000000000001</v>
      </c>
      <c r="L118" t="str">
        <f>VLOOKUP(H118,'Section8-FY22'!$C$2:$F$352,2,FALSE)</f>
        <v>METRO49340M49340</v>
      </c>
      <c r="M118" t="str">
        <f>VLOOKUP(H118,'Section8-FY22'!$C$2:$F$352,4,FALSE)</f>
        <v>Worcester, MA HUD Metro FMR Area</v>
      </c>
    </row>
    <row r="119" spans="1:13" x14ac:dyDescent="0.25">
      <c r="A119">
        <v>25</v>
      </c>
      <c r="B119">
        <v>303</v>
      </c>
      <c r="C119">
        <v>25027</v>
      </c>
      <c r="D119">
        <v>61800</v>
      </c>
      <c r="E119" t="s">
        <v>131</v>
      </c>
      <c r="F119" t="s">
        <v>1299</v>
      </c>
      <c r="G119" t="s">
        <v>1330</v>
      </c>
      <c r="H119" t="s">
        <v>1093</v>
      </c>
      <c r="I119" t="s">
        <v>1697</v>
      </c>
      <c r="J119">
        <v>14966</v>
      </c>
      <c r="K119">
        <v>0.29570000000000002</v>
      </c>
      <c r="L119" t="str">
        <f>VLOOKUP(H119,'Section8-FY22'!$C$2:$F$352,2,FALSE)</f>
        <v>METRO49340M49340</v>
      </c>
      <c r="M119" t="str">
        <f>VLOOKUP(H119,'Section8-FY22'!$C$2:$F$352,4,FALSE)</f>
        <v>Worcester, MA HUD Metro FMR Area</v>
      </c>
    </row>
    <row r="120" spans="1:13" x14ac:dyDescent="0.25">
      <c r="A120">
        <v>25</v>
      </c>
      <c r="B120">
        <v>303</v>
      </c>
      <c r="C120">
        <v>25027</v>
      </c>
      <c r="D120">
        <v>63165</v>
      </c>
      <c r="E120" t="s">
        <v>131</v>
      </c>
      <c r="F120" t="s">
        <v>1299</v>
      </c>
      <c r="G120" t="s">
        <v>1331</v>
      </c>
      <c r="H120" t="s">
        <v>1094</v>
      </c>
      <c r="I120" t="s">
        <v>1697</v>
      </c>
      <c r="J120">
        <v>38</v>
      </c>
      <c r="K120">
        <v>8.0000000000000004E-4</v>
      </c>
      <c r="L120" t="str">
        <f>VLOOKUP(H120,'Section8-FY22'!$C$2:$F$352,2,FALSE)</f>
        <v>METRO49340MM1120</v>
      </c>
      <c r="M120" t="str">
        <f>VLOOKUP(H120,'Section8-FY22'!$C$2:$F$352,4,FALSE)</f>
        <v>Eastern Worcester County, MA HUD Metro FMR Area</v>
      </c>
    </row>
    <row r="121" spans="1:13" x14ac:dyDescent="0.25">
      <c r="A121">
        <v>25</v>
      </c>
      <c r="B121">
        <v>303</v>
      </c>
      <c r="C121">
        <v>25027</v>
      </c>
      <c r="D121">
        <v>71480</v>
      </c>
      <c r="E121" t="s">
        <v>131</v>
      </c>
      <c r="F121" t="s">
        <v>1299</v>
      </c>
      <c r="G121" t="s">
        <v>1332</v>
      </c>
      <c r="H121" t="s">
        <v>1100</v>
      </c>
      <c r="I121" t="s">
        <v>1697</v>
      </c>
      <c r="J121">
        <v>2881</v>
      </c>
      <c r="K121">
        <v>5.6899999999999999E-2</v>
      </c>
      <c r="L121" t="str">
        <f>VLOOKUP(H121,'Section8-FY22'!$C$2:$F$352,2,FALSE)</f>
        <v>METRO49340MM1120</v>
      </c>
      <c r="M121" t="str">
        <f>VLOOKUP(H121,'Section8-FY22'!$C$2:$F$352,4,FALSE)</f>
        <v>Eastern Worcester County, MA HUD Metro FMR Area</v>
      </c>
    </row>
    <row r="122" spans="1:13" x14ac:dyDescent="0.25">
      <c r="A122">
        <v>25</v>
      </c>
      <c r="B122">
        <v>303</v>
      </c>
      <c r="C122">
        <v>25027</v>
      </c>
      <c r="D122">
        <v>75015</v>
      </c>
      <c r="E122" t="s">
        <v>131</v>
      </c>
      <c r="F122" t="s">
        <v>1299</v>
      </c>
      <c r="G122" t="s">
        <v>1333</v>
      </c>
      <c r="H122" t="s">
        <v>1104</v>
      </c>
      <c r="I122" t="s">
        <v>1697</v>
      </c>
      <c r="J122">
        <v>8334</v>
      </c>
      <c r="K122">
        <v>0.16470000000000001</v>
      </c>
      <c r="L122" t="str">
        <f>VLOOKUP(H122,'Section8-FY22'!$C$2:$F$352,2,FALSE)</f>
        <v>METRO49340M49340</v>
      </c>
      <c r="M122" t="str">
        <f>VLOOKUP(H122,'Section8-FY22'!$C$2:$F$352,4,FALSE)</f>
        <v>Worcester, MA HUD Metro FMR Area</v>
      </c>
    </row>
    <row r="123" spans="1:13" x14ac:dyDescent="0.25">
      <c r="A123">
        <v>25</v>
      </c>
      <c r="B123">
        <v>304</v>
      </c>
      <c r="C123">
        <v>25013</v>
      </c>
      <c r="D123">
        <v>8470</v>
      </c>
      <c r="E123" t="s">
        <v>131</v>
      </c>
      <c r="F123" t="s">
        <v>1272</v>
      </c>
      <c r="G123" t="s">
        <v>1287</v>
      </c>
      <c r="H123" t="s">
        <v>931</v>
      </c>
      <c r="I123" t="s">
        <v>1353</v>
      </c>
      <c r="J123">
        <v>17</v>
      </c>
      <c r="K123">
        <v>2.9999999999999997E-4</v>
      </c>
      <c r="L123" t="str">
        <f>VLOOKUP(H123,'Section8-FY22'!$C$2:$F$352,2,FALSE)</f>
        <v>METRO44140M44140</v>
      </c>
      <c r="M123" t="str">
        <f>VLOOKUP(H123,'Section8-FY22'!$C$2:$F$352,4,FALSE)</f>
        <v>Springfield, MA HUD Metro FMR Area</v>
      </c>
    </row>
    <row r="124" spans="1:13" x14ac:dyDescent="0.25">
      <c r="A124">
        <v>25</v>
      </c>
      <c r="B124">
        <v>304</v>
      </c>
      <c r="C124">
        <v>25021</v>
      </c>
      <c r="D124">
        <v>4930</v>
      </c>
      <c r="E124" t="s">
        <v>131</v>
      </c>
      <c r="F124" t="s">
        <v>1487</v>
      </c>
      <c r="G124" t="s">
        <v>1514</v>
      </c>
      <c r="H124" t="s">
        <v>1007</v>
      </c>
      <c r="I124" t="s">
        <v>1353</v>
      </c>
      <c r="J124">
        <v>96</v>
      </c>
      <c r="K124">
        <v>1.5E-3</v>
      </c>
      <c r="L124" t="str">
        <f>VLOOKUP(H124,'Section8-FY22'!$C$2:$F$352,2,FALSE)</f>
        <v>METRO14460MM1120</v>
      </c>
      <c r="M124" t="str">
        <f>VLOOKUP(H124,'Section8-FY22'!$C$2:$F$352,4,FALSE)</f>
        <v>Boston-Cambridge-Quincy, MA-NH HUD Metro FMR Area</v>
      </c>
    </row>
    <row r="125" spans="1:13" x14ac:dyDescent="0.25">
      <c r="A125">
        <v>25</v>
      </c>
      <c r="B125">
        <v>304</v>
      </c>
      <c r="C125">
        <v>25027</v>
      </c>
      <c r="D125">
        <v>6015</v>
      </c>
      <c r="E125" t="s">
        <v>131</v>
      </c>
      <c r="F125" t="s">
        <v>1299</v>
      </c>
      <c r="G125" t="s">
        <v>1352</v>
      </c>
      <c r="H125" t="s">
        <v>1059</v>
      </c>
      <c r="I125" t="s">
        <v>1353</v>
      </c>
      <c r="J125">
        <v>3869</v>
      </c>
      <c r="K125">
        <v>5.9299999999999999E-2</v>
      </c>
      <c r="L125" t="str">
        <f>VLOOKUP(H125,'Section8-FY22'!$C$2:$F$352,2,FALSE)</f>
        <v>METRO49340MM1120</v>
      </c>
      <c r="M125" t="str">
        <f>VLOOKUP(H125,'Section8-FY22'!$C$2:$F$352,4,FALSE)</f>
        <v>Eastern Worcester County, MA HUD Metro FMR Area</v>
      </c>
    </row>
    <row r="126" spans="1:13" x14ac:dyDescent="0.25">
      <c r="A126">
        <v>25</v>
      </c>
      <c r="B126">
        <v>304</v>
      </c>
      <c r="C126">
        <v>25027</v>
      </c>
      <c r="D126">
        <v>12715</v>
      </c>
      <c r="E126" t="s">
        <v>131</v>
      </c>
      <c r="F126" t="s">
        <v>1299</v>
      </c>
      <c r="G126" t="s">
        <v>1354</v>
      </c>
      <c r="H126" t="s">
        <v>1063</v>
      </c>
      <c r="I126" t="s">
        <v>1353</v>
      </c>
      <c r="J126">
        <v>5239</v>
      </c>
      <c r="K126">
        <v>8.0299999999999996E-2</v>
      </c>
      <c r="L126" t="str">
        <f>VLOOKUP(H126,'Section8-FY22'!$C$2:$F$352,2,FALSE)</f>
        <v>METRO49340M49340</v>
      </c>
      <c r="M126" t="str">
        <f>VLOOKUP(H126,'Section8-FY22'!$C$2:$F$352,4,FALSE)</f>
        <v>Worcester, MA HUD Metro FMR Area</v>
      </c>
    </row>
    <row r="127" spans="1:13" x14ac:dyDescent="0.25">
      <c r="A127">
        <v>25</v>
      </c>
      <c r="B127">
        <v>304</v>
      </c>
      <c r="C127">
        <v>25027</v>
      </c>
      <c r="D127">
        <v>17300</v>
      </c>
      <c r="E127" t="s">
        <v>131</v>
      </c>
      <c r="F127" t="s">
        <v>1299</v>
      </c>
      <c r="G127" t="s">
        <v>1355</v>
      </c>
      <c r="H127" t="s">
        <v>1065</v>
      </c>
      <c r="I127" t="s">
        <v>1353</v>
      </c>
      <c r="J127">
        <v>3509</v>
      </c>
      <c r="K127">
        <v>5.3800000000000001E-2</v>
      </c>
      <c r="L127" t="str">
        <f>VLOOKUP(H127,'Section8-FY22'!$C$2:$F$352,2,FALSE)</f>
        <v>METRO49340M49340</v>
      </c>
      <c r="M127" t="str">
        <f>VLOOKUP(H127,'Section8-FY22'!$C$2:$F$352,4,FALSE)</f>
        <v>Worcester, MA HUD Metro FMR Area</v>
      </c>
    </row>
    <row r="128" spans="1:13" x14ac:dyDescent="0.25">
      <c r="A128">
        <v>25</v>
      </c>
      <c r="B128">
        <v>304</v>
      </c>
      <c r="C128">
        <v>25027</v>
      </c>
      <c r="D128">
        <v>17685</v>
      </c>
      <c r="E128" t="s">
        <v>131</v>
      </c>
      <c r="F128" t="s">
        <v>1299</v>
      </c>
      <c r="G128" t="s">
        <v>1356</v>
      </c>
      <c r="H128" t="s">
        <v>1066</v>
      </c>
      <c r="I128" t="s">
        <v>1353</v>
      </c>
      <c r="J128">
        <v>4657</v>
      </c>
      <c r="K128">
        <v>7.1400000000000005E-2</v>
      </c>
      <c r="L128" t="str">
        <f>VLOOKUP(H128,'Section8-FY22'!$C$2:$F$352,2,FALSE)</f>
        <v>METRO49340M49340</v>
      </c>
      <c r="M128" t="str">
        <f>VLOOKUP(H128,'Section8-FY22'!$C$2:$F$352,4,FALSE)</f>
        <v>Worcester, MA HUD Metro FMR Area</v>
      </c>
    </row>
    <row r="129" spans="1:13" x14ac:dyDescent="0.25">
      <c r="A129">
        <v>25</v>
      </c>
      <c r="B129">
        <v>304</v>
      </c>
      <c r="C129">
        <v>25027</v>
      </c>
      <c r="D129">
        <v>30945</v>
      </c>
      <c r="E129" t="s">
        <v>131</v>
      </c>
      <c r="F129" t="s">
        <v>1299</v>
      </c>
      <c r="G129" t="s">
        <v>1357</v>
      </c>
      <c r="H129" t="s">
        <v>1072</v>
      </c>
      <c r="I129" t="s">
        <v>1353</v>
      </c>
      <c r="J129">
        <v>2157</v>
      </c>
      <c r="K129">
        <v>3.3099999999999997E-2</v>
      </c>
      <c r="L129" t="str">
        <f>VLOOKUP(H129,'Section8-FY22'!$C$2:$F$352,2,FALSE)</f>
        <v>METRO49340MM1120</v>
      </c>
      <c r="M129" t="str">
        <f>VLOOKUP(H129,'Section8-FY22'!$C$2:$F$352,4,FALSE)</f>
        <v>Eastern Worcester County, MA HUD Metro FMR Area</v>
      </c>
    </row>
    <row r="130" spans="1:13" x14ac:dyDescent="0.25">
      <c r="A130">
        <v>25</v>
      </c>
      <c r="B130">
        <v>304</v>
      </c>
      <c r="C130">
        <v>25027</v>
      </c>
      <c r="D130">
        <v>40255</v>
      </c>
      <c r="E130" t="s">
        <v>131</v>
      </c>
      <c r="F130" t="s">
        <v>1299</v>
      </c>
      <c r="G130" t="s">
        <v>1358</v>
      </c>
      <c r="H130" t="s">
        <v>1077</v>
      </c>
      <c r="I130" t="s">
        <v>1353</v>
      </c>
      <c r="J130">
        <v>2206</v>
      </c>
      <c r="K130">
        <v>3.3799999999999997E-2</v>
      </c>
      <c r="L130" t="str">
        <f>VLOOKUP(H130,'Section8-FY22'!$C$2:$F$352,2,FALSE)</f>
        <v>METRO49340MM1120</v>
      </c>
      <c r="M130" t="str">
        <f>VLOOKUP(H130,'Section8-FY22'!$C$2:$F$352,4,FALSE)</f>
        <v>Eastern Worcester County, MA HUD Metro FMR Area</v>
      </c>
    </row>
    <row r="131" spans="1:13" x14ac:dyDescent="0.25">
      <c r="A131">
        <v>25</v>
      </c>
      <c r="B131">
        <v>304</v>
      </c>
      <c r="C131">
        <v>25027</v>
      </c>
      <c r="D131">
        <v>41165</v>
      </c>
      <c r="E131" t="s">
        <v>131</v>
      </c>
      <c r="F131" t="s">
        <v>1299</v>
      </c>
      <c r="G131" t="s">
        <v>1328</v>
      </c>
      <c r="H131" t="s">
        <v>1078</v>
      </c>
      <c r="I131" t="s">
        <v>1353</v>
      </c>
      <c r="J131">
        <v>2</v>
      </c>
      <c r="K131">
        <v>0</v>
      </c>
      <c r="L131" t="str">
        <f>VLOOKUP(H131,'Section8-FY22'!$C$2:$F$352,2,FALSE)</f>
        <v>METRO49340MM1120</v>
      </c>
      <c r="M131" t="str">
        <f>VLOOKUP(H131,'Section8-FY22'!$C$2:$F$352,4,FALSE)</f>
        <v>Eastern Worcester County, MA HUD Metro FMR Area</v>
      </c>
    </row>
    <row r="132" spans="1:13" x14ac:dyDescent="0.25">
      <c r="A132">
        <v>25</v>
      </c>
      <c r="B132">
        <v>304</v>
      </c>
      <c r="C132">
        <v>25027</v>
      </c>
      <c r="D132">
        <v>41585</v>
      </c>
      <c r="E132" t="s">
        <v>131</v>
      </c>
      <c r="F132" t="s">
        <v>1299</v>
      </c>
      <c r="G132" t="s">
        <v>1359</v>
      </c>
      <c r="H132" t="s">
        <v>1080</v>
      </c>
      <c r="I132" t="s">
        <v>1353</v>
      </c>
      <c r="J132">
        <v>1191</v>
      </c>
      <c r="K132">
        <v>1.83E-2</v>
      </c>
      <c r="L132" t="str">
        <f>VLOOKUP(H132,'Section8-FY22'!$C$2:$F$352,2,FALSE)</f>
        <v>METRO49340MM1120</v>
      </c>
      <c r="M132" t="str">
        <f>VLOOKUP(H132,'Section8-FY22'!$C$2:$F$352,4,FALSE)</f>
        <v>Eastern Worcester County, MA HUD Metro FMR Area</v>
      </c>
    </row>
    <row r="133" spans="1:13" x14ac:dyDescent="0.25">
      <c r="A133">
        <v>25</v>
      </c>
      <c r="B133">
        <v>304</v>
      </c>
      <c r="C133">
        <v>25027</v>
      </c>
      <c r="D133">
        <v>46925</v>
      </c>
      <c r="E133" t="s">
        <v>131</v>
      </c>
      <c r="F133" t="s">
        <v>1299</v>
      </c>
      <c r="G133" t="s">
        <v>1360</v>
      </c>
      <c r="H133" t="s">
        <v>1083</v>
      </c>
      <c r="I133" t="s">
        <v>1353</v>
      </c>
      <c r="J133">
        <v>6691</v>
      </c>
      <c r="K133">
        <v>0.1026</v>
      </c>
      <c r="L133" t="str">
        <f>VLOOKUP(H133,'Section8-FY22'!$C$2:$F$352,2,FALSE)</f>
        <v>METRO49340M49340</v>
      </c>
      <c r="M133" t="str">
        <f>VLOOKUP(H133,'Section8-FY22'!$C$2:$F$352,4,FALSE)</f>
        <v>Worcester, MA HUD Metro FMR Area</v>
      </c>
    </row>
    <row r="134" spans="1:13" x14ac:dyDescent="0.25">
      <c r="A134">
        <v>25</v>
      </c>
      <c r="B134">
        <v>304</v>
      </c>
      <c r="C134">
        <v>25027</v>
      </c>
      <c r="D134">
        <v>51825</v>
      </c>
      <c r="E134" t="s">
        <v>131</v>
      </c>
      <c r="F134" t="s">
        <v>1299</v>
      </c>
      <c r="G134" t="s">
        <v>1361</v>
      </c>
      <c r="H134" t="s">
        <v>1086</v>
      </c>
      <c r="I134" t="s">
        <v>1353</v>
      </c>
      <c r="J134">
        <v>5678</v>
      </c>
      <c r="K134">
        <v>8.6999999999999994E-2</v>
      </c>
      <c r="L134" t="str">
        <f>VLOOKUP(H134,'Section8-FY22'!$C$2:$F$352,2,FALSE)</f>
        <v>METRO49340M49340</v>
      </c>
      <c r="M134" t="str">
        <f>VLOOKUP(H134,'Section8-FY22'!$C$2:$F$352,4,FALSE)</f>
        <v>Worcester, MA HUD Metro FMR Area</v>
      </c>
    </row>
    <row r="135" spans="1:13" x14ac:dyDescent="0.25">
      <c r="A135">
        <v>25</v>
      </c>
      <c r="B135">
        <v>304</v>
      </c>
      <c r="C135">
        <v>25027</v>
      </c>
      <c r="D135">
        <v>63345</v>
      </c>
      <c r="E135" t="s">
        <v>131</v>
      </c>
      <c r="F135" t="s">
        <v>1299</v>
      </c>
      <c r="G135" t="s">
        <v>1362</v>
      </c>
      <c r="H135" t="s">
        <v>1163</v>
      </c>
      <c r="I135" t="s">
        <v>1353</v>
      </c>
      <c r="J135">
        <v>7899</v>
      </c>
      <c r="K135">
        <v>0.1211</v>
      </c>
      <c r="L135" t="str">
        <f>VLOOKUP(H135,'Section8-FY22'!$C$2:$F$352,2,FALSE)</f>
        <v>METRO49340M49340</v>
      </c>
      <c r="M135" t="str">
        <f>VLOOKUP(H135,'Section8-FY22'!$C$2:$F$352,4,FALSE)</f>
        <v>Worcester, MA HUD Metro FMR Area</v>
      </c>
    </row>
    <row r="136" spans="1:13" x14ac:dyDescent="0.25">
      <c r="A136">
        <v>25</v>
      </c>
      <c r="B136">
        <v>304</v>
      </c>
      <c r="C136">
        <v>25027</v>
      </c>
      <c r="D136">
        <v>68155</v>
      </c>
      <c r="E136" t="s">
        <v>131</v>
      </c>
      <c r="F136" t="s">
        <v>1299</v>
      </c>
      <c r="G136" t="s">
        <v>1363</v>
      </c>
      <c r="H136" t="s">
        <v>1097</v>
      </c>
      <c r="I136" t="s">
        <v>1353</v>
      </c>
      <c r="J136">
        <v>4223</v>
      </c>
      <c r="K136">
        <v>6.4699999999999994E-2</v>
      </c>
      <c r="L136" t="str">
        <f>VLOOKUP(H136,'Section8-FY22'!$C$2:$F$352,2,FALSE)</f>
        <v>METRO49340M49340</v>
      </c>
      <c r="M136" t="str">
        <f>VLOOKUP(H136,'Section8-FY22'!$C$2:$F$352,4,FALSE)</f>
        <v>Worcester, MA HUD Metro FMR Area</v>
      </c>
    </row>
    <row r="137" spans="1:13" x14ac:dyDescent="0.25">
      <c r="A137">
        <v>25</v>
      </c>
      <c r="B137">
        <v>304</v>
      </c>
      <c r="C137">
        <v>25027</v>
      </c>
      <c r="D137">
        <v>68610</v>
      </c>
      <c r="E137" t="s">
        <v>131</v>
      </c>
      <c r="F137" t="s">
        <v>1299</v>
      </c>
      <c r="G137" t="s">
        <v>1364</v>
      </c>
      <c r="H137" t="s">
        <v>1098</v>
      </c>
      <c r="I137" t="s">
        <v>1353</v>
      </c>
      <c r="J137">
        <v>3612</v>
      </c>
      <c r="K137">
        <v>5.5399999999999998E-2</v>
      </c>
      <c r="L137" t="str">
        <f>VLOOKUP(H137,'Section8-FY22'!$C$2:$F$352,2,FALSE)</f>
        <v>METRO49340M49340</v>
      </c>
      <c r="M137" t="str">
        <f>VLOOKUP(H137,'Section8-FY22'!$C$2:$F$352,4,FALSE)</f>
        <v>Worcester, MA HUD Metro FMR Area</v>
      </c>
    </row>
    <row r="138" spans="1:13" x14ac:dyDescent="0.25">
      <c r="A138">
        <v>25</v>
      </c>
      <c r="B138">
        <v>304</v>
      </c>
      <c r="C138">
        <v>25027</v>
      </c>
      <c r="D138">
        <v>71620</v>
      </c>
      <c r="E138" t="s">
        <v>131</v>
      </c>
      <c r="F138" t="s">
        <v>1299</v>
      </c>
      <c r="G138" t="s">
        <v>1365</v>
      </c>
      <c r="H138" t="s">
        <v>1101</v>
      </c>
      <c r="I138" t="s">
        <v>1353</v>
      </c>
      <c r="J138">
        <v>5730</v>
      </c>
      <c r="K138">
        <v>8.7800000000000003E-2</v>
      </c>
      <c r="L138" t="str">
        <f>VLOOKUP(H138,'Section8-FY22'!$C$2:$F$352,2,FALSE)</f>
        <v>METRO49340M49340</v>
      </c>
      <c r="M138" t="str">
        <f>VLOOKUP(H138,'Section8-FY22'!$C$2:$F$352,4,FALSE)</f>
        <v>Worcester, MA HUD Metro FMR Area</v>
      </c>
    </row>
    <row r="139" spans="1:13" x14ac:dyDescent="0.25">
      <c r="A139">
        <v>25</v>
      </c>
      <c r="B139">
        <v>304</v>
      </c>
      <c r="C139">
        <v>25027</v>
      </c>
      <c r="D139">
        <v>73895</v>
      </c>
      <c r="E139" t="s">
        <v>131</v>
      </c>
      <c r="F139" t="s">
        <v>1299</v>
      </c>
      <c r="G139" t="s">
        <v>1366</v>
      </c>
      <c r="H139" t="s">
        <v>1103</v>
      </c>
      <c r="I139" t="s">
        <v>1353</v>
      </c>
      <c r="J139">
        <v>8453</v>
      </c>
      <c r="K139">
        <v>0.12959999999999999</v>
      </c>
      <c r="L139" t="str">
        <f>VLOOKUP(H139,'Section8-FY22'!$C$2:$F$352,2,FALSE)</f>
        <v>METRO49340M49340</v>
      </c>
      <c r="M139" t="str">
        <f>VLOOKUP(H139,'Section8-FY22'!$C$2:$F$352,4,FALSE)</f>
        <v>Worcester, MA HUD Metro FMR Area</v>
      </c>
    </row>
    <row r="140" spans="1:13" x14ac:dyDescent="0.25">
      <c r="A140">
        <v>25</v>
      </c>
      <c r="B140">
        <v>400</v>
      </c>
      <c r="C140">
        <v>25011</v>
      </c>
      <c r="D140">
        <v>51265</v>
      </c>
      <c r="E140" t="s">
        <v>131</v>
      </c>
      <c r="F140" t="s">
        <v>1222</v>
      </c>
      <c r="G140" t="s">
        <v>1242</v>
      </c>
      <c r="H140" t="s">
        <v>922</v>
      </c>
      <c r="I140" t="s">
        <v>1698</v>
      </c>
      <c r="J140">
        <v>141</v>
      </c>
      <c r="K140">
        <v>3.2000000000000002E-3</v>
      </c>
      <c r="L140" t="str">
        <f>VLOOKUP(H140,'Section8-FY22'!$C$2:$F$352,2,FALSE)</f>
        <v>METRO44140M25011</v>
      </c>
      <c r="M140" t="str">
        <f>VLOOKUP(H140,'Section8-FY22'!$C$2:$F$352,4,FALSE)</f>
        <v>Franklin County, MA HUD Metro FMR Area</v>
      </c>
    </row>
    <row r="141" spans="1:13" x14ac:dyDescent="0.25">
      <c r="A141">
        <v>25</v>
      </c>
      <c r="B141">
        <v>400</v>
      </c>
      <c r="C141">
        <v>25017</v>
      </c>
      <c r="D141">
        <v>1955</v>
      </c>
      <c r="E141" t="s">
        <v>131</v>
      </c>
      <c r="F141" t="s">
        <v>1367</v>
      </c>
      <c r="G141" t="s">
        <v>1368</v>
      </c>
      <c r="H141" t="s">
        <v>966</v>
      </c>
      <c r="I141" t="s">
        <v>1698</v>
      </c>
      <c r="J141">
        <v>1220</v>
      </c>
      <c r="K141">
        <v>2.7799999999999998E-2</v>
      </c>
      <c r="L141" t="str">
        <f>VLOOKUP(H141,'Section8-FY22'!$C$2:$F$352,2,FALSE)</f>
        <v>METRO14460MM1120</v>
      </c>
      <c r="M141" t="str">
        <f>VLOOKUP(H141,'Section8-FY22'!$C$2:$F$352,4,FALSE)</f>
        <v>Boston-Cambridge-Quincy, MA-NH HUD Metro FMR Area</v>
      </c>
    </row>
    <row r="142" spans="1:13" x14ac:dyDescent="0.25">
      <c r="A142">
        <v>25</v>
      </c>
      <c r="B142">
        <v>400</v>
      </c>
      <c r="C142">
        <v>25017</v>
      </c>
      <c r="D142">
        <v>3005</v>
      </c>
      <c r="E142" t="s">
        <v>131</v>
      </c>
      <c r="F142" t="s">
        <v>1367</v>
      </c>
      <c r="G142" t="s">
        <v>1370</v>
      </c>
      <c r="H142" t="s">
        <v>968</v>
      </c>
      <c r="I142" t="s">
        <v>1698</v>
      </c>
      <c r="J142">
        <v>3807</v>
      </c>
      <c r="K142">
        <v>8.6800000000000002E-2</v>
      </c>
      <c r="L142" t="str">
        <f>VLOOKUP(H142,'Section8-FY22'!$C$2:$F$352,2,FALSE)</f>
        <v>METRO14460MM1120</v>
      </c>
      <c r="M142" t="str">
        <f>VLOOKUP(H142,'Section8-FY22'!$C$2:$F$352,4,FALSE)</f>
        <v>Boston-Cambridge-Quincy, MA-NH HUD Metro FMR Area</v>
      </c>
    </row>
    <row r="143" spans="1:13" x14ac:dyDescent="0.25">
      <c r="A143">
        <v>25</v>
      </c>
      <c r="B143">
        <v>400</v>
      </c>
      <c r="C143">
        <v>25017</v>
      </c>
      <c r="D143">
        <v>27480</v>
      </c>
      <c r="E143" t="s">
        <v>131</v>
      </c>
      <c r="F143" t="s">
        <v>1367</v>
      </c>
      <c r="G143" t="s">
        <v>1373</v>
      </c>
      <c r="H143" t="s">
        <v>979</v>
      </c>
      <c r="I143" t="s">
        <v>1698</v>
      </c>
      <c r="J143">
        <v>4032</v>
      </c>
      <c r="K143">
        <v>9.1899999999999996E-2</v>
      </c>
      <c r="L143" t="str">
        <f>VLOOKUP(H143,'Section8-FY22'!$C$2:$F$352,2,FALSE)</f>
        <v>METRO14460MM4560</v>
      </c>
      <c r="M143" t="str">
        <f>VLOOKUP(H143,'Section8-FY22'!$C$2:$F$352,4,FALSE)</f>
        <v>Lowell, MA HUD Metro FMR Area</v>
      </c>
    </row>
    <row r="144" spans="1:13" x14ac:dyDescent="0.25">
      <c r="A144">
        <v>25</v>
      </c>
      <c r="B144">
        <v>400</v>
      </c>
      <c r="C144">
        <v>25017</v>
      </c>
      <c r="D144">
        <v>35950</v>
      </c>
      <c r="E144" t="s">
        <v>131</v>
      </c>
      <c r="F144" t="s">
        <v>1367</v>
      </c>
      <c r="G144" t="s">
        <v>1391</v>
      </c>
      <c r="H144" t="s">
        <v>985</v>
      </c>
      <c r="I144" t="s">
        <v>1698</v>
      </c>
      <c r="J144">
        <v>17</v>
      </c>
      <c r="K144">
        <v>4.0000000000000002E-4</v>
      </c>
      <c r="L144" t="str">
        <f>VLOOKUP(H144,'Section8-FY22'!$C$2:$F$352,2,FALSE)</f>
        <v>METRO14460MM1120</v>
      </c>
      <c r="M144" t="str">
        <f>VLOOKUP(H144,'Section8-FY22'!$C$2:$F$352,4,FALSE)</f>
        <v>Boston-Cambridge-Quincy, MA-NH HUD Metro FMR Area</v>
      </c>
    </row>
    <row r="145" spans="1:13" x14ac:dyDescent="0.25">
      <c r="A145">
        <v>25</v>
      </c>
      <c r="B145">
        <v>400</v>
      </c>
      <c r="C145">
        <v>25017</v>
      </c>
      <c r="D145">
        <v>52805</v>
      </c>
      <c r="E145" t="s">
        <v>131</v>
      </c>
      <c r="F145" t="s">
        <v>1367</v>
      </c>
      <c r="G145" t="s">
        <v>1374</v>
      </c>
      <c r="H145" t="s">
        <v>989</v>
      </c>
      <c r="I145" t="s">
        <v>1698</v>
      </c>
      <c r="J145">
        <v>30</v>
      </c>
      <c r="K145">
        <v>6.9999999999999999E-4</v>
      </c>
      <c r="L145" t="str">
        <f>VLOOKUP(H145,'Section8-FY22'!$C$2:$F$352,2,FALSE)</f>
        <v>METRO14460MM4560</v>
      </c>
      <c r="M145" t="str">
        <f>VLOOKUP(H145,'Section8-FY22'!$C$2:$F$352,4,FALSE)</f>
        <v>Lowell, MA HUD Metro FMR Area</v>
      </c>
    </row>
    <row r="146" spans="1:13" x14ac:dyDescent="0.25">
      <c r="A146">
        <v>25</v>
      </c>
      <c r="B146">
        <v>400</v>
      </c>
      <c r="C146">
        <v>25017</v>
      </c>
      <c r="D146">
        <v>61590</v>
      </c>
      <c r="E146" t="s">
        <v>131</v>
      </c>
      <c r="F146" t="s">
        <v>1367</v>
      </c>
      <c r="G146" t="s">
        <v>1375</v>
      </c>
      <c r="H146" t="s">
        <v>992</v>
      </c>
      <c r="I146" t="s">
        <v>1698</v>
      </c>
      <c r="J146">
        <v>2599</v>
      </c>
      <c r="K146">
        <v>5.9200000000000003E-2</v>
      </c>
      <c r="L146" t="str">
        <f>VLOOKUP(H146,'Section8-FY22'!$C$2:$F$352,2,FALSE)</f>
        <v>METRO14460MM1120</v>
      </c>
      <c r="M146" t="str">
        <f>VLOOKUP(H146,'Section8-FY22'!$C$2:$F$352,4,FALSE)</f>
        <v>Boston-Cambridge-Quincy, MA-NH HUD Metro FMR Area</v>
      </c>
    </row>
    <row r="147" spans="1:13" x14ac:dyDescent="0.25">
      <c r="A147">
        <v>25</v>
      </c>
      <c r="B147">
        <v>400</v>
      </c>
      <c r="C147">
        <v>25017</v>
      </c>
      <c r="D147">
        <v>70360</v>
      </c>
      <c r="E147" t="s">
        <v>131</v>
      </c>
      <c r="F147" t="s">
        <v>1367</v>
      </c>
      <c r="G147" t="s">
        <v>1376</v>
      </c>
      <c r="H147" t="s">
        <v>997</v>
      </c>
      <c r="I147" t="s">
        <v>1698</v>
      </c>
      <c r="J147">
        <v>3329</v>
      </c>
      <c r="K147">
        <v>7.5899999999999995E-2</v>
      </c>
      <c r="L147" t="str">
        <f>VLOOKUP(H147,'Section8-FY22'!$C$2:$F$352,2,FALSE)</f>
        <v>METRO14460MM1120</v>
      </c>
      <c r="M147" t="str">
        <f>VLOOKUP(H147,'Section8-FY22'!$C$2:$F$352,4,FALSE)</f>
        <v>Boston-Cambridge-Quincy, MA-NH HUD Metro FMR Area</v>
      </c>
    </row>
    <row r="148" spans="1:13" x14ac:dyDescent="0.25">
      <c r="A148">
        <v>25</v>
      </c>
      <c r="B148">
        <v>400</v>
      </c>
      <c r="C148">
        <v>25027</v>
      </c>
      <c r="D148">
        <v>1885</v>
      </c>
      <c r="E148" t="s">
        <v>131</v>
      </c>
      <c r="F148" t="s">
        <v>1299</v>
      </c>
      <c r="G148" t="s">
        <v>1300</v>
      </c>
      <c r="H148" t="s">
        <v>1054</v>
      </c>
      <c r="I148" t="s">
        <v>1698</v>
      </c>
      <c r="J148">
        <v>2730</v>
      </c>
      <c r="K148">
        <v>6.2199999999999998E-2</v>
      </c>
      <c r="L148" t="str">
        <f>VLOOKUP(H148,'Section8-FY22'!$C$2:$F$352,2,FALSE)</f>
        <v>METRO49340MM2600</v>
      </c>
      <c r="M148" t="str">
        <f>VLOOKUP(H148,'Section8-FY22'!$C$2:$F$352,4,FALSE)</f>
        <v>Fitchburg-Leominster, MA HUD Metro FMR Area</v>
      </c>
    </row>
    <row r="149" spans="1:13" x14ac:dyDescent="0.25">
      <c r="A149">
        <v>25</v>
      </c>
      <c r="B149">
        <v>400</v>
      </c>
      <c r="C149">
        <v>25027</v>
      </c>
      <c r="D149">
        <v>2480</v>
      </c>
      <c r="E149" t="s">
        <v>131</v>
      </c>
      <c r="F149" t="s">
        <v>1299</v>
      </c>
      <c r="G149" t="s">
        <v>1302</v>
      </c>
      <c r="H149" t="s">
        <v>1055</v>
      </c>
      <c r="I149" t="s">
        <v>1698</v>
      </c>
      <c r="J149">
        <v>5124</v>
      </c>
      <c r="K149">
        <v>0.1168</v>
      </c>
      <c r="L149" t="str">
        <f>VLOOKUP(H149,'Section8-FY22'!$C$2:$F$352,2,FALSE)</f>
        <v>METRO49340N25027</v>
      </c>
      <c r="M149" t="str">
        <f>VLOOKUP(H149,'Section8-FY22'!$C$2:$F$352,4,FALSE)</f>
        <v>Western Worcester County, MA HUD Metro FMR Area</v>
      </c>
    </row>
    <row r="150" spans="1:13" x14ac:dyDescent="0.25">
      <c r="A150">
        <v>25</v>
      </c>
      <c r="B150">
        <v>400</v>
      </c>
      <c r="C150">
        <v>25027</v>
      </c>
      <c r="D150">
        <v>25485</v>
      </c>
      <c r="E150" t="s">
        <v>131</v>
      </c>
      <c r="F150" t="s">
        <v>1299</v>
      </c>
      <c r="G150" t="s">
        <v>1305</v>
      </c>
      <c r="H150" t="s">
        <v>1161</v>
      </c>
      <c r="I150" t="s">
        <v>1698</v>
      </c>
      <c r="J150">
        <v>50</v>
      </c>
      <c r="K150">
        <v>1.1000000000000001E-3</v>
      </c>
      <c r="L150" t="str">
        <f>VLOOKUP(H150,'Section8-FY22'!$C$2:$F$352,2,FALSE)</f>
        <v>METRO49340MM2600</v>
      </c>
      <c r="M150" t="str">
        <f>VLOOKUP(H150,'Section8-FY22'!$C$2:$F$352,4,FALSE)</f>
        <v>Fitchburg-Leominster, MA HUD Metro FMR Area</v>
      </c>
    </row>
    <row r="151" spans="1:13" x14ac:dyDescent="0.25">
      <c r="A151">
        <v>25</v>
      </c>
      <c r="B151">
        <v>400</v>
      </c>
      <c r="C151">
        <v>25027</v>
      </c>
      <c r="D151">
        <v>28950</v>
      </c>
      <c r="E151" t="s">
        <v>131</v>
      </c>
      <c r="F151" t="s">
        <v>1299</v>
      </c>
      <c r="G151" t="s">
        <v>1320</v>
      </c>
      <c r="H151" t="s">
        <v>1070</v>
      </c>
      <c r="I151" t="s">
        <v>1698</v>
      </c>
      <c r="J151">
        <v>2235</v>
      </c>
      <c r="K151">
        <v>5.0900000000000001E-2</v>
      </c>
      <c r="L151" t="str">
        <f>VLOOKUP(H151,'Section8-FY22'!$C$2:$F$352,2,FALSE)</f>
        <v>METRO49340MM1120</v>
      </c>
      <c r="M151" t="str">
        <f>VLOOKUP(H151,'Section8-FY22'!$C$2:$F$352,4,FALSE)</f>
        <v>Eastern Worcester County, MA HUD Metro FMR Area</v>
      </c>
    </row>
    <row r="152" spans="1:13" x14ac:dyDescent="0.25">
      <c r="A152">
        <v>25</v>
      </c>
      <c r="B152">
        <v>400</v>
      </c>
      <c r="C152">
        <v>25027</v>
      </c>
      <c r="D152">
        <v>31435</v>
      </c>
      <c r="E152" t="s">
        <v>131</v>
      </c>
      <c r="F152" t="s">
        <v>1299</v>
      </c>
      <c r="G152" t="s">
        <v>1307</v>
      </c>
      <c r="H152" t="s">
        <v>1073</v>
      </c>
      <c r="I152" t="s">
        <v>1698</v>
      </c>
      <c r="J152">
        <v>1671</v>
      </c>
      <c r="K152">
        <v>3.8100000000000002E-2</v>
      </c>
      <c r="L152" t="str">
        <f>VLOOKUP(H152,'Section8-FY22'!$C$2:$F$352,2,FALSE)</f>
        <v>METRO49340N25027</v>
      </c>
      <c r="M152" t="str">
        <f>VLOOKUP(H152,'Section8-FY22'!$C$2:$F$352,4,FALSE)</f>
        <v>Western Worcester County, MA HUD Metro FMR Area</v>
      </c>
    </row>
    <row r="153" spans="1:13" x14ac:dyDescent="0.25">
      <c r="A153">
        <v>25</v>
      </c>
      <c r="B153">
        <v>400</v>
      </c>
      <c r="C153">
        <v>25027</v>
      </c>
      <c r="D153">
        <v>34165</v>
      </c>
      <c r="E153" t="s">
        <v>131</v>
      </c>
      <c r="F153" t="s">
        <v>1299</v>
      </c>
      <c r="G153" t="s">
        <v>1321</v>
      </c>
      <c r="H153" t="s">
        <v>1074</v>
      </c>
      <c r="I153" t="s">
        <v>1698</v>
      </c>
      <c r="J153">
        <v>2788</v>
      </c>
      <c r="K153">
        <v>6.3600000000000004E-2</v>
      </c>
      <c r="L153" t="str">
        <f>VLOOKUP(H153,'Section8-FY22'!$C$2:$F$352,2,FALSE)</f>
        <v>METRO49340MM1120</v>
      </c>
      <c r="M153" t="str">
        <f>VLOOKUP(H153,'Section8-FY22'!$C$2:$F$352,4,FALSE)</f>
        <v>Eastern Worcester County, MA HUD Metro FMR Area</v>
      </c>
    </row>
    <row r="154" spans="1:13" x14ac:dyDescent="0.25">
      <c r="A154">
        <v>25</v>
      </c>
      <c r="B154">
        <v>400</v>
      </c>
      <c r="C154">
        <v>25027</v>
      </c>
      <c r="D154">
        <v>37420</v>
      </c>
      <c r="E154" t="s">
        <v>131</v>
      </c>
      <c r="F154" t="s">
        <v>1299</v>
      </c>
      <c r="G154" t="s">
        <v>1323</v>
      </c>
      <c r="H154" t="s">
        <v>1076</v>
      </c>
      <c r="I154" t="s">
        <v>1698</v>
      </c>
      <c r="J154">
        <v>71</v>
      </c>
      <c r="K154">
        <v>1.6000000000000001E-3</v>
      </c>
      <c r="L154" t="str">
        <f>VLOOKUP(H154,'Section8-FY22'!$C$2:$F$352,2,FALSE)</f>
        <v>METRO49340MM2600</v>
      </c>
      <c r="M154" t="str">
        <f>VLOOKUP(H154,'Section8-FY22'!$C$2:$F$352,4,FALSE)</f>
        <v>Fitchburg-Leominster, MA HUD Metro FMR Area</v>
      </c>
    </row>
    <row r="155" spans="1:13" x14ac:dyDescent="0.25">
      <c r="A155">
        <v>25</v>
      </c>
      <c r="B155">
        <v>400</v>
      </c>
      <c r="C155">
        <v>25027</v>
      </c>
      <c r="D155">
        <v>53120</v>
      </c>
      <c r="E155" t="s">
        <v>131</v>
      </c>
      <c r="F155" t="s">
        <v>1299</v>
      </c>
      <c r="G155" t="s">
        <v>1309</v>
      </c>
      <c r="H155" t="s">
        <v>1088</v>
      </c>
      <c r="I155" t="s">
        <v>1698</v>
      </c>
      <c r="J155">
        <v>558</v>
      </c>
      <c r="K155">
        <v>1.2699999999999999E-2</v>
      </c>
      <c r="L155" t="str">
        <f>VLOOKUP(H155,'Section8-FY22'!$C$2:$F$352,2,FALSE)</f>
        <v>METRO49340N25027</v>
      </c>
      <c r="M155" t="str">
        <f>VLOOKUP(H155,'Section8-FY22'!$C$2:$F$352,4,FALSE)</f>
        <v>Western Worcester County, MA HUD Metro FMR Area</v>
      </c>
    </row>
    <row r="156" spans="1:13" x14ac:dyDescent="0.25">
      <c r="A156">
        <v>25</v>
      </c>
      <c r="B156">
        <v>400</v>
      </c>
      <c r="C156">
        <v>25027</v>
      </c>
      <c r="D156">
        <v>53225</v>
      </c>
      <c r="E156" t="s">
        <v>131</v>
      </c>
      <c r="F156" t="s">
        <v>1299</v>
      </c>
      <c r="G156" t="s">
        <v>1310</v>
      </c>
      <c r="H156" t="s">
        <v>1089</v>
      </c>
      <c r="I156" t="s">
        <v>1698</v>
      </c>
      <c r="J156">
        <v>808</v>
      </c>
      <c r="K156">
        <v>1.84E-2</v>
      </c>
      <c r="L156" t="str">
        <f>VLOOKUP(H156,'Section8-FY22'!$C$2:$F$352,2,FALSE)</f>
        <v>METRO49340N25027</v>
      </c>
      <c r="M156" t="str">
        <f>VLOOKUP(H156,'Section8-FY22'!$C$2:$F$352,4,FALSE)</f>
        <v>Western Worcester County, MA HUD Metro FMR Area</v>
      </c>
    </row>
    <row r="157" spans="1:13" x14ac:dyDescent="0.25">
      <c r="A157">
        <v>25</v>
      </c>
      <c r="B157">
        <v>400</v>
      </c>
      <c r="C157">
        <v>25027</v>
      </c>
      <c r="D157">
        <v>55395</v>
      </c>
      <c r="E157" t="s">
        <v>131</v>
      </c>
      <c r="F157" t="s">
        <v>1299</v>
      </c>
      <c r="G157" t="s">
        <v>1311</v>
      </c>
      <c r="H157" t="s">
        <v>1090</v>
      </c>
      <c r="I157" t="s">
        <v>1698</v>
      </c>
      <c r="J157">
        <v>1383</v>
      </c>
      <c r="K157">
        <v>3.15E-2</v>
      </c>
      <c r="L157" t="str">
        <f>VLOOKUP(H157,'Section8-FY22'!$C$2:$F$352,2,FALSE)</f>
        <v>METRO49340M49340</v>
      </c>
      <c r="M157" t="str">
        <f>VLOOKUP(H157,'Section8-FY22'!$C$2:$F$352,4,FALSE)</f>
        <v>Worcester, MA HUD Metro FMR Area</v>
      </c>
    </row>
    <row r="158" spans="1:13" x14ac:dyDescent="0.25">
      <c r="A158">
        <v>25</v>
      </c>
      <c r="B158">
        <v>400</v>
      </c>
      <c r="C158">
        <v>25027</v>
      </c>
      <c r="D158">
        <v>58580</v>
      </c>
      <c r="E158" t="s">
        <v>131</v>
      </c>
      <c r="F158" t="s">
        <v>1299</v>
      </c>
      <c r="G158" t="s">
        <v>1312</v>
      </c>
      <c r="H158" t="s">
        <v>1091</v>
      </c>
      <c r="I158" t="s">
        <v>1698</v>
      </c>
      <c r="J158">
        <v>649</v>
      </c>
      <c r="K158">
        <v>1.4800000000000001E-2</v>
      </c>
      <c r="L158" t="str">
        <f>VLOOKUP(H158,'Section8-FY22'!$C$2:$F$352,2,FALSE)</f>
        <v>METRO49340N25027</v>
      </c>
      <c r="M158" t="str">
        <f>VLOOKUP(H158,'Section8-FY22'!$C$2:$F$352,4,FALSE)</f>
        <v>Western Worcester County, MA HUD Metro FMR Area</v>
      </c>
    </row>
    <row r="159" spans="1:13" x14ac:dyDescent="0.25">
      <c r="A159">
        <v>25</v>
      </c>
      <c r="B159">
        <v>400</v>
      </c>
      <c r="C159">
        <v>25027</v>
      </c>
      <c r="D159">
        <v>67385</v>
      </c>
      <c r="E159" t="s">
        <v>131</v>
      </c>
      <c r="F159" t="s">
        <v>1299</v>
      </c>
      <c r="G159" t="s">
        <v>1313</v>
      </c>
      <c r="H159" t="s">
        <v>1096</v>
      </c>
      <c r="I159" t="s">
        <v>1698</v>
      </c>
      <c r="J159">
        <v>3102</v>
      </c>
      <c r="K159">
        <v>7.0699999999999999E-2</v>
      </c>
      <c r="L159" t="str">
        <f>VLOOKUP(H159,'Section8-FY22'!$C$2:$F$352,2,FALSE)</f>
        <v>METRO49340M49340</v>
      </c>
      <c r="M159" t="str">
        <f>VLOOKUP(H159,'Section8-FY22'!$C$2:$F$352,4,FALSE)</f>
        <v>Worcester, MA HUD Metro FMR Area</v>
      </c>
    </row>
    <row r="160" spans="1:13" x14ac:dyDescent="0.25">
      <c r="A160">
        <v>25</v>
      </c>
      <c r="B160">
        <v>400</v>
      </c>
      <c r="C160">
        <v>25027</v>
      </c>
      <c r="D160">
        <v>69275</v>
      </c>
      <c r="E160" t="s">
        <v>131</v>
      </c>
      <c r="F160" t="s">
        <v>1299</v>
      </c>
      <c r="G160" t="s">
        <v>1314</v>
      </c>
      <c r="H160" t="s">
        <v>1099</v>
      </c>
      <c r="I160" t="s">
        <v>1698</v>
      </c>
      <c r="J160">
        <v>3188</v>
      </c>
      <c r="K160">
        <v>7.2700000000000001E-2</v>
      </c>
      <c r="L160" t="str">
        <f>VLOOKUP(H160,'Section8-FY22'!$C$2:$F$352,2,FALSE)</f>
        <v>METRO49340MM2600</v>
      </c>
      <c r="M160" t="str">
        <f>VLOOKUP(H160,'Section8-FY22'!$C$2:$F$352,4,FALSE)</f>
        <v>Fitchburg-Leominster, MA HUD Metro FMR Area</v>
      </c>
    </row>
    <row r="161" spans="1:13" x14ac:dyDescent="0.25">
      <c r="A161">
        <v>25</v>
      </c>
      <c r="B161">
        <v>400</v>
      </c>
      <c r="C161">
        <v>25027</v>
      </c>
      <c r="D161">
        <v>77010</v>
      </c>
      <c r="E161" t="s">
        <v>131</v>
      </c>
      <c r="F161" t="s">
        <v>1299</v>
      </c>
      <c r="G161" t="s">
        <v>1315</v>
      </c>
      <c r="H161" t="s">
        <v>1107</v>
      </c>
      <c r="I161" t="s">
        <v>1698</v>
      </c>
      <c r="J161">
        <v>4</v>
      </c>
      <c r="K161">
        <v>1E-4</v>
      </c>
      <c r="L161" t="str">
        <f>VLOOKUP(H161,'Section8-FY22'!$C$2:$F$352,2,FALSE)</f>
        <v>METRO49340MM2600</v>
      </c>
      <c r="M161" t="str">
        <f>VLOOKUP(H161,'Section8-FY22'!$C$2:$F$352,4,FALSE)</f>
        <v>Fitchburg-Leominster, MA HUD Metro FMR Area</v>
      </c>
    </row>
    <row r="162" spans="1:13" x14ac:dyDescent="0.25">
      <c r="A162">
        <v>25</v>
      </c>
      <c r="B162">
        <v>400</v>
      </c>
      <c r="C162">
        <v>25027</v>
      </c>
      <c r="D162">
        <v>80405</v>
      </c>
      <c r="E162" t="s">
        <v>131</v>
      </c>
      <c r="F162" t="s">
        <v>1299</v>
      </c>
      <c r="G162" t="s">
        <v>1316</v>
      </c>
      <c r="H162" t="s">
        <v>1108</v>
      </c>
      <c r="I162" t="s">
        <v>1698</v>
      </c>
      <c r="J162">
        <v>4331</v>
      </c>
      <c r="K162">
        <v>9.8699999999999996E-2</v>
      </c>
      <c r="L162" t="str">
        <f>VLOOKUP(H162,'Section8-FY22'!$C$2:$F$352,2,FALSE)</f>
        <v>METRO49340MM2600</v>
      </c>
      <c r="M162" t="str">
        <f>VLOOKUP(H162,'Section8-FY22'!$C$2:$F$352,4,FALSE)</f>
        <v>Fitchburg-Leominster, MA HUD Metro FMR Area</v>
      </c>
    </row>
    <row r="163" spans="1:13" x14ac:dyDescent="0.25">
      <c r="A163">
        <v>25</v>
      </c>
      <c r="B163">
        <v>501</v>
      </c>
      <c r="C163">
        <v>25017</v>
      </c>
      <c r="D163">
        <v>13135</v>
      </c>
      <c r="E163" t="s">
        <v>131</v>
      </c>
      <c r="F163" t="s">
        <v>1367</v>
      </c>
      <c r="G163" t="s">
        <v>1371</v>
      </c>
      <c r="H163" t="s">
        <v>975</v>
      </c>
      <c r="I163" t="s">
        <v>1699</v>
      </c>
      <c r="J163">
        <v>14769</v>
      </c>
      <c r="K163">
        <v>0.31509999999999999</v>
      </c>
      <c r="L163" t="str">
        <f>VLOOKUP(H163,'Section8-FY22'!$C$2:$F$352,2,FALSE)</f>
        <v>METRO14460MM4560</v>
      </c>
      <c r="M163" t="str">
        <f>VLOOKUP(H163,'Section8-FY22'!$C$2:$F$352,4,FALSE)</f>
        <v>Lowell, MA HUD Metro FMR Area</v>
      </c>
    </row>
    <row r="164" spans="1:13" x14ac:dyDescent="0.25">
      <c r="A164">
        <v>25</v>
      </c>
      <c r="B164">
        <v>501</v>
      </c>
      <c r="C164">
        <v>25017</v>
      </c>
      <c r="D164">
        <v>17475</v>
      </c>
      <c r="E164" t="s">
        <v>131</v>
      </c>
      <c r="F164" t="s">
        <v>1367</v>
      </c>
      <c r="G164" t="s">
        <v>1383</v>
      </c>
      <c r="H164" t="s">
        <v>977</v>
      </c>
      <c r="I164" t="s">
        <v>1699</v>
      </c>
      <c r="J164">
        <v>12325</v>
      </c>
      <c r="K164">
        <v>0.26300000000000001</v>
      </c>
      <c r="L164" t="str">
        <f>VLOOKUP(H164,'Section8-FY22'!$C$2:$F$352,2,FALSE)</f>
        <v>METRO14460MM4560</v>
      </c>
      <c r="M164" t="str">
        <f>VLOOKUP(H164,'Section8-FY22'!$C$2:$F$352,4,FALSE)</f>
        <v>Lowell, MA HUD Metro FMR Area</v>
      </c>
    </row>
    <row r="165" spans="1:13" x14ac:dyDescent="0.25">
      <c r="A165">
        <v>25</v>
      </c>
      <c r="B165">
        <v>501</v>
      </c>
      <c r="C165">
        <v>25017</v>
      </c>
      <c r="D165">
        <v>17825</v>
      </c>
      <c r="E165" t="s">
        <v>131</v>
      </c>
      <c r="F165" t="s">
        <v>1367</v>
      </c>
      <c r="G165" t="s">
        <v>1372</v>
      </c>
      <c r="H165" t="s">
        <v>978</v>
      </c>
      <c r="I165" t="s">
        <v>1699</v>
      </c>
      <c r="J165">
        <v>1167</v>
      </c>
      <c r="K165">
        <v>2.4899999999999999E-2</v>
      </c>
      <c r="L165" t="str">
        <f>VLOOKUP(H165,'Section8-FY22'!$C$2:$F$352,2,FALSE)</f>
        <v>METRO14460MM4560</v>
      </c>
      <c r="M165" t="str">
        <f>VLOOKUP(H165,'Section8-FY22'!$C$2:$F$352,4,FALSE)</f>
        <v>Lowell, MA HUD Metro FMR Area</v>
      </c>
    </row>
    <row r="166" spans="1:13" x14ac:dyDescent="0.25">
      <c r="A166">
        <v>25</v>
      </c>
      <c r="B166">
        <v>501</v>
      </c>
      <c r="C166">
        <v>25017</v>
      </c>
      <c r="D166">
        <v>27480</v>
      </c>
      <c r="E166" t="s">
        <v>131</v>
      </c>
      <c r="F166" t="s">
        <v>1367</v>
      </c>
      <c r="G166" t="s">
        <v>1373</v>
      </c>
      <c r="H166" t="s">
        <v>979</v>
      </c>
      <c r="I166" t="s">
        <v>1699</v>
      </c>
      <c r="J166">
        <v>26</v>
      </c>
      <c r="K166">
        <v>5.9999999999999995E-4</v>
      </c>
      <c r="L166" t="str">
        <f>VLOOKUP(H166,'Section8-FY22'!$C$2:$F$352,2,FALSE)</f>
        <v>METRO14460MM4560</v>
      </c>
      <c r="M166" t="str">
        <f>VLOOKUP(H166,'Section8-FY22'!$C$2:$F$352,4,FALSE)</f>
        <v>Lowell, MA HUD Metro FMR Area</v>
      </c>
    </row>
    <row r="167" spans="1:13" x14ac:dyDescent="0.25">
      <c r="A167">
        <v>25</v>
      </c>
      <c r="B167">
        <v>501</v>
      </c>
      <c r="C167">
        <v>25017</v>
      </c>
      <c r="D167">
        <v>37000</v>
      </c>
      <c r="E167" t="s">
        <v>131</v>
      </c>
      <c r="F167" t="s">
        <v>1367</v>
      </c>
      <c r="G167" t="s">
        <v>1379</v>
      </c>
      <c r="H167" t="s">
        <v>1139</v>
      </c>
      <c r="I167" t="s">
        <v>1699</v>
      </c>
      <c r="J167">
        <v>101</v>
      </c>
      <c r="K167">
        <v>2.2000000000000001E-3</v>
      </c>
      <c r="L167" t="str">
        <f>VLOOKUP(H167,'Section8-FY22'!$C$2:$F$352,2,FALSE)</f>
        <v>METRO14460MM4560</v>
      </c>
      <c r="M167" t="str">
        <f>VLOOKUP(H167,'Section8-FY22'!$C$2:$F$352,4,FALSE)</f>
        <v>Lowell, MA HUD Metro FMR Area</v>
      </c>
    </row>
    <row r="168" spans="1:13" x14ac:dyDescent="0.25">
      <c r="A168">
        <v>25</v>
      </c>
      <c r="B168">
        <v>501</v>
      </c>
      <c r="C168">
        <v>25017</v>
      </c>
      <c r="D168">
        <v>52805</v>
      </c>
      <c r="E168" t="s">
        <v>131</v>
      </c>
      <c r="F168" t="s">
        <v>1367</v>
      </c>
      <c r="G168" t="s">
        <v>1374</v>
      </c>
      <c r="H168" t="s">
        <v>989</v>
      </c>
      <c r="I168" t="s">
        <v>1699</v>
      </c>
      <c r="J168">
        <v>4569</v>
      </c>
      <c r="K168">
        <v>9.7500000000000003E-2</v>
      </c>
      <c r="L168" t="str">
        <f>VLOOKUP(H168,'Section8-FY22'!$C$2:$F$352,2,FALSE)</f>
        <v>METRO14460MM4560</v>
      </c>
      <c r="M168" t="str">
        <f>VLOOKUP(H168,'Section8-FY22'!$C$2:$F$352,4,FALSE)</f>
        <v>Lowell, MA HUD Metro FMR Area</v>
      </c>
    </row>
    <row r="169" spans="1:13" x14ac:dyDescent="0.25">
      <c r="A169">
        <v>25</v>
      </c>
      <c r="B169">
        <v>501</v>
      </c>
      <c r="C169">
        <v>25017</v>
      </c>
      <c r="D169">
        <v>70360</v>
      </c>
      <c r="E169" t="s">
        <v>131</v>
      </c>
      <c r="F169" t="s">
        <v>1367</v>
      </c>
      <c r="G169" t="s">
        <v>1376</v>
      </c>
      <c r="H169" t="s">
        <v>997</v>
      </c>
      <c r="I169" t="s">
        <v>1699</v>
      </c>
      <c r="J169">
        <v>15</v>
      </c>
      <c r="K169">
        <v>2.9999999999999997E-4</v>
      </c>
      <c r="L169" t="str">
        <f>VLOOKUP(H169,'Section8-FY22'!$C$2:$F$352,2,FALSE)</f>
        <v>METRO14460MM1120</v>
      </c>
      <c r="M169" t="str">
        <f>VLOOKUP(H169,'Section8-FY22'!$C$2:$F$352,4,FALSE)</f>
        <v>Boston-Cambridge-Quincy, MA-NH HUD Metro FMR Area</v>
      </c>
    </row>
    <row r="170" spans="1:13" x14ac:dyDescent="0.25">
      <c r="A170">
        <v>25</v>
      </c>
      <c r="B170">
        <v>501</v>
      </c>
      <c r="C170">
        <v>25017</v>
      </c>
      <c r="D170">
        <v>71025</v>
      </c>
      <c r="E170" t="s">
        <v>131</v>
      </c>
      <c r="F170" t="s">
        <v>1367</v>
      </c>
      <c r="G170" t="s">
        <v>1377</v>
      </c>
      <c r="H170" t="s">
        <v>998</v>
      </c>
      <c r="I170" t="s">
        <v>1699</v>
      </c>
      <c r="J170">
        <v>4655</v>
      </c>
      <c r="K170">
        <v>9.9299999999999999E-2</v>
      </c>
      <c r="L170" t="str">
        <f>VLOOKUP(H170,'Section8-FY22'!$C$2:$F$352,2,FALSE)</f>
        <v>METRO14460MM4560</v>
      </c>
      <c r="M170" t="str">
        <f>VLOOKUP(H170,'Section8-FY22'!$C$2:$F$352,4,FALSE)</f>
        <v>Lowell, MA HUD Metro FMR Area</v>
      </c>
    </row>
    <row r="171" spans="1:13" x14ac:dyDescent="0.25">
      <c r="A171">
        <v>25</v>
      </c>
      <c r="B171">
        <v>501</v>
      </c>
      <c r="C171">
        <v>25017</v>
      </c>
      <c r="D171">
        <v>76135</v>
      </c>
      <c r="E171" t="s">
        <v>131</v>
      </c>
      <c r="F171" t="s">
        <v>1367</v>
      </c>
      <c r="G171" t="s">
        <v>1378</v>
      </c>
      <c r="H171" t="s">
        <v>1001</v>
      </c>
      <c r="I171" t="s">
        <v>1699</v>
      </c>
      <c r="J171">
        <v>9237</v>
      </c>
      <c r="K171">
        <v>0.1971</v>
      </c>
      <c r="L171" t="str">
        <f>VLOOKUP(H171,'Section8-FY22'!$C$2:$F$352,2,FALSE)</f>
        <v>METRO14460MM4560</v>
      </c>
      <c r="M171" t="str">
        <f>VLOOKUP(H171,'Section8-FY22'!$C$2:$F$352,4,FALSE)</f>
        <v>Lowell, MA HUD Metro FMR Area</v>
      </c>
    </row>
    <row r="172" spans="1:13" x14ac:dyDescent="0.25">
      <c r="A172">
        <v>25</v>
      </c>
      <c r="B172">
        <v>502</v>
      </c>
      <c r="C172">
        <v>25017</v>
      </c>
      <c r="D172">
        <v>37000</v>
      </c>
      <c r="E172" t="s">
        <v>131</v>
      </c>
      <c r="F172" t="s">
        <v>1367</v>
      </c>
      <c r="G172" t="s">
        <v>1379</v>
      </c>
      <c r="H172" t="s">
        <v>1139</v>
      </c>
      <c r="I172" t="s">
        <v>1700</v>
      </c>
      <c r="J172">
        <v>43381</v>
      </c>
      <c r="K172">
        <v>0.99970000000000003</v>
      </c>
      <c r="L172" t="str">
        <f>VLOOKUP(H172,'Section8-FY22'!$C$2:$F$352,2,FALSE)</f>
        <v>METRO14460MM4560</v>
      </c>
      <c r="M172" t="str">
        <f>VLOOKUP(H172,'Section8-FY22'!$C$2:$F$352,4,FALSE)</f>
        <v>Lowell, MA HUD Metro FMR Area</v>
      </c>
    </row>
    <row r="173" spans="1:13" x14ac:dyDescent="0.25">
      <c r="A173">
        <v>25</v>
      </c>
      <c r="B173">
        <v>502</v>
      </c>
      <c r="C173">
        <v>25017</v>
      </c>
      <c r="D173">
        <v>71025</v>
      </c>
      <c r="E173" t="s">
        <v>131</v>
      </c>
      <c r="F173" t="s">
        <v>1367</v>
      </c>
      <c r="G173" t="s">
        <v>1377</v>
      </c>
      <c r="H173" t="s">
        <v>998</v>
      </c>
      <c r="I173" t="s">
        <v>1700</v>
      </c>
      <c r="J173">
        <v>14</v>
      </c>
      <c r="K173">
        <v>2.9999999999999997E-4</v>
      </c>
      <c r="L173" t="str">
        <f>VLOOKUP(H173,'Section8-FY22'!$C$2:$F$352,2,FALSE)</f>
        <v>METRO14460MM4560</v>
      </c>
      <c r="M173" t="str">
        <f>VLOOKUP(H173,'Section8-FY22'!$C$2:$F$352,4,FALSE)</f>
        <v>Lowell, MA HUD Metro FMR Area</v>
      </c>
    </row>
    <row r="174" spans="1:13" x14ac:dyDescent="0.25">
      <c r="A174">
        <v>25</v>
      </c>
      <c r="B174">
        <v>503</v>
      </c>
      <c r="C174">
        <v>25017</v>
      </c>
      <c r="D174">
        <v>4615</v>
      </c>
      <c r="E174" t="s">
        <v>131</v>
      </c>
      <c r="F174" t="s">
        <v>1367</v>
      </c>
      <c r="G174" t="s">
        <v>1405</v>
      </c>
      <c r="H174" t="s">
        <v>969</v>
      </c>
      <c r="I174" t="s">
        <v>1701</v>
      </c>
      <c r="J174">
        <v>5444</v>
      </c>
      <c r="K174">
        <v>9.4899999999999998E-2</v>
      </c>
      <c r="L174" t="str">
        <f>VLOOKUP(H174,'Section8-FY22'!$C$2:$F$352,2,FALSE)</f>
        <v>METRO14460MM1120</v>
      </c>
      <c r="M174" t="str">
        <f>VLOOKUP(H174,'Section8-FY22'!$C$2:$F$352,4,FALSE)</f>
        <v>Boston-Cambridge-Quincy, MA-NH HUD Metro FMR Area</v>
      </c>
    </row>
    <row r="175" spans="1:13" x14ac:dyDescent="0.25">
      <c r="A175">
        <v>25</v>
      </c>
      <c r="B175">
        <v>503</v>
      </c>
      <c r="C175">
        <v>25017</v>
      </c>
      <c r="D175">
        <v>5070</v>
      </c>
      <c r="E175" t="s">
        <v>131</v>
      </c>
      <c r="F175" t="s">
        <v>1367</v>
      </c>
      <c r="G175" t="s">
        <v>1430</v>
      </c>
      <c r="H175" t="s">
        <v>970</v>
      </c>
      <c r="I175" t="s">
        <v>1701</v>
      </c>
      <c r="J175">
        <v>29</v>
      </c>
      <c r="K175">
        <v>5.0000000000000001E-4</v>
      </c>
      <c r="L175" t="str">
        <f>VLOOKUP(H175,'Section8-FY22'!$C$2:$F$352,2,FALSE)</f>
        <v>METRO14460MM1120</v>
      </c>
      <c r="M175" t="str">
        <f>VLOOKUP(H175,'Section8-FY22'!$C$2:$F$352,4,FALSE)</f>
        <v>Boston-Cambridge-Quincy, MA-NH HUD Metro FMR Area</v>
      </c>
    </row>
    <row r="176" spans="1:13" x14ac:dyDescent="0.25">
      <c r="A176">
        <v>25</v>
      </c>
      <c r="B176">
        <v>503</v>
      </c>
      <c r="C176">
        <v>25017</v>
      </c>
      <c r="D176">
        <v>5805</v>
      </c>
      <c r="E176" t="s">
        <v>131</v>
      </c>
      <c r="F176" t="s">
        <v>1367</v>
      </c>
      <c r="G176" t="s">
        <v>1381</v>
      </c>
      <c r="H176" t="s">
        <v>971</v>
      </c>
      <c r="I176" t="s">
        <v>1701</v>
      </c>
      <c r="J176">
        <v>133</v>
      </c>
      <c r="K176">
        <v>2.3E-3</v>
      </c>
      <c r="L176" t="str">
        <f>VLOOKUP(H176,'Section8-FY22'!$C$2:$F$352,2,FALSE)</f>
        <v>METRO14460MM4560</v>
      </c>
      <c r="M176" t="str">
        <f>VLOOKUP(H176,'Section8-FY22'!$C$2:$F$352,4,FALSE)</f>
        <v>Lowell, MA HUD Metro FMR Area</v>
      </c>
    </row>
    <row r="177" spans="1:13" x14ac:dyDescent="0.25">
      <c r="A177">
        <v>25</v>
      </c>
      <c r="B177">
        <v>503</v>
      </c>
      <c r="C177">
        <v>25017</v>
      </c>
      <c r="D177">
        <v>9840</v>
      </c>
      <c r="E177" t="s">
        <v>131</v>
      </c>
      <c r="F177" t="s">
        <v>1367</v>
      </c>
      <c r="G177" t="s">
        <v>1407</v>
      </c>
      <c r="H177" t="s">
        <v>973</v>
      </c>
      <c r="I177" t="s">
        <v>1701</v>
      </c>
      <c r="J177">
        <v>10222</v>
      </c>
      <c r="K177">
        <v>0.17810000000000001</v>
      </c>
      <c r="L177" t="str">
        <f>VLOOKUP(H177,'Section8-FY22'!$C$2:$F$352,2,FALSE)</f>
        <v>METRO14460MM1120</v>
      </c>
      <c r="M177" t="str">
        <f>VLOOKUP(H177,'Section8-FY22'!$C$2:$F$352,4,FALSE)</f>
        <v>Boston-Cambridge-Quincy, MA-NH HUD Metro FMR Area</v>
      </c>
    </row>
    <row r="178" spans="1:13" x14ac:dyDescent="0.25">
      <c r="A178">
        <v>25</v>
      </c>
      <c r="B178">
        <v>503</v>
      </c>
      <c r="C178">
        <v>25017</v>
      </c>
      <c r="D178">
        <v>15060</v>
      </c>
      <c r="E178" t="s">
        <v>131</v>
      </c>
      <c r="F178" t="s">
        <v>1367</v>
      </c>
      <c r="G178" t="s">
        <v>1389</v>
      </c>
      <c r="H178" t="s">
        <v>976</v>
      </c>
      <c r="I178" t="s">
        <v>1701</v>
      </c>
      <c r="J178">
        <v>96</v>
      </c>
      <c r="K178">
        <v>1.6999999999999999E-3</v>
      </c>
      <c r="L178" t="str">
        <f>VLOOKUP(H178,'Section8-FY22'!$C$2:$F$352,2,FALSE)</f>
        <v>METRO14460MM1120</v>
      </c>
      <c r="M178" t="str">
        <f>VLOOKUP(H178,'Section8-FY22'!$C$2:$F$352,4,FALSE)</f>
        <v>Boston-Cambridge-Quincy, MA-NH HUD Metro FMR Area</v>
      </c>
    </row>
    <row r="179" spans="1:13" x14ac:dyDescent="0.25">
      <c r="A179">
        <v>25</v>
      </c>
      <c r="B179">
        <v>503</v>
      </c>
      <c r="C179">
        <v>25017</v>
      </c>
      <c r="D179">
        <v>35215</v>
      </c>
      <c r="E179" t="s">
        <v>131</v>
      </c>
      <c r="F179" t="s">
        <v>1367</v>
      </c>
      <c r="G179" t="s">
        <v>1408</v>
      </c>
      <c r="H179" t="s">
        <v>983</v>
      </c>
      <c r="I179" t="s">
        <v>1701</v>
      </c>
      <c r="J179">
        <v>12310</v>
      </c>
      <c r="K179">
        <v>0.2145</v>
      </c>
      <c r="L179" t="str">
        <f>VLOOKUP(H179,'Section8-FY22'!$C$2:$F$352,2,FALSE)</f>
        <v>METRO14460MM1120</v>
      </c>
      <c r="M179" t="str">
        <f>VLOOKUP(H179,'Section8-FY22'!$C$2:$F$352,4,FALSE)</f>
        <v>Boston-Cambridge-Quincy, MA-NH HUD Metro FMR Area</v>
      </c>
    </row>
    <row r="180" spans="1:13" x14ac:dyDescent="0.25">
      <c r="A180">
        <v>25</v>
      </c>
      <c r="B180">
        <v>503</v>
      </c>
      <c r="C180">
        <v>25017</v>
      </c>
      <c r="D180">
        <v>35425</v>
      </c>
      <c r="E180" t="s">
        <v>131</v>
      </c>
      <c r="F180" t="s">
        <v>1367</v>
      </c>
      <c r="G180" t="s">
        <v>1409</v>
      </c>
      <c r="H180" t="s">
        <v>984</v>
      </c>
      <c r="I180" t="s">
        <v>1701</v>
      </c>
      <c r="J180">
        <v>2719</v>
      </c>
      <c r="K180">
        <v>4.7399999999999998E-2</v>
      </c>
      <c r="L180" t="str">
        <f>VLOOKUP(H180,'Section8-FY22'!$C$2:$F$352,2,FALSE)</f>
        <v>METRO14460MM1120</v>
      </c>
      <c r="M180" t="str">
        <f>VLOOKUP(H180,'Section8-FY22'!$C$2:$F$352,4,FALSE)</f>
        <v>Boston-Cambridge-Quincy, MA-NH HUD Metro FMR Area</v>
      </c>
    </row>
    <row r="181" spans="1:13" x14ac:dyDescent="0.25">
      <c r="A181">
        <v>25</v>
      </c>
      <c r="B181">
        <v>503</v>
      </c>
      <c r="C181">
        <v>25017</v>
      </c>
      <c r="D181">
        <v>72600</v>
      </c>
      <c r="E181" t="s">
        <v>131</v>
      </c>
      <c r="F181" t="s">
        <v>1367</v>
      </c>
      <c r="G181" t="s">
        <v>1434</v>
      </c>
      <c r="H181" t="s">
        <v>1146</v>
      </c>
      <c r="I181" t="s">
        <v>1701</v>
      </c>
      <c r="J181">
        <v>26384</v>
      </c>
      <c r="K181">
        <v>0.4597</v>
      </c>
      <c r="L181" t="str">
        <f>VLOOKUP(H181,'Section8-FY22'!$C$2:$F$352,2,FALSE)</f>
        <v>METRO14460MM1120</v>
      </c>
      <c r="M181" t="str">
        <f>VLOOKUP(H181,'Section8-FY22'!$C$2:$F$352,4,FALSE)</f>
        <v>Boston-Cambridge-Quincy, MA-NH HUD Metro FMR Area</v>
      </c>
    </row>
    <row r="182" spans="1:13" x14ac:dyDescent="0.25">
      <c r="A182">
        <v>25</v>
      </c>
      <c r="B182">
        <v>503</v>
      </c>
      <c r="C182">
        <v>25017</v>
      </c>
      <c r="D182">
        <v>73440</v>
      </c>
      <c r="E182" t="s">
        <v>131</v>
      </c>
      <c r="F182" t="s">
        <v>1367</v>
      </c>
      <c r="G182" t="s">
        <v>1431</v>
      </c>
      <c r="H182" t="s">
        <v>1147</v>
      </c>
      <c r="I182" t="s">
        <v>1701</v>
      </c>
      <c r="J182">
        <v>18</v>
      </c>
      <c r="K182">
        <v>2.9999999999999997E-4</v>
      </c>
      <c r="L182" t="str">
        <f>VLOOKUP(H182,'Section8-FY22'!$C$2:$F$352,2,FALSE)</f>
        <v>METRO14460MM1120</v>
      </c>
      <c r="M182" t="str">
        <f>VLOOKUP(H182,'Section8-FY22'!$C$2:$F$352,4,FALSE)</f>
        <v>Boston-Cambridge-Quincy, MA-NH HUD Metro FMR Area</v>
      </c>
    </row>
    <row r="183" spans="1:13" x14ac:dyDescent="0.25">
      <c r="A183">
        <v>25</v>
      </c>
      <c r="B183">
        <v>503</v>
      </c>
      <c r="C183">
        <v>25017</v>
      </c>
      <c r="D183">
        <v>77255</v>
      </c>
      <c r="E183" t="s">
        <v>131</v>
      </c>
      <c r="F183" t="s">
        <v>1367</v>
      </c>
      <c r="G183" t="s">
        <v>1410</v>
      </c>
      <c r="H183" t="s">
        <v>1002</v>
      </c>
      <c r="I183" t="s">
        <v>1701</v>
      </c>
      <c r="J183">
        <v>38</v>
      </c>
      <c r="K183">
        <v>6.9999999999999999E-4</v>
      </c>
      <c r="L183" t="str">
        <f>VLOOKUP(H183,'Section8-FY22'!$C$2:$F$352,2,FALSE)</f>
        <v>METRO14460MM1120</v>
      </c>
      <c r="M183" t="str">
        <f>VLOOKUP(H183,'Section8-FY22'!$C$2:$F$352,4,FALSE)</f>
        <v>Boston-Cambridge-Quincy, MA-NH HUD Metro FMR Area</v>
      </c>
    </row>
    <row r="184" spans="1:13" x14ac:dyDescent="0.25">
      <c r="A184">
        <v>25</v>
      </c>
      <c r="B184">
        <v>504</v>
      </c>
      <c r="C184">
        <v>25017</v>
      </c>
      <c r="D184">
        <v>24960</v>
      </c>
      <c r="E184" t="s">
        <v>131</v>
      </c>
      <c r="F184" t="s">
        <v>1367</v>
      </c>
      <c r="G184" t="s">
        <v>1395</v>
      </c>
      <c r="H184" t="s">
        <v>1138</v>
      </c>
      <c r="I184" t="s">
        <v>1702</v>
      </c>
      <c r="J184">
        <v>29033</v>
      </c>
      <c r="K184">
        <v>0.46610000000000001</v>
      </c>
      <c r="L184" t="str">
        <f>VLOOKUP(H184,'Section8-FY22'!$C$2:$F$352,2,FALSE)</f>
        <v>METRO14460MM1120</v>
      </c>
      <c r="M184" t="str">
        <f>VLOOKUP(H184,'Section8-FY22'!$C$2:$F$352,4,FALSE)</f>
        <v>Boston-Cambridge-Quincy, MA-NH HUD Metro FMR Area</v>
      </c>
    </row>
    <row r="185" spans="1:13" x14ac:dyDescent="0.25">
      <c r="A185">
        <v>25</v>
      </c>
      <c r="B185">
        <v>504</v>
      </c>
      <c r="C185">
        <v>25017</v>
      </c>
      <c r="D185">
        <v>38715</v>
      </c>
      <c r="E185" t="s">
        <v>131</v>
      </c>
      <c r="F185" t="s">
        <v>1367</v>
      </c>
      <c r="G185" t="s">
        <v>1397</v>
      </c>
      <c r="H185" t="s">
        <v>1141</v>
      </c>
      <c r="I185" t="s">
        <v>1702</v>
      </c>
      <c r="J185">
        <v>17510</v>
      </c>
      <c r="K185">
        <v>0.28110000000000002</v>
      </c>
      <c r="L185" t="str">
        <f>VLOOKUP(H185,'Section8-FY22'!$C$2:$F$352,2,FALSE)</f>
        <v>METRO14460MM1120</v>
      </c>
      <c r="M185" t="str">
        <f>VLOOKUP(H185,'Section8-FY22'!$C$2:$F$352,4,FALSE)</f>
        <v>Boston-Cambridge-Quincy, MA-NH HUD Metro FMR Area</v>
      </c>
    </row>
    <row r="186" spans="1:13" x14ac:dyDescent="0.25">
      <c r="A186">
        <v>25</v>
      </c>
      <c r="B186">
        <v>504</v>
      </c>
      <c r="C186">
        <v>25017</v>
      </c>
      <c r="D186">
        <v>43895</v>
      </c>
      <c r="E186" t="s">
        <v>131</v>
      </c>
      <c r="F186" t="s">
        <v>1367</v>
      </c>
      <c r="G186" t="s">
        <v>1402</v>
      </c>
      <c r="H186" t="s">
        <v>987</v>
      </c>
      <c r="I186" t="s">
        <v>1702</v>
      </c>
      <c r="J186">
        <v>15618</v>
      </c>
      <c r="K186">
        <v>0.25069999999999998</v>
      </c>
      <c r="L186" t="str">
        <f>VLOOKUP(H186,'Section8-FY22'!$C$2:$F$352,2,FALSE)</f>
        <v>METRO14460MM1120</v>
      </c>
      <c r="M186" t="str">
        <f>VLOOKUP(H186,'Section8-FY22'!$C$2:$F$352,4,FALSE)</f>
        <v>Boston-Cambridge-Quincy, MA-NH HUD Metro FMR Area</v>
      </c>
    </row>
    <row r="187" spans="1:13" x14ac:dyDescent="0.25">
      <c r="A187">
        <v>25</v>
      </c>
      <c r="B187">
        <v>504</v>
      </c>
      <c r="C187">
        <v>25017</v>
      </c>
      <c r="D187">
        <v>61380</v>
      </c>
      <c r="E187" t="s">
        <v>131</v>
      </c>
      <c r="F187" t="s">
        <v>1367</v>
      </c>
      <c r="G187" t="s">
        <v>1403</v>
      </c>
      <c r="H187" t="s">
        <v>991</v>
      </c>
      <c r="I187" t="s">
        <v>1702</v>
      </c>
      <c r="J187">
        <v>23</v>
      </c>
      <c r="K187">
        <v>4.0000000000000002E-4</v>
      </c>
      <c r="L187" t="str">
        <f>VLOOKUP(H187,'Section8-FY22'!$C$2:$F$352,2,FALSE)</f>
        <v>METRO14460MM1120</v>
      </c>
      <c r="M187" t="str">
        <f>VLOOKUP(H187,'Section8-FY22'!$C$2:$F$352,4,FALSE)</f>
        <v>Boston-Cambridge-Quincy, MA-NH HUD Metro FMR Area</v>
      </c>
    </row>
    <row r="188" spans="1:13" x14ac:dyDescent="0.25">
      <c r="A188">
        <v>25</v>
      </c>
      <c r="B188">
        <v>504</v>
      </c>
      <c r="C188">
        <v>25017</v>
      </c>
      <c r="D188">
        <v>73790</v>
      </c>
      <c r="E188" t="s">
        <v>131</v>
      </c>
      <c r="F188" t="s">
        <v>1367</v>
      </c>
      <c r="G188" t="s">
        <v>1404</v>
      </c>
      <c r="H188" t="s">
        <v>1000</v>
      </c>
      <c r="I188" t="s">
        <v>1702</v>
      </c>
      <c r="J188">
        <v>52</v>
      </c>
      <c r="K188">
        <v>8.0000000000000004E-4</v>
      </c>
      <c r="L188" t="str">
        <f>VLOOKUP(H188,'Section8-FY22'!$C$2:$F$352,2,FALSE)</f>
        <v>METRO14460MM1120</v>
      </c>
      <c r="M188" t="str">
        <f>VLOOKUP(H188,'Section8-FY22'!$C$2:$F$352,4,FALSE)</f>
        <v>Boston-Cambridge-Quincy, MA-NH HUD Metro FMR Area</v>
      </c>
    </row>
    <row r="189" spans="1:13" x14ac:dyDescent="0.25">
      <c r="A189">
        <v>25</v>
      </c>
      <c r="B189">
        <v>504</v>
      </c>
      <c r="C189">
        <v>25027</v>
      </c>
      <c r="D189">
        <v>46820</v>
      </c>
      <c r="E189" t="s">
        <v>131</v>
      </c>
      <c r="F189" t="s">
        <v>1299</v>
      </c>
      <c r="G189" t="s">
        <v>1329</v>
      </c>
      <c r="H189" t="s">
        <v>1082</v>
      </c>
      <c r="I189" t="s">
        <v>1702</v>
      </c>
      <c r="J189">
        <v>51</v>
      </c>
      <c r="K189">
        <v>8.0000000000000004E-4</v>
      </c>
      <c r="L189" t="str">
        <f>VLOOKUP(H189,'Section8-FY22'!$C$2:$F$352,2,FALSE)</f>
        <v>METRO49340M49340</v>
      </c>
      <c r="M189" t="str">
        <f>VLOOKUP(H189,'Section8-FY22'!$C$2:$F$352,4,FALSE)</f>
        <v>Worcester, MA HUD Metro FMR Area</v>
      </c>
    </row>
    <row r="190" spans="1:13" x14ac:dyDescent="0.25">
      <c r="A190">
        <v>25</v>
      </c>
      <c r="B190">
        <v>505</v>
      </c>
      <c r="C190">
        <v>25017</v>
      </c>
      <c r="D190">
        <v>1605</v>
      </c>
      <c r="E190" t="s">
        <v>131</v>
      </c>
      <c r="F190" t="s">
        <v>1367</v>
      </c>
      <c r="G190" t="s">
        <v>1428</v>
      </c>
      <c r="H190" t="s">
        <v>965</v>
      </c>
      <c r="I190" t="s">
        <v>1703</v>
      </c>
      <c r="J190">
        <v>20161</v>
      </c>
      <c r="K190">
        <v>0.34960000000000002</v>
      </c>
      <c r="L190" t="str">
        <f>VLOOKUP(H190,'Section8-FY22'!$C$2:$F$352,2,FALSE)</f>
        <v>METRO14460MM1120</v>
      </c>
      <c r="M190" t="str">
        <f>VLOOKUP(H190,'Section8-FY22'!$C$2:$F$352,4,FALSE)</f>
        <v>Boston-Cambridge-Quincy, MA-NH HUD Metro FMR Area</v>
      </c>
    </row>
    <row r="191" spans="1:13" x14ac:dyDescent="0.25">
      <c r="A191">
        <v>25</v>
      </c>
      <c r="B191">
        <v>505</v>
      </c>
      <c r="C191">
        <v>25017</v>
      </c>
      <c r="D191">
        <v>5070</v>
      </c>
      <c r="E191" t="s">
        <v>131</v>
      </c>
      <c r="F191" t="s">
        <v>1367</v>
      </c>
      <c r="G191" t="s">
        <v>1430</v>
      </c>
      <c r="H191" t="s">
        <v>970</v>
      </c>
      <c r="I191" t="s">
        <v>1703</v>
      </c>
      <c r="J191">
        <v>10848</v>
      </c>
      <c r="K191">
        <v>0.18809999999999999</v>
      </c>
      <c r="L191" t="str">
        <f>VLOOKUP(H191,'Section8-FY22'!$C$2:$F$352,2,FALSE)</f>
        <v>METRO14460MM1120</v>
      </c>
      <c r="M191" t="str">
        <f>VLOOKUP(H191,'Section8-FY22'!$C$2:$F$352,4,FALSE)</f>
        <v>Boston-Cambridge-Quincy, MA-NH HUD Metro FMR Area</v>
      </c>
    </row>
    <row r="192" spans="1:13" x14ac:dyDescent="0.25">
      <c r="A192">
        <v>25</v>
      </c>
      <c r="B192">
        <v>505</v>
      </c>
      <c r="C192">
        <v>25017</v>
      </c>
      <c r="D192">
        <v>11000</v>
      </c>
      <c r="E192" t="s">
        <v>131</v>
      </c>
      <c r="F192" t="s">
        <v>1367</v>
      </c>
      <c r="G192" t="s">
        <v>1426</v>
      </c>
      <c r="H192" t="s">
        <v>1136</v>
      </c>
      <c r="I192" t="s">
        <v>1703</v>
      </c>
      <c r="J192">
        <v>1412</v>
      </c>
      <c r="K192">
        <v>2.4500000000000001E-2</v>
      </c>
      <c r="L192" t="str">
        <f>VLOOKUP(H192,'Section8-FY22'!$C$2:$F$352,2,FALSE)</f>
        <v>METRO14460MM1120</v>
      </c>
      <c r="M192" t="str">
        <f>VLOOKUP(H192,'Section8-FY22'!$C$2:$F$352,4,FALSE)</f>
        <v>Boston-Cambridge-Quincy, MA-NH HUD Metro FMR Area</v>
      </c>
    </row>
    <row r="193" spans="1:13" x14ac:dyDescent="0.25">
      <c r="A193">
        <v>25</v>
      </c>
      <c r="B193">
        <v>505</v>
      </c>
      <c r="C193">
        <v>25017</v>
      </c>
      <c r="D193">
        <v>72600</v>
      </c>
      <c r="E193" t="s">
        <v>131</v>
      </c>
      <c r="F193" t="s">
        <v>1367</v>
      </c>
      <c r="G193" t="s">
        <v>1434</v>
      </c>
      <c r="H193" t="s">
        <v>1146</v>
      </c>
      <c r="I193" t="s">
        <v>1703</v>
      </c>
      <c r="J193">
        <v>161</v>
      </c>
      <c r="K193">
        <v>2.8E-3</v>
      </c>
      <c r="L193" t="str">
        <f>VLOOKUP(H193,'Section8-FY22'!$C$2:$F$352,2,FALSE)</f>
        <v>METRO14460MM1120</v>
      </c>
      <c r="M193" t="str">
        <f>VLOOKUP(H193,'Section8-FY22'!$C$2:$F$352,4,FALSE)</f>
        <v>Boston-Cambridge-Quincy, MA-NH HUD Metro FMR Area</v>
      </c>
    </row>
    <row r="194" spans="1:13" x14ac:dyDescent="0.25">
      <c r="A194">
        <v>25</v>
      </c>
      <c r="B194">
        <v>505</v>
      </c>
      <c r="C194">
        <v>25017</v>
      </c>
      <c r="D194">
        <v>73440</v>
      </c>
      <c r="E194" t="s">
        <v>131</v>
      </c>
      <c r="F194" t="s">
        <v>1367</v>
      </c>
      <c r="G194" t="s">
        <v>1431</v>
      </c>
      <c r="H194" t="s">
        <v>1147</v>
      </c>
      <c r="I194" t="s">
        <v>1703</v>
      </c>
      <c r="J194">
        <v>16992</v>
      </c>
      <c r="K194">
        <v>0.29459999999999997</v>
      </c>
      <c r="L194" t="str">
        <f>VLOOKUP(H194,'Section8-FY22'!$C$2:$F$352,2,FALSE)</f>
        <v>METRO14460MM1120</v>
      </c>
      <c r="M194" t="str">
        <f>VLOOKUP(H194,'Section8-FY22'!$C$2:$F$352,4,FALSE)</f>
        <v>Boston-Cambridge-Quincy, MA-NH HUD Metro FMR Area</v>
      </c>
    </row>
    <row r="195" spans="1:13" x14ac:dyDescent="0.25">
      <c r="A195">
        <v>25</v>
      </c>
      <c r="B195">
        <v>505</v>
      </c>
      <c r="C195">
        <v>25017</v>
      </c>
      <c r="D195">
        <v>80510</v>
      </c>
      <c r="E195" t="s">
        <v>131</v>
      </c>
      <c r="F195" t="s">
        <v>1367</v>
      </c>
      <c r="G195" t="s">
        <v>1412</v>
      </c>
      <c r="H195" t="s">
        <v>1004</v>
      </c>
      <c r="I195" t="s">
        <v>1703</v>
      </c>
      <c r="J195">
        <v>8097</v>
      </c>
      <c r="K195">
        <v>0.1404</v>
      </c>
      <c r="L195" t="str">
        <f>VLOOKUP(H195,'Section8-FY22'!$C$2:$F$352,2,FALSE)</f>
        <v>METRO14460MM1120</v>
      </c>
      <c r="M195" t="str">
        <f>VLOOKUP(H195,'Section8-FY22'!$C$2:$F$352,4,FALSE)</f>
        <v>Boston-Cambridge-Quincy, MA-NH HUD Metro FMR Area</v>
      </c>
    </row>
    <row r="196" spans="1:13" x14ac:dyDescent="0.25">
      <c r="A196">
        <v>25</v>
      </c>
      <c r="B196">
        <v>506</v>
      </c>
      <c r="C196">
        <v>25017</v>
      </c>
      <c r="D196">
        <v>1605</v>
      </c>
      <c r="E196" t="s">
        <v>131</v>
      </c>
      <c r="F196" t="s">
        <v>1367</v>
      </c>
      <c r="G196" t="s">
        <v>1428</v>
      </c>
      <c r="H196" t="s">
        <v>965</v>
      </c>
      <c r="I196" t="s">
        <v>1704</v>
      </c>
      <c r="J196">
        <v>106</v>
      </c>
      <c r="K196">
        <v>2E-3</v>
      </c>
      <c r="L196" t="str">
        <f>VLOOKUP(H196,'Section8-FY22'!$C$2:$F$352,2,FALSE)</f>
        <v>METRO14460MM1120</v>
      </c>
      <c r="M196" t="str">
        <f>VLOOKUP(H196,'Section8-FY22'!$C$2:$F$352,4,FALSE)</f>
        <v>Boston-Cambridge-Quincy, MA-NH HUD Metro FMR Area</v>
      </c>
    </row>
    <row r="197" spans="1:13" x14ac:dyDescent="0.25">
      <c r="A197">
        <v>25</v>
      </c>
      <c r="B197">
        <v>506</v>
      </c>
      <c r="C197">
        <v>25017</v>
      </c>
      <c r="D197">
        <v>5070</v>
      </c>
      <c r="E197" t="s">
        <v>131</v>
      </c>
      <c r="F197" t="s">
        <v>1367</v>
      </c>
      <c r="G197" t="s">
        <v>1430</v>
      </c>
      <c r="H197" t="s">
        <v>970</v>
      </c>
      <c r="I197" t="s">
        <v>1704</v>
      </c>
      <c r="J197">
        <v>5</v>
      </c>
      <c r="K197">
        <v>1E-4</v>
      </c>
      <c r="L197" t="str">
        <f>VLOOKUP(H197,'Section8-FY22'!$C$2:$F$352,2,FALSE)</f>
        <v>METRO14460MM1120</v>
      </c>
      <c r="M197" t="str">
        <f>VLOOKUP(H197,'Section8-FY22'!$C$2:$F$352,4,FALSE)</f>
        <v>Boston-Cambridge-Quincy, MA-NH HUD Metro FMR Area</v>
      </c>
    </row>
    <row r="198" spans="1:13" x14ac:dyDescent="0.25">
      <c r="A198">
        <v>25</v>
      </c>
      <c r="B198">
        <v>506</v>
      </c>
      <c r="C198">
        <v>25017</v>
      </c>
      <c r="D198">
        <v>11000</v>
      </c>
      <c r="E198" t="s">
        <v>131</v>
      </c>
      <c r="F198" t="s">
        <v>1367</v>
      </c>
      <c r="G198" t="s">
        <v>1426</v>
      </c>
      <c r="H198" t="s">
        <v>1136</v>
      </c>
      <c r="I198" t="s">
        <v>1704</v>
      </c>
      <c r="J198">
        <v>52242</v>
      </c>
      <c r="K198">
        <v>0.99609999999999999</v>
      </c>
      <c r="L198" t="str">
        <f>VLOOKUP(H198,'Section8-FY22'!$C$2:$F$352,2,FALSE)</f>
        <v>METRO14460MM1120</v>
      </c>
      <c r="M198" t="str">
        <f>VLOOKUP(H198,'Section8-FY22'!$C$2:$F$352,4,FALSE)</f>
        <v>Boston-Cambridge-Quincy, MA-NH HUD Metro FMR Area</v>
      </c>
    </row>
    <row r="199" spans="1:13" x14ac:dyDescent="0.25">
      <c r="A199">
        <v>25</v>
      </c>
      <c r="B199">
        <v>506</v>
      </c>
      <c r="C199">
        <v>25017</v>
      </c>
      <c r="D199">
        <v>62535</v>
      </c>
      <c r="E199" t="s">
        <v>131</v>
      </c>
      <c r="F199" t="s">
        <v>1367</v>
      </c>
      <c r="G199" t="s">
        <v>1425</v>
      </c>
      <c r="H199" t="s">
        <v>1145</v>
      </c>
      <c r="I199" t="s">
        <v>1704</v>
      </c>
      <c r="J199">
        <v>93</v>
      </c>
      <c r="K199">
        <v>1.8E-3</v>
      </c>
      <c r="L199" t="str">
        <f>VLOOKUP(H199,'Section8-FY22'!$C$2:$F$352,2,FALSE)</f>
        <v>METRO14460MM1120</v>
      </c>
      <c r="M199" t="str">
        <f>VLOOKUP(H199,'Section8-FY22'!$C$2:$F$352,4,FALSE)</f>
        <v>Boston-Cambridge-Quincy, MA-NH HUD Metro FMR Area</v>
      </c>
    </row>
    <row r="200" spans="1:13" x14ac:dyDescent="0.25">
      <c r="A200">
        <v>25</v>
      </c>
      <c r="B200">
        <v>507</v>
      </c>
      <c r="C200">
        <v>25017</v>
      </c>
      <c r="D200">
        <v>1605</v>
      </c>
      <c r="E200" t="s">
        <v>131</v>
      </c>
      <c r="F200" t="s">
        <v>1367</v>
      </c>
      <c r="G200" t="s">
        <v>1428</v>
      </c>
      <c r="H200" t="s">
        <v>965</v>
      </c>
      <c r="I200" t="s">
        <v>1705</v>
      </c>
      <c r="J200">
        <v>194</v>
      </c>
      <c r="K200">
        <v>3.5999999999999999E-3</v>
      </c>
      <c r="L200" t="str">
        <f>VLOOKUP(H200,'Section8-FY22'!$C$2:$F$352,2,FALSE)</f>
        <v>METRO14460MM1120</v>
      </c>
      <c r="M200" t="str">
        <f>VLOOKUP(H200,'Section8-FY22'!$C$2:$F$352,4,FALSE)</f>
        <v>Boston-Cambridge-Quincy, MA-NH HUD Metro FMR Area</v>
      </c>
    </row>
    <row r="201" spans="1:13" x14ac:dyDescent="0.25">
      <c r="A201">
        <v>25</v>
      </c>
      <c r="B201">
        <v>507</v>
      </c>
      <c r="C201">
        <v>25017</v>
      </c>
      <c r="D201">
        <v>11000</v>
      </c>
      <c r="E201" t="s">
        <v>131</v>
      </c>
      <c r="F201" t="s">
        <v>1367</v>
      </c>
      <c r="G201" t="s">
        <v>1426</v>
      </c>
      <c r="H201" t="s">
        <v>1136</v>
      </c>
      <c r="I201" t="s">
        <v>1705</v>
      </c>
      <c r="J201">
        <v>253</v>
      </c>
      <c r="K201">
        <v>4.5999999999999999E-3</v>
      </c>
      <c r="L201" t="str">
        <f>VLOOKUP(H201,'Section8-FY22'!$C$2:$F$352,2,FALSE)</f>
        <v>METRO14460MM1120</v>
      </c>
      <c r="M201" t="str">
        <f>VLOOKUP(H201,'Section8-FY22'!$C$2:$F$352,4,FALSE)</f>
        <v>Boston-Cambridge-Quincy, MA-NH HUD Metro FMR Area</v>
      </c>
    </row>
    <row r="202" spans="1:13" x14ac:dyDescent="0.25">
      <c r="A202">
        <v>25</v>
      </c>
      <c r="B202">
        <v>507</v>
      </c>
      <c r="C202">
        <v>25017</v>
      </c>
      <c r="D202">
        <v>21990</v>
      </c>
      <c r="E202" t="s">
        <v>131</v>
      </c>
      <c r="F202" t="s">
        <v>1367</v>
      </c>
      <c r="G202" t="s">
        <v>1423</v>
      </c>
      <c r="H202" t="s">
        <v>1137</v>
      </c>
      <c r="I202" t="s">
        <v>1705</v>
      </c>
      <c r="J202">
        <v>18199</v>
      </c>
      <c r="K202">
        <v>0.33310000000000001</v>
      </c>
      <c r="L202" t="str">
        <f>VLOOKUP(H202,'Section8-FY22'!$C$2:$F$352,2,FALSE)</f>
        <v>METRO14460MM1120</v>
      </c>
      <c r="M202" t="str">
        <f>VLOOKUP(H202,'Section8-FY22'!$C$2:$F$352,4,FALSE)</f>
        <v>Boston-Cambridge-Quincy, MA-NH HUD Metro FMR Area</v>
      </c>
    </row>
    <row r="203" spans="1:13" x14ac:dyDescent="0.25">
      <c r="A203">
        <v>25</v>
      </c>
      <c r="B203">
        <v>507</v>
      </c>
      <c r="C203">
        <v>25017</v>
      </c>
      <c r="D203">
        <v>37875</v>
      </c>
      <c r="E203" t="s">
        <v>131</v>
      </c>
      <c r="F203" t="s">
        <v>1367</v>
      </c>
      <c r="G203" t="s">
        <v>1420</v>
      </c>
      <c r="H203" t="s">
        <v>1140</v>
      </c>
      <c r="I203" t="s">
        <v>1705</v>
      </c>
      <c r="J203">
        <v>194</v>
      </c>
      <c r="K203">
        <v>3.5999999999999999E-3</v>
      </c>
      <c r="L203" t="str">
        <f>VLOOKUP(H203,'Section8-FY22'!$C$2:$F$352,2,FALSE)</f>
        <v>METRO14460MM1120</v>
      </c>
      <c r="M203" t="str">
        <f>VLOOKUP(H203,'Section8-FY22'!$C$2:$F$352,4,FALSE)</f>
        <v>Boston-Cambridge-Quincy, MA-NH HUD Metro FMR Area</v>
      </c>
    </row>
    <row r="204" spans="1:13" x14ac:dyDescent="0.25">
      <c r="A204">
        <v>25</v>
      </c>
      <c r="B204">
        <v>507</v>
      </c>
      <c r="C204">
        <v>25017</v>
      </c>
      <c r="D204">
        <v>39835</v>
      </c>
      <c r="E204" t="s">
        <v>131</v>
      </c>
      <c r="F204" t="s">
        <v>1367</v>
      </c>
      <c r="G204" t="s">
        <v>1422</v>
      </c>
      <c r="H204" t="s">
        <v>1142</v>
      </c>
      <c r="I204" t="s">
        <v>1705</v>
      </c>
      <c r="J204">
        <v>54</v>
      </c>
      <c r="K204">
        <v>1E-3</v>
      </c>
      <c r="L204" t="str">
        <f>VLOOKUP(H204,'Section8-FY22'!$C$2:$F$352,2,FALSE)</f>
        <v>METRO14460MM1120</v>
      </c>
      <c r="M204" t="str">
        <f>VLOOKUP(H204,'Section8-FY22'!$C$2:$F$352,4,FALSE)</f>
        <v>Boston-Cambridge-Quincy, MA-NH HUD Metro FMR Area</v>
      </c>
    </row>
    <row r="205" spans="1:13" x14ac:dyDescent="0.25">
      <c r="A205">
        <v>25</v>
      </c>
      <c r="B205">
        <v>507</v>
      </c>
      <c r="C205">
        <v>25017</v>
      </c>
      <c r="D205">
        <v>62535</v>
      </c>
      <c r="E205" t="s">
        <v>131</v>
      </c>
      <c r="F205" t="s">
        <v>1367</v>
      </c>
      <c r="G205" t="s">
        <v>1425</v>
      </c>
      <c r="H205" t="s">
        <v>1145</v>
      </c>
      <c r="I205" t="s">
        <v>1705</v>
      </c>
      <c r="J205">
        <v>35705</v>
      </c>
      <c r="K205">
        <v>0.65349999999999997</v>
      </c>
      <c r="L205" t="str">
        <f>VLOOKUP(H205,'Section8-FY22'!$C$2:$F$352,2,FALSE)</f>
        <v>METRO14460MM1120</v>
      </c>
      <c r="M205" t="str">
        <f>VLOOKUP(H205,'Section8-FY22'!$C$2:$F$352,4,FALSE)</f>
        <v>Boston-Cambridge-Quincy, MA-NH HUD Metro FMR Area</v>
      </c>
    </row>
    <row r="206" spans="1:13" x14ac:dyDescent="0.25">
      <c r="A206">
        <v>25</v>
      </c>
      <c r="B206">
        <v>507</v>
      </c>
      <c r="C206">
        <v>25025</v>
      </c>
      <c r="D206">
        <v>7000</v>
      </c>
      <c r="E206" t="s">
        <v>131</v>
      </c>
      <c r="F206" t="s">
        <v>1476</v>
      </c>
      <c r="G206" t="s">
        <v>1477</v>
      </c>
      <c r="H206" t="s">
        <v>1156</v>
      </c>
      <c r="I206" t="s">
        <v>1705</v>
      </c>
      <c r="J206">
        <v>8</v>
      </c>
      <c r="K206">
        <v>1E-4</v>
      </c>
      <c r="L206" t="str">
        <f>VLOOKUP(H206,'Section8-FY22'!$C$2:$F$352,2,FALSE)</f>
        <v>METRO14460MM1120</v>
      </c>
      <c r="M206" t="str">
        <f>VLOOKUP(H206,'Section8-FY22'!$C$2:$F$352,4,FALSE)</f>
        <v>Boston-Cambridge-Quincy, MA-NH HUD Metro FMR Area</v>
      </c>
    </row>
    <row r="207" spans="1:13" x14ac:dyDescent="0.25">
      <c r="A207">
        <v>25</v>
      </c>
      <c r="B207">
        <v>507</v>
      </c>
      <c r="C207">
        <v>25025</v>
      </c>
      <c r="D207">
        <v>13205</v>
      </c>
      <c r="E207" t="s">
        <v>131</v>
      </c>
      <c r="F207" t="s">
        <v>1476</v>
      </c>
      <c r="G207" t="s">
        <v>1484</v>
      </c>
      <c r="H207" t="s">
        <v>1157</v>
      </c>
      <c r="I207" t="s">
        <v>1705</v>
      </c>
      <c r="J207">
        <v>26</v>
      </c>
      <c r="K207">
        <v>5.0000000000000001E-4</v>
      </c>
      <c r="L207" t="str">
        <f>VLOOKUP(H207,'Section8-FY22'!$C$2:$F$352,2,FALSE)</f>
        <v>METRO14460MM1120</v>
      </c>
      <c r="M207" t="str">
        <f>VLOOKUP(H207,'Section8-FY22'!$C$2:$F$352,4,FALSE)</f>
        <v>Boston-Cambridge-Quincy, MA-NH HUD Metro FMR Area</v>
      </c>
    </row>
    <row r="208" spans="1:13" x14ac:dyDescent="0.25">
      <c r="A208">
        <v>25</v>
      </c>
      <c r="B208">
        <v>508</v>
      </c>
      <c r="C208">
        <v>25017</v>
      </c>
      <c r="D208">
        <v>37875</v>
      </c>
      <c r="E208" t="s">
        <v>131</v>
      </c>
      <c r="F208" t="s">
        <v>1367</v>
      </c>
      <c r="G208" t="s">
        <v>1420</v>
      </c>
      <c r="H208" t="s">
        <v>1140</v>
      </c>
      <c r="I208" t="s">
        <v>1706</v>
      </c>
      <c r="J208">
        <v>27513</v>
      </c>
      <c r="K208">
        <v>0.5141</v>
      </c>
      <c r="L208" t="str">
        <f>VLOOKUP(H208,'Section8-FY22'!$C$2:$F$352,2,FALSE)</f>
        <v>METRO14460MM1120</v>
      </c>
      <c r="M208" t="str">
        <f>VLOOKUP(H208,'Section8-FY22'!$C$2:$F$352,4,FALSE)</f>
        <v>Boston-Cambridge-Quincy, MA-NH HUD Metro FMR Area</v>
      </c>
    </row>
    <row r="209" spans="1:13" x14ac:dyDescent="0.25">
      <c r="A209">
        <v>25</v>
      </c>
      <c r="B209">
        <v>508</v>
      </c>
      <c r="C209">
        <v>25017</v>
      </c>
      <c r="D209">
        <v>39835</v>
      </c>
      <c r="E209" t="s">
        <v>131</v>
      </c>
      <c r="F209" t="s">
        <v>1367</v>
      </c>
      <c r="G209" t="s">
        <v>1422</v>
      </c>
      <c r="H209" t="s">
        <v>1142</v>
      </c>
      <c r="I209" t="s">
        <v>1706</v>
      </c>
      <c r="J209">
        <v>25716</v>
      </c>
      <c r="K209">
        <v>0.48049999999999998</v>
      </c>
      <c r="L209" t="str">
        <f>VLOOKUP(H209,'Section8-FY22'!$C$2:$F$352,2,FALSE)</f>
        <v>METRO14460MM1120</v>
      </c>
      <c r="M209" t="str">
        <f>VLOOKUP(H209,'Section8-FY22'!$C$2:$F$352,4,FALSE)</f>
        <v>Boston-Cambridge-Quincy, MA-NH HUD Metro FMR Area</v>
      </c>
    </row>
    <row r="210" spans="1:13" x14ac:dyDescent="0.25">
      <c r="A210">
        <v>25</v>
      </c>
      <c r="B210">
        <v>508</v>
      </c>
      <c r="C210">
        <v>25017</v>
      </c>
      <c r="D210">
        <v>62535</v>
      </c>
      <c r="E210" t="s">
        <v>131</v>
      </c>
      <c r="F210" t="s">
        <v>1367</v>
      </c>
      <c r="G210" t="s">
        <v>1425</v>
      </c>
      <c r="H210" t="s">
        <v>1145</v>
      </c>
      <c r="I210" t="s">
        <v>1706</v>
      </c>
      <c r="J210">
        <v>281</v>
      </c>
      <c r="K210">
        <v>5.3E-3</v>
      </c>
      <c r="L210" t="str">
        <f>VLOOKUP(H210,'Section8-FY22'!$C$2:$F$352,2,FALSE)</f>
        <v>METRO14460MM1120</v>
      </c>
      <c r="M210" t="str">
        <f>VLOOKUP(H210,'Section8-FY22'!$C$2:$F$352,4,FALSE)</f>
        <v>Boston-Cambridge-Quincy, MA-NH HUD Metro FMR Area</v>
      </c>
    </row>
    <row r="211" spans="1:13" x14ac:dyDescent="0.25">
      <c r="A211">
        <v>25</v>
      </c>
      <c r="B211">
        <v>508</v>
      </c>
      <c r="C211">
        <v>25017</v>
      </c>
      <c r="D211">
        <v>67665</v>
      </c>
      <c r="E211" t="s">
        <v>131</v>
      </c>
      <c r="F211" t="s">
        <v>1367</v>
      </c>
      <c r="G211" t="s">
        <v>1417</v>
      </c>
      <c r="H211" t="s">
        <v>993</v>
      </c>
      <c r="I211" t="s">
        <v>1706</v>
      </c>
      <c r="J211">
        <v>10</v>
      </c>
      <c r="K211">
        <v>2.0000000000000001E-4</v>
      </c>
      <c r="L211" t="str">
        <f>VLOOKUP(H211,'Section8-FY22'!$C$2:$F$352,2,FALSE)</f>
        <v>METRO14460MM1120</v>
      </c>
      <c r="M211" t="str">
        <f>VLOOKUP(H211,'Section8-FY22'!$C$2:$F$352,4,FALSE)</f>
        <v>Boston-Cambridge-Quincy, MA-NH HUD Metro FMR Area</v>
      </c>
    </row>
    <row r="212" spans="1:13" x14ac:dyDescent="0.25">
      <c r="A212">
        <v>25</v>
      </c>
      <c r="B212">
        <v>701</v>
      </c>
      <c r="C212">
        <v>25009</v>
      </c>
      <c r="D212">
        <v>1465</v>
      </c>
      <c r="E212" t="s">
        <v>131</v>
      </c>
      <c r="F212" t="s">
        <v>1435</v>
      </c>
      <c r="G212" t="s">
        <v>1439</v>
      </c>
      <c r="H212" t="s">
        <v>881</v>
      </c>
      <c r="I212" t="s">
        <v>1707</v>
      </c>
      <c r="J212">
        <v>228</v>
      </c>
      <c r="K212">
        <v>2.8999999999999998E-3</v>
      </c>
      <c r="L212" t="str">
        <f>VLOOKUP(H212,'Section8-FY22'!$C$2:$F$352,2,FALSE)</f>
        <v>METRO14460MM4160</v>
      </c>
      <c r="M212" t="str">
        <f>VLOOKUP(H212,'Section8-FY22'!$C$2:$F$352,4,FALSE)</f>
        <v>Lawrence, MA-NH HUD Metro FMR Area</v>
      </c>
    </row>
    <row r="213" spans="1:13" x14ac:dyDescent="0.25">
      <c r="A213">
        <v>25</v>
      </c>
      <c r="B213">
        <v>701</v>
      </c>
      <c r="C213">
        <v>25009</v>
      </c>
      <c r="D213">
        <v>27620</v>
      </c>
      <c r="E213" t="s">
        <v>131</v>
      </c>
      <c r="F213" t="s">
        <v>1435</v>
      </c>
      <c r="G213" t="s">
        <v>1446</v>
      </c>
      <c r="H213" t="s">
        <v>886</v>
      </c>
      <c r="I213" t="s">
        <v>1707</v>
      </c>
      <c r="J213">
        <v>27</v>
      </c>
      <c r="K213">
        <v>2.9999999999999997E-4</v>
      </c>
      <c r="L213" t="str">
        <f>VLOOKUP(H213,'Section8-FY22'!$C$2:$F$352,2,FALSE)</f>
        <v>METRO14460MM4160</v>
      </c>
      <c r="M213" t="str">
        <f>VLOOKUP(H213,'Section8-FY22'!$C$2:$F$352,4,FALSE)</f>
        <v>Lawrence, MA-NH HUD Metro FMR Area</v>
      </c>
    </row>
    <row r="214" spans="1:13" x14ac:dyDescent="0.25">
      <c r="A214">
        <v>25</v>
      </c>
      <c r="B214">
        <v>701</v>
      </c>
      <c r="C214">
        <v>25009</v>
      </c>
      <c r="D214">
        <v>29405</v>
      </c>
      <c r="E214" t="s">
        <v>131</v>
      </c>
      <c r="F214" t="s">
        <v>1435</v>
      </c>
      <c r="G214" t="s">
        <v>1436</v>
      </c>
      <c r="H214" t="s">
        <v>1119</v>
      </c>
      <c r="I214" t="s">
        <v>1707</v>
      </c>
      <c r="J214">
        <v>27871</v>
      </c>
      <c r="K214">
        <v>0.35659999999999997</v>
      </c>
      <c r="L214" t="str">
        <f>VLOOKUP(H214,'Section8-FY22'!$C$2:$F$352,2,FALSE)</f>
        <v>METRO14460MM4160</v>
      </c>
      <c r="M214" t="str">
        <f>VLOOKUP(H214,'Section8-FY22'!$C$2:$F$352,4,FALSE)</f>
        <v>Lawrence, MA-NH HUD Metro FMR Area</v>
      </c>
    </row>
    <row r="215" spans="1:13" x14ac:dyDescent="0.25">
      <c r="A215">
        <v>25</v>
      </c>
      <c r="B215">
        <v>701</v>
      </c>
      <c r="C215">
        <v>25009</v>
      </c>
      <c r="D215">
        <v>34550</v>
      </c>
      <c r="E215" t="s">
        <v>131</v>
      </c>
      <c r="F215" t="s">
        <v>1435</v>
      </c>
      <c r="G215" t="s">
        <v>1441</v>
      </c>
      <c r="H215" t="s">
        <v>1120</v>
      </c>
      <c r="I215" t="s">
        <v>1707</v>
      </c>
      <c r="J215">
        <v>29765</v>
      </c>
      <c r="K215">
        <v>0.38080000000000003</v>
      </c>
      <c r="L215" t="str">
        <f>VLOOKUP(H215,'Section8-FY22'!$C$2:$F$352,2,FALSE)</f>
        <v>METRO14460MM4160</v>
      </c>
      <c r="M215" t="str">
        <f>VLOOKUP(H215,'Section8-FY22'!$C$2:$F$352,4,FALSE)</f>
        <v>Lawrence, MA-NH HUD Metro FMR Area</v>
      </c>
    </row>
    <row r="216" spans="1:13" x14ac:dyDescent="0.25">
      <c r="A216">
        <v>25</v>
      </c>
      <c r="B216">
        <v>701</v>
      </c>
      <c r="C216">
        <v>25009</v>
      </c>
      <c r="D216">
        <v>40710</v>
      </c>
      <c r="E216" t="s">
        <v>131</v>
      </c>
      <c r="F216" t="s">
        <v>1435</v>
      </c>
      <c r="G216" t="s">
        <v>1438</v>
      </c>
      <c r="H216" t="s">
        <v>1122</v>
      </c>
      <c r="I216" t="s">
        <v>1707</v>
      </c>
      <c r="J216">
        <v>20194</v>
      </c>
      <c r="K216">
        <v>0.25829999999999997</v>
      </c>
      <c r="L216" t="str">
        <f>VLOOKUP(H216,'Section8-FY22'!$C$2:$F$352,2,FALSE)</f>
        <v>METRO14460MM4160</v>
      </c>
      <c r="M216" t="str">
        <f>VLOOKUP(H216,'Section8-FY22'!$C$2:$F$352,4,FALSE)</f>
        <v>Lawrence, MA-NH HUD Metro FMR Area</v>
      </c>
    </row>
    <row r="217" spans="1:13" x14ac:dyDescent="0.25">
      <c r="A217">
        <v>25</v>
      </c>
      <c r="B217">
        <v>701</v>
      </c>
      <c r="C217">
        <v>25009</v>
      </c>
      <c r="D217">
        <v>46365</v>
      </c>
      <c r="E217" t="s">
        <v>131</v>
      </c>
      <c r="F217" t="s">
        <v>1435</v>
      </c>
      <c r="G217" t="s">
        <v>1450</v>
      </c>
      <c r="H217" t="s">
        <v>896</v>
      </c>
      <c r="I217" t="s">
        <v>1707</v>
      </c>
      <c r="J217">
        <v>83</v>
      </c>
      <c r="K217">
        <v>1.1000000000000001E-3</v>
      </c>
      <c r="L217" t="str">
        <f>VLOOKUP(H217,'Section8-FY22'!$C$2:$F$352,2,FALSE)</f>
        <v>METRO14460MM4160</v>
      </c>
      <c r="M217" t="str">
        <f>VLOOKUP(H217,'Section8-FY22'!$C$2:$F$352,4,FALSE)</f>
        <v>Lawrence, MA-NH HUD Metro FMR Area</v>
      </c>
    </row>
    <row r="218" spans="1:13" x14ac:dyDescent="0.25">
      <c r="A218">
        <v>25</v>
      </c>
      <c r="B218">
        <v>702</v>
      </c>
      <c r="C218">
        <v>25009</v>
      </c>
      <c r="D218">
        <v>1260</v>
      </c>
      <c r="E218" t="s">
        <v>131</v>
      </c>
      <c r="F218" t="s">
        <v>1435</v>
      </c>
      <c r="G218" t="s">
        <v>1442</v>
      </c>
      <c r="H218" t="s">
        <v>1116</v>
      </c>
      <c r="I218" t="s">
        <v>1708</v>
      </c>
      <c r="J218">
        <v>7889</v>
      </c>
      <c r="K218">
        <v>0.1822</v>
      </c>
      <c r="L218" t="str">
        <f>VLOOKUP(H218,'Section8-FY22'!$C$2:$F$352,2,FALSE)</f>
        <v>METRO14460MM1120</v>
      </c>
      <c r="M218" t="str">
        <f>VLOOKUP(H218,'Section8-FY22'!$C$2:$F$352,4,FALSE)</f>
        <v>Boston-Cambridge-Quincy, MA-NH HUD Metro FMR Area</v>
      </c>
    </row>
    <row r="219" spans="1:13" x14ac:dyDescent="0.25">
      <c r="A219">
        <v>25</v>
      </c>
      <c r="B219">
        <v>702</v>
      </c>
      <c r="C219">
        <v>25009</v>
      </c>
      <c r="D219">
        <v>5595</v>
      </c>
      <c r="E219" t="s">
        <v>131</v>
      </c>
      <c r="F219" t="s">
        <v>1435</v>
      </c>
      <c r="G219" t="s">
        <v>1468</v>
      </c>
      <c r="H219" t="s">
        <v>1117</v>
      </c>
      <c r="I219" t="s">
        <v>1708</v>
      </c>
      <c r="J219">
        <v>19</v>
      </c>
      <c r="K219">
        <v>4.0000000000000002E-4</v>
      </c>
      <c r="L219" t="str">
        <f>VLOOKUP(H219,'Section8-FY22'!$C$2:$F$352,2,FALSE)</f>
        <v>METRO14460MM1120</v>
      </c>
      <c r="M219" t="str">
        <f>VLOOKUP(H219,'Section8-FY22'!$C$2:$F$352,4,FALSE)</f>
        <v>Boston-Cambridge-Quincy, MA-NH HUD Metro FMR Area</v>
      </c>
    </row>
    <row r="220" spans="1:13" x14ac:dyDescent="0.25">
      <c r="A220">
        <v>25</v>
      </c>
      <c r="B220">
        <v>702</v>
      </c>
      <c r="C220">
        <v>25009</v>
      </c>
      <c r="D220">
        <v>7420</v>
      </c>
      <c r="E220" t="s">
        <v>131</v>
      </c>
      <c r="F220" t="s">
        <v>1435</v>
      </c>
      <c r="G220" t="s">
        <v>1444</v>
      </c>
      <c r="H220" t="s">
        <v>882</v>
      </c>
      <c r="I220" t="s">
        <v>1708</v>
      </c>
      <c r="J220">
        <v>2794</v>
      </c>
      <c r="K220">
        <v>6.4500000000000002E-2</v>
      </c>
      <c r="L220" t="str">
        <f>VLOOKUP(H220,'Section8-FY22'!$C$2:$F$352,2,FALSE)</f>
        <v>METRO14460MM4160</v>
      </c>
      <c r="M220" t="str">
        <f>VLOOKUP(H220,'Section8-FY22'!$C$2:$F$352,4,FALSE)</f>
        <v>Lawrence, MA-NH HUD Metro FMR Area</v>
      </c>
    </row>
    <row r="221" spans="1:13" x14ac:dyDescent="0.25">
      <c r="A221">
        <v>25</v>
      </c>
      <c r="B221">
        <v>702</v>
      </c>
      <c r="C221">
        <v>25009</v>
      </c>
      <c r="D221">
        <v>16250</v>
      </c>
      <c r="E221" t="s">
        <v>131</v>
      </c>
      <c r="F221" t="s">
        <v>1435</v>
      </c>
      <c r="G221" t="s">
        <v>1454</v>
      </c>
      <c r="H221" t="s">
        <v>883</v>
      </c>
      <c r="I221" t="s">
        <v>1708</v>
      </c>
      <c r="J221">
        <v>211</v>
      </c>
      <c r="K221">
        <v>4.8999999999999998E-3</v>
      </c>
      <c r="L221" t="str">
        <f>VLOOKUP(H221,'Section8-FY22'!$C$2:$F$352,2,FALSE)</f>
        <v>METRO14460MM1120</v>
      </c>
      <c r="M221" t="str">
        <f>VLOOKUP(H221,'Section8-FY22'!$C$2:$F$352,4,FALSE)</f>
        <v>Boston-Cambridge-Quincy, MA-NH HUD Metro FMR Area</v>
      </c>
    </row>
    <row r="222" spans="1:13" x14ac:dyDescent="0.25">
      <c r="A222">
        <v>25</v>
      </c>
      <c r="B222">
        <v>702</v>
      </c>
      <c r="C222">
        <v>25009</v>
      </c>
      <c r="D222">
        <v>25625</v>
      </c>
      <c r="E222" t="s">
        <v>131</v>
      </c>
      <c r="F222" t="s">
        <v>1435</v>
      </c>
      <c r="G222" t="s">
        <v>1445</v>
      </c>
      <c r="H222" t="s">
        <v>885</v>
      </c>
      <c r="I222" t="s">
        <v>1708</v>
      </c>
      <c r="J222">
        <v>3159</v>
      </c>
      <c r="K222">
        <v>7.2999999999999995E-2</v>
      </c>
      <c r="L222" t="str">
        <f>VLOOKUP(H222,'Section8-FY22'!$C$2:$F$352,2,FALSE)</f>
        <v>METRO14460MM4160</v>
      </c>
      <c r="M222" t="str">
        <f>VLOOKUP(H222,'Section8-FY22'!$C$2:$F$352,4,FALSE)</f>
        <v>Lawrence, MA-NH HUD Metro FMR Area</v>
      </c>
    </row>
    <row r="223" spans="1:13" x14ac:dyDescent="0.25">
      <c r="A223">
        <v>25</v>
      </c>
      <c r="B223">
        <v>702</v>
      </c>
      <c r="C223">
        <v>25009</v>
      </c>
      <c r="D223">
        <v>27620</v>
      </c>
      <c r="E223" t="s">
        <v>131</v>
      </c>
      <c r="F223" t="s">
        <v>1435</v>
      </c>
      <c r="G223" t="s">
        <v>1446</v>
      </c>
      <c r="H223" t="s">
        <v>886</v>
      </c>
      <c r="I223" t="s">
        <v>1708</v>
      </c>
      <c r="J223">
        <v>2569</v>
      </c>
      <c r="K223">
        <v>5.9299999999999999E-2</v>
      </c>
      <c r="L223" t="str">
        <f>VLOOKUP(H223,'Section8-FY22'!$C$2:$F$352,2,FALSE)</f>
        <v>METRO14460MM4160</v>
      </c>
      <c r="M223" t="str">
        <f>VLOOKUP(H223,'Section8-FY22'!$C$2:$F$352,4,FALSE)</f>
        <v>Lawrence, MA-NH HUD Metro FMR Area</v>
      </c>
    </row>
    <row r="224" spans="1:13" x14ac:dyDescent="0.25">
      <c r="A224">
        <v>25</v>
      </c>
      <c r="B224">
        <v>702</v>
      </c>
      <c r="C224">
        <v>25009</v>
      </c>
      <c r="D224">
        <v>27900</v>
      </c>
      <c r="E224" t="s">
        <v>131</v>
      </c>
      <c r="F224" t="s">
        <v>1435</v>
      </c>
      <c r="G224" t="s">
        <v>1457</v>
      </c>
      <c r="H224" t="s">
        <v>887</v>
      </c>
      <c r="I224" t="s">
        <v>1708</v>
      </c>
      <c r="J224">
        <v>2895</v>
      </c>
      <c r="K224">
        <v>6.6900000000000001E-2</v>
      </c>
      <c r="L224" t="str">
        <f>VLOOKUP(H224,'Section8-FY22'!$C$2:$F$352,2,FALSE)</f>
        <v>METRO14460MM1120</v>
      </c>
      <c r="M224" t="str">
        <f>VLOOKUP(H224,'Section8-FY22'!$C$2:$F$352,4,FALSE)</f>
        <v>Boston-Cambridge-Quincy, MA-NH HUD Metro FMR Area</v>
      </c>
    </row>
    <row r="225" spans="1:13" x14ac:dyDescent="0.25">
      <c r="A225">
        <v>25</v>
      </c>
      <c r="B225">
        <v>702</v>
      </c>
      <c r="C225">
        <v>25009</v>
      </c>
      <c r="D225">
        <v>29405</v>
      </c>
      <c r="E225" t="s">
        <v>131</v>
      </c>
      <c r="F225" t="s">
        <v>1435</v>
      </c>
      <c r="G225" t="s">
        <v>1436</v>
      </c>
      <c r="H225" t="s">
        <v>1119</v>
      </c>
      <c r="I225" t="s">
        <v>1708</v>
      </c>
      <c r="J225">
        <v>56</v>
      </c>
      <c r="K225">
        <v>1.2999999999999999E-3</v>
      </c>
      <c r="L225" t="str">
        <f>VLOOKUP(H225,'Section8-FY22'!$C$2:$F$352,2,FALSE)</f>
        <v>METRO14460MM4160</v>
      </c>
      <c r="M225" t="str">
        <f>VLOOKUP(H225,'Section8-FY22'!$C$2:$F$352,4,FALSE)</f>
        <v>Lawrence, MA-NH HUD Metro FMR Area</v>
      </c>
    </row>
    <row r="226" spans="1:13" x14ac:dyDescent="0.25">
      <c r="A226">
        <v>25</v>
      </c>
      <c r="B226">
        <v>702</v>
      </c>
      <c r="C226">
        <v>25009</v>
      </c>
      <c r="D226">
        <v>32310</v>
      </c>
      <c r="E226" t="s">
        <v>131</v>
      </c>
      <c r="F226" t="s">
        <v>1435</v>
      </c>
      <c r="G226" t="s">
        <v>1458</v>
      </c>
      <c r="H226" t="s">
        <v>888</v>
      </c>
      <c r="I226" t="s">
        <v>1708</v>
      </c>
      <c r="J226">
        <v>124</v>
      </c>
      <c r="K226">
        <v>2.8999999999999998E-3</v>
      </c>
      <c r="L226" t="str">
        <f>VLOOKUP(H226,'Section8-FY22'!$C$2:$F$352,2,FALSE)</f>
        <v>METRO14460MM1120</v>
      </c>
      <c r="M226" t="str">
        <f>VLOOKUP(H226,'Section8-FY22'!$C$2:$F$352,4,FALSE)</f>
        <v>Boston-Cambridge-Quincy, MA-NH HUD Metro FMR Area</v>
      </c>
    </row>
    <row r="227" spans="1:13" x14ac:dyDescent="0.25">
      <c r="A227">
        <v>25</v>
      </c>
      <c r="B227">
        <v>702</v>
      </c>
      <c r="C227">
        <v>25009</v>
      </c>
      <c r="D227">
        <v>34550</v>
      </c>
      <c r="E227" t="s">
        <v>131</v>
      </c>
      <c r="F227" t="s">
        <v>1435</v>
      </c>
      <c r="G227" t="s">
        <v>1441</v>
      </c>
      <c r="H227" t="s">
        <v>1120</v>
      </c>
      <c r="I227" t="s">
        <v>1708</v>
      </c>
      <c r="J227">
        <v>243</v>
      </c>
      <c r="K227">
        <v>5.5999999999999999E-3</v>
      </c>
      <c r="L227" t="str">
        <f>VLOOKUP(H227,'Section8-FY22'!$C$2:$F$352,2,FALSE)</f>
        <v>METRO14460MM4160</v>
      </c>
      <c r="M227" t="str">
        <f>VLOOKUP(H227,'Section8-FY22'!$C$2:$F$352,4,FALSE)</f>
        <v>Lawrence, MA-NH HUD Metro FMR Area</v>
      </c>
    </row>
    <row r="228" spans="1:13" x14ac:dyDescent="0.25">
      <c r="A228">
        <v>25</v>
      </c>
      <c r="B228">
        <v>702</v>
      </c>
      <c r="C228">
        <v>25009</v>
      </c>
      <c r="D228">
        <v>40430</v>
      </c>
      <c r="E228" t="s">
        <v>131</v>
      </c>
      <c r="F228" t="s">
        <v>1435</v>
      </c>
      <c r="G228" t="s">
        <v>1447</v>
      </c>
      <c r="H228" t="s">
        <v>892</v>
      </c>
      <c r="I228" t="s">
        <v>1708</v>
      </c>
      <c r="J228">
        <v>2761</v>
      </c>
      <c r="K228">
        <v>6.3799999999999996E-2</v>
      </c>
      <c r="L228" t="str">
        <f>VLOOKUP(H228,'Section8-FY22'!$C$2:$F$352,2,FALSE)</f>
        <v>METRO14460MM4160</v>
      </c>
      <c r="M228" t="str">
        <f>VLOOKUP(H228,'Section8-FY22'!$C$2:$F$352,4,FALSE)</f>
        <v>Lawrence, MA-NH HUD Metro FMR Area</v>
      </c>
    </row>
    <row r="229" spans="1:13" x14ac:dyDescent="0.25">
      <c r="A229">
        <v>25</v>
      </c>
      <c r="B229">
        <v>702</v>
      </c>
      <c r="C229">
        <v>25009</v>
      </c>
      <c r="D229">
        <v>41095</v>
      </c>
      <c r="E229" t="s">
        <v>131</v>
      </c>
      <c r="F229" t="s">
        <v>1435</v>
      </c>
      <c r="G229" t="s">
        <v>1460</v>
      </c>
      <c r="H229" t="s">
        <v>893</v>
      </c>
      <c r="I229" t="s">
        <v>1708</v>
      </c>
      <c r="J229">
        <v>3312</v>
      </c>
      <c r="K229">
        <v>7.6499999999999999E-2</v>
      </c>
      <c r="L229" t="str">
        <f>VLOOKUP(H229,'Section8-FY22'!$C$2:$F$352,2,FALSE)</f>
        <v>METRO14460MM1120</v>
      </c>
      <c r="M229" t="str">
        <f>VLOOKUP(H229,'Section8-FY22'!$C$2:$F$352,4,FALSE)</f>
        <v>Boston-Cambridge-Quincy, MA-NH HUD Metro FMR Area</v>
      </c>
    </row>
    <row r="230" spans="1:13" x14ac:dyDescent="0.25">
      <c r="A230">
        <v>25</v>
      </c>
      <c r="B230">
        <v>702</v>
      </c>
      <c r="C230">
        <v>25009</v>
      </c>
      <c r="D230">
        <v>46365</v>
      </c>
      <c r="E230" t="s">
        <v>131</v>
      </c>
      <c r="F230" t="s">
        <v>1435</v>
      </c>
      <c r="G230" t="s">
        <v>1450</v>
      </c>
      <c r="H230" t="s">
        <v>896</v>
      </c>
      <c r="I230" t="s">
        <v>1708</v>
      </c>
      <c r="J230">
        <v>11831</v>
      </c>
      <c r="K230">
        <v>0.2732</v>
      </c>
      <c r="L230" t="str">
        <f>VLOOKUP(H230,'Section8-FY22'!$C$2:$F$352,2,FALSE)</f>
        <v>METRO14460MM4160</v>
      </c>
      <c r="M230" t="str">
        <f>VLOOKUP(H230,'Section8-FY22'!$C$2:$F$352,4,FALSE)</f>
        <v>Lawrence, MA-NH HUD Metro FMR Area</v>
      </c>
    </row>
    <row r="231" spans="1:13" x14ac:dyDescent="0.25">
      <c r="A231">
        <v>25</v>
      </c>
      <c r="B231">
        <v>702</v>
      </c>
      <c r="C231">
        <v>25009</v>
      </c>
      <c r="D231">
        <v>70150</v>
      </c>
      <c r="E231" t="s">
        <v>131</v>
      </c>
      <c r="F231" t="s">
        <v>1435</v>
      </c>
      <c r="G231" t="s">
        <v>1463</v>
      </c>
      <c r="H231" t="s">
        <v>902</v>
      </c>
      <c r="I231" t="s">
        <v>1708</v>
      </c>
      <c r="J231">
        <v>2316</v>
      </c>
      <c r="K231">
        <v>5.3499999999999999E-2</v>
      </c>
      <c r="L231" t="str">
        <f>VLOOKUP(H231,'Section8-FY22'!$C$2:$F$352,2,FALSE)</f>
        <v>METRO14460MM1120</v>
      </c>
      <c r="M231" t="str">
        <f>VLOOKUP(H231,'Section8-FY22'!$C$2:$F$352,4,FALSE)</f>
        <v>Boston-Cambridge-Quincy, MA-NH HUD Metro FMR Area</v>
      </c>
    </row>
    <row r="232" spans="1:13" x14ac:dyDescent="0.25">
      <c r="A232">
        <v>25</v>
      </c>
      <c r="B232">
        <v>702</v>
      </c>
      <c r="C232">
        <v>25009</v>
      </c>
      <c r="D232">
        <v>74595</v>
      </c>
      <c r="E232" t="s">
        <v>131</v>
      </c>
      <c r="F232" t="s">
        <v>1435</v>
      </c>
      <c r="G232" t="s">
        <v>1464</v>
      </c>
      <c r="H232" t="s">
        <v>903</v>
      </c>
      <c r="I232" t="s">
        <v>1708</v>
      </c>
      <c r="J232">
        <v>1381</v>
      </c>
      <c r="K232">
        <v>3.1899999999999998E-2</v>
      </c>
      <c r="L232" t="str">
        <f>VLOOKUP(H232,'Section8-FY22'!$C$2:$F$352,2,FALSE)</f>
        <v>METRO14460MM1120</v>
      </c>
      <c r="M232" t="str">
        <f>VLOOKUP(H232,'Section8-FY22'!$C$2:$F$352,4,FALSE)</f>
        <v>Boston-Cambridge-Quincy, MA-NH HUD Metro FMR Area</v>
      </c>
    </row>
    <row r="233" spans="1:13" x14ac:dyDescent="0.25">
      <c r="A233">
        <v>25</v>
      </c>
      <c r="B233">
        <v>702</v>
      </c>
      <c r="C233">
        <v>25009</v>
      </c>
      <c r="D233">
        <v>77150</v>
      </c>
      <c r="E233" t="s">
        <v>131</v>
      </c>
      <c r="F233" t="s">
        <v>1435</v>
      </c>
      <c r="G233" t="s">
        <v>1453</v>
      </c>
      <c r="H233" t="s">
        <v>904</v>
      </c>
      <c r="I233" t="s">
        <v>1708</v>
      </c>
      <c r="J233">
        <v>1740</v>
      </c>
      <c r="K233">
        <v>4.02E-2</v>
      </c>
      <c r="L233" t="str">
        <f>VLOOKUP(H233,'Section8-FY22'!$C$2:$F$352,2,FALSE)</f>
        <v>METRO14460MM4160</v>
      </c>
      <c r="M233" t="str">
        <f>VLOOKUP(H233,'Section8-FY22'!$C$2:$F$352,4,FALSE)</f>
        <v>Lawrence, MA-NH HUD Metro FMR Area</v>
      </c>
    </row>
    <row r="234" spans="1:13" x14ac:dyDescent="0.25">
      <c r="A234">
        <v>25</v>
      </c>
      <c r="B234">
        <v>703</v>
      </c>
      <c r="C234">
        <v>25009</v>
      </c>
      <c r="D234">
        <v>5595</v>
      </c>
      <c r="E234" t="s">
        <v>131</v>
      </c>
      <c r="F234" t="s">
        <v>1435</v>
      </c>
      <c r="G234" t="s">
        <v>1468</v>
      </c>
      <c r="H234" t="s">
        <v>1117</v>
      </c>
      <c r="I234" t="s">
        <v>1709</v>
      </c>
      <c r="J234">
        <v>17680</v>
      </c>
      <c r="K234">
        <v>0.18340000000000001</v>
      </c>
      <c r="L234" t="str">
        <f>VLOOKUP(H234,'Section8-FY22'!$C$2:$F$352,2,FALSE)</f>
        <v>METRO14460MM1120</v>
      </c>
      <c r="M234" t="str">
        <f>VLOOKUP(H234,'Section8-FY22'!$C$2:$F$352,4,FALSE)</f>
        <v>Boston-Cambridge-Quincy, MA-NH HUD Metro FMR Area</v>
      </c>
    </row>
    <row r="235" spans="1:13" x14ac:dyDescent="0.25">
      <c r="A235">
        <v>25</v>
      </c>
      <c r="B235">
        <v>703</v>
      </c>
      <c r="C235">
        <v>25009</v>
      </c>
      <c r="D235">
        <v>7420</v>
      </c>
      <c r="E235" t="s">
        <v>131</v>
      </c>
      <c r="F235" t="s">
        <v>1435</v>
      </c>
      <c r="G235" t="s">
        <v>1444</v>
      </c>
      <c r="H235" t="s">
        <v>882</v>
      </c>
      <c r="I235" t="s">
        <v>1709</v>
      </c>
      <c r="J235">
        <v>24</v>
      </c>
      <c r="K235">
        <v>2.0000000000000001E-4</v>
      </c>
      <c r="L235" t="str">
        <f>VLOOKUP(H235,'Section8-FY22'!$C$2:$F$352,2,FALSE)</f>
        <v>METRO14460MM4160</v>
      </c>
      <c r="M235" t="str">
        <f>VLOOKUP(H235,'Section8-FY22'!$C$2:$F$352,4,FALSE)</f>
        <v>Lawrence, MA-NH HUD Metro FMR Area</v>
      </c>
    </row>
    <row r="236" spans="1:13" x14ac:dyDescent="0.25">
      <c r="A236">
        <v>25</v>
      </c>
      <c r="B236">
        <v>703</v>
      </c>
      <c r="C236">
        <v>25009</v>
      </c>
      <c r="D236">
        <v>21850</v>
      </c>
      <c r="E236" t="s">
        <v>131</v>
      </c>
      <c r="F236" t="s">
        <v>1435</v>
      </c>
      <c r="G236" t="s">
        <v>1456</v>
      </c>
      <c r="H236" t="s">
        <v>884</v>
      </c>
      <c r="I236" t="s">
        <v>1709</v>
      </c>
      <c r="J236">
        <v>1662</v>
      </c>
      <c r="K236">
        <v>1.72E-2</v>
      </c>
      <c r="L236" t="str">
        <f>VLOOKUP(H236,'Section8-FY22'!$C$2:$F$352,2,FALSE)</f>
        <v>METRO14460MM1120</v>
      </c>
      <c r="M236" t="str">
        <f>VLOOKUP(H236,'Section8-FY22'!$C$2:$F$352,4,FALSE)</f>
        <v>Boston-Cambridge-Quincy, MA-NH HUD Metro FMR Area</v>
      </c>
    </row>
    <row r="237" spans="1:13" x14ac:dyDescent="0.25">
      <c r="A237">
        <v>25</v>
      </c>
      <c r="B237">
        <v>703</v>
      </c>
      <c r="C237">
        <v>25009</v>
      </c>
      <c r="D237">
        <v>26150</v>
      </c>
      <c r="E237" t="s">
        <v>131</v>
      </c>
      <c r="F237" t="s">
        <v>1435</v>
      </c>
      <c r="G237" t="s">
        <v>1470</v>
      </c>
      <c r="H237" t="s">
        <v>1118</v>
      </c>
      <c r="I237" t="s">
        <v>1709</v>
      </c>
      <c r="J237">
        <v>15133</v>
      </c>
      <c r="K237">
        <v>0.157</v>
      </c>
      <c r="L237" t="str">
        <f>VLOOKUP(H237,'Section8-FY22'!$C$2:$F$352,2,FALSE)</f>
        <v>METRO14460MM1120</v>
      </c>
      <c r="M237" t="str">
        <f>VLOOKUP(H237,'Section8-FY22'!$C$2:$F$352,4,FALSE)</f>
        <v>Boston-Cambridge-Quincy, MA-NH HUD Metro FMR Area</v>
      </c>
    </row>
    <row r="238" spans="1:13" x14ac:dyDescent="0.25">
      <c r="A238">
        <v>25</v>
      </c>
      <c r="B238">
        <v>703</v>
      </c>
      <c r="C238">
        <v>25009</v>
      </c>
      <c r="D238">
        <v>27900</v>
      </c>
      <c r="E238" t="s">
        <v>131</v>
      </c>
      <c r="F238" t="s">
        <v>1435</v>
      </c>
      <c r="G238" t="s">
        <v>1457</v>
      </c>
      <c r="H238" t="s">
        <v>887</v>
      </c>
      <c r="I238" t="s">
        <v>1709</v>
      </c>
      <c r="J238">
        <v>30</v>
      </c>
      <c r="K238">
        <v>2.9999999999999997E-4</v>
      </c>
      <c r="L238" t="str">
        <f>VLOOKUP(H238,'Section8-FY22'!$C$2:$F$352,2,FALSE)</f>
        <v>METRO14460MM1120</v>
      </c>
      <c r="M238" t="str">
        <f>VLOOKUP(H238,'Section8-FY22'!$C$2:$F$352,4,FALSE)</f>
        <v>Boston-Cambridge-Quincy, MA-NH HUD Metro FMR Area</v>
      </c>
    </row>
    <row r="239" spans="1:13" x14ac:dyDescent="0.25">
      <c r="A239">
        <v>25</v>
      </c>
      <c r="B239">
        <v>703</v>
      </c>
      <c r="C239">
        <v>25009</v>
      </c>
      <c r="D239">
        <v>32310</v>
      </c>
      <c r="E239" t="s">
        <v>131</v>
      </c>
      <c r="F239" t="s">
        <v>1435</v>
      </c>
      <c r="G239" t="s">
        <v>1458</v>
      </c>
      <c r="H239" t="s">
        <v>888</v>
      </c>
      <c r="I239" t="s">
        <v>1709</v>
      </c>
      <c r="J239">
        <v>6352</v>
      </c>
      <c r="K239">
        <v>6.59E-2</v>
      </c>
      <c r="L239" t="str">
        <f>VLOOKUP(H239,'Section8-FY22'!$C$2:$F$352,2,FALSE)</f>
        <v>METRO14460MM1120</v>
      </c>
      <c r="M239" t="str">
        <f>VLOOKUP(H239,'Section8-FY22'!$C$2:$F$352,4,FALSE)</f>
        <v>Boston-Cambridge-Quincy, MA-NH HUD Metro FMR Area</v>
      </c>
    </row>
    <row r="240" spans="1:13" x14ac:dyDescent="0.25">
      <c r="A240">
        <v>25</v>
      </c>
      <c r="B240">
        <v>703</v>
      </c>
      <c r="C240">
        <v>25009</v>
      </c>
      <c r="D240">
        <v>37995</v>
      </c>
      <c r="E240" t="s">
        <v>131</v>
      </c>
      <c r="F240" t="s">
        <v>1435</v>
      </c>
      <c r="G240" t="s">
        <v>1471</v>
      </c>
      <c r="H240" t="s">
        <v>890</v>
      </c>
      <c r="I240" t="s">
        <v>1709</v>
      </c>
      <c r="J240">
        <v>2433</v>
      </c>
      <c r="K240">
        <v>2.52E-2</v>
      </c>
      <c r="L240" t="str">
        <f>VLOOKUP(H240,'Section8-FY22'!$C$2:$F$352,2,FALSE)</f>
        <v>METRO14460MM1120</v>
      </c>
      <c r="M240" t="str">
        <f>VLOOKUP(H240,'Section8-FY22'!$C$2:$F$352,4,FALSE)</f>
        <v>Boston-Cambridge-Quincy, MA-NH HUD Metro FMR Area</v>
      </c>
    </row>
    <row r="241" spans="1:13" x14ac:dyDescent="0.25">
      <c r="A241">
        <v>25</v>
      </c>
      <c r="B241">
        <v>703</v>
      </c>
      <c r="C241">
        <v>25009</v>
      </c>
      <c r="D241">
        <v>38400</v>
      </c>
      <c r="E241" t="s">
        <v>131</v>
      </c>
      <c r="F241" t="s">
        <v>1435</v>
      </c>
      <c r="G241" t="s">
        <v>1472</v>
      </c>
      <c r="H241" t="s">
        <v>891</v>
      </c>
      <c r="I241" t="s">
        <v>1709</v>
      </c>
      <c r="J241">
        <v>8965</v>
      </c>
      <c r="K241">
        <v>9.2999999999999999E-2</v>
      </c>
      <c r="L241" t="str">
        <f>VLOOKUP(H241,'Section8-FY22'!$C$2:$F$352,2,FALSE)</f>
        <v>METRO14460MM1120</v>
      </c>
      <c r="M241" t="str">
        <f>VLOOKUP(H241,'Section8-FY22'!$C$2:$F$352,4,FALSE)</f>
        <v>Boston-Cambridge-Quincy, MA-NH HUD Metro FMR Area</v>
      </c>
    </row>
    <row r="242" spans="1:13" x14ac:dyDescent="0.25">
      <c r="A242">
        <v>25</v>
      </c>
      <c r="B242">
        <v>703</v>
      </c>
      <c r="C242">
        <v>25009</v>
      </c>
      <c r="D242">
        <v>45175</v>
      </c>
      <c r="E242" t="s">
        <v>131</v>
      </c>
      <c r="F242" t="s">
        <v>1435</v>
      </c>
      <c r="G242" t="s">
        <v>1448</v>
      </c>
      <c r="H242" t="s">
        <v>895</v>
      </c>
      <c r="I242" t="s">
        <v>1709</v>
      </c>
      <c r="J242">
        <v>3072</v>
      </c>
      <c r="K242">
        <v>3.1899999999999998E-2</v>
      </c>
      <c r="L242" t="str">
        <f>VLOOKUP(H242,'Section8-FY22'!$C$2:$F$352,2,FALSE)</f>
        <v>METRO14460MM1120</v>
      </c>
      <c r="M242" t="str">
        <f>VLOOKUP(H242,'Section8-FY22'!$C$2:$F$352,4,FALSE)</f>
        <v>Boston-Cambridge-Quincy, MA-NH HUD Metro FMR Area</v>
      </c>
    </row>
    <row r="243" spans="1:13" x14ac:dyDescent="0.25">
      <c r="A243">
        <v>25</v>
      </c>
      <c r="B243">
        <v>703</v>
      </c>
      <c r="C243">
        <v>25009</v>
      </c>
      <c r="D243">
        <v>45245</v>
      </c>
      <c r="E243" t="s">
        <v>131</v>
      </c>
      <c r="F243" t="s">
        <v>1435</v>
      </c>
      <c r="G243" t="s">
        <v>1449</v>
      </c>
      <c r="H243" t="s">
        <v>1123</v>
      </c>
      <c r="I243" t="s">
        <v>1709</v>
      </c>
      <c r="J243">
        <v>8615</v>
      </c>
      <c r="K243">
        <v>8.9399999999999993E-2</v>
      </c>
      <c r="L243" t="str">
        <f>VLOOKUP(H243,'Section8-FY22'!$C$2:$F$352,2,FALSE)</f>
        <v>METRO14460MM1120</v>
      </c>
      <c r="M243" t="str">
        <f>VLOOKUP(H243,'Section8-FY22'!$C$2:$F$352,4,FALSE)</f>
        <v>Boston-Cambridge-Quincy, MA-NH HUD Metro FMR Area</v>
      </c>
    </row>
    <row r="244" spans="1:13" x14ac:dyDescent="0.25">
      <c r="A244">
        <v>25</v>
      </c>
      <c r="B244">
        <v>703</v>
      </c>
      <c r="C244">
        <v>25009</v>
      </c>
      <c r="D244">
        <v>57880</v>
      </c>
      <c r="E244" t="s">
        <v>131</v>
      </c>
      <c r="F244" t="s">
        <v>1435</v>
      </c>
      <c r="G244" t="s">
        <v>1473</v>
      </c>
      <c r="H244" t="s">
        <v>897</v>
      </c>
      <c r="I244" t="s">
        <v>1709</v>
      </c>
      <c r="J244">
        <v>4380</v>
      </c>
      <c r="K244">
        <v>4.5400000000000003E-2</v>
      </c>
      <c r="L244" t="str">
        <f>VLOOKUP(H244,'Section8-FY22'!$C$2:$F$352,2,FALSE)</f>
        <v>METRO14460MM1120</v>
      </c>
      <c r="M244" t="str">
        <f>VLOOKUP(H244,'Section8-FY22'!$C$2:$F$352,4,FALSE)</f>
        <v>Boston-Cambridge-Quincy, MA-NH HUD Metro FMR Area</v>
      </c>
    </row>
    <row r="245" spans="1:13" x14ac:dyDescent="0.25">
      <c r="A245">
        <v>25</v>
      </c>
      <c r="B245">
        <v>703</v>
      </c>
      <c r="C245">
        <v>25009</v>
      </c>
      <c r="D245">
        <v>58405</v>
      </c>
      <c r="E245" t="s">
        <v>131</v>
      </c>
      <c r="F245" t="s">
        <v>1435</v>
      </c>
      <c r="G245" t="s">
        <v>1451</v>
      </c>
      <c r="H245" t="s">
        <v>898</v>
      </c>
      <c r="I245" t="s">
        <v>1709</v>
      </c>
      <c r="J245">
        <v>2405</v>
      </c>
      <c r="K245">
        <v>2.4899999999999999E-2</v>
      </c>
      <c r="L245" t="str">
        <f>VLOOKUP(H245,'Section8-FY22'!$C$2:$F$352,2,FALSE)</f>
        <v>METRO14460MM1120</v>
      </c>
      <c r="M245" t="str">
        <f>VLOOKUP(H245,'Section8-FY22'!$C$2:$F$352,4,FALSE)</f>
        <v>Boston-Cambridge-Quincy, MA-NH HUD Metro FMR Area</v>
      </c>
    </row>
    <row r="246" spans="1:13" x14ac:dyDescent="0.25">
      <c r="A246">
        <v>25</v>
      </c>
      <c r="B246">
        <v>703</v>
      </c>
      <c r="C246">
        <v>25009</v>
      </c>
      <c r="D246">
        <v>59105</v>
      </c>
      <c r="E246" t="s">
        <v>131</v>
      </c>
      <c r="F246" t="s">
        <v>1435</v>
      </c>
      <c r="G246" t="s">
        <v>1474</v>
      </c>
      <c r="H246" t="s">
        <v>1125</v>
      </c>
      <c r="I246" t="s">
        <v>1709</v>
      </c>
      <c r="J246">
        <v>20266</v>
      </c>
      <c r="K246">
        <v>0.2102</v>
      </c>
      <c r="L246" t="str">
        <f>VLOOKUP(H246,'Section8-FY22'!$C$2:$F$352,2,FALSE)</f>
        <v>METRO14460MM1120</v>
      </c>
      <c r="M246" t="str">
        <f>VLOOKUP(H246,'Section8-FY22'!$C$2:$F$352,4,FALSE)</f>
        <v>Boston-Cambridge-Quincy, MA-NH HUD Metro FMR Area</v>
      </c>
    </row>
    <row r="247" spans="1:13" x14ac:dyDescent="0.25">
      <c r="A247">
        <v>25</v>
      </c>
      <c r="B247">
        <v>703</v>
      </c>
      <c r="C247">
        <v>25009</v>
      </c>
      <c r="D247">
        <v>59245</v>
      </c>
      <c r="E247" t="s">
        <v>131</v>
      </c>
      <c r="F247" t="s">
        <v>1435</v>
      </c>
      <c r="G247" t="s">
        <v>1452</v>
      </c>
      <c r="H247" t="s">
        <v>899</v>
      </c>
      <c r="I247" t="s">
        <v>1709</v>
      </c>
      <c r="J247">
        <v>5305</v>
      </c>
      <c r="K247">
        <v>5.5E-2</v>
      </c>
      <c r="L247" t="str">
        <f>VLOOKUP(H247,'Section8-FY22'!$C$2:$F$352,2,FALSE)</f>
        <v>METRO14460MM1120</v>
      </c>
      <c r="M247" t="str">
        <f>VLOOKUP(H247,'Section8-FY22'!$C$2:$F$352,4,FALSE)</f>
        <v>Boston-Cambridge-Quincy, MA-NH HUD Metro FMR Area</v>
      </c>
    </row>
    <row r="248" spans="1:13" x14ac:dyDescent="0.25">
      <c r="A248">
        <v>25</v>
      </c>
      <c r="B248">
        <v>703</v>
      </c>
      <c r="C248">
        <v>25009</v>
      </c>
      <c r="D248">
        <v>74595</v>
      </c>
      <c r="E248" t="s">
        <v>131</v>
      </c>
      <c r="F248" t="s">
        <v>1435</v>
      </c>
      <c r="G248" t="s">
        <v>1464</v>
      </c>
      <c r="H248" t="s">
        <v>903</v>
      </c>
      <c r="I248" t="s">
        <v>1709</v>
      </c>
      <c r="J248">
        <v>79</v>
      </c>
      <c r="K248">
        <v>8.0000000000000004E-4</v>
      </c>
      <c r="L248" t="str">
        <f>VLOOKUP(H248,'Section8-FY22'!$C$2:$F$352,2,FALSE)</f>
        <v>METRO14460MM1120</v>
      </c>
      <c r="M248" t="str">
        <f>VLOOKUP(H248,'Section8-FY22'!$C$2:$F$352,4,FALSE)</f>
        <v>Boston-Cambridge-Quincy, MA-NH HUD Metro FMR Area</v>
      </c>
    </row>
    <row r="249" spans="1:13" x14ac:dyDescent="0.25">
      <c r="A249">
        <v>25</v>
      </c>
      <c r="B249">
        <v>704</v>
      </c>
      <c r="C249">
        <v>25009</v>
      </c>
      <c r="D249">
        <v>37490</v>
      </c>
      <c r="E249" t="s">
        <v>131</v>
      </c>
      <c r="F249" t="s">
        <v>1435</v>
      </c>
      <c r="G249" t="s">
        <v>1465</v>
      </c>
      <c r="H249" t="s">
        <v>1121</v>
      </c>
      <c r="I249" t="s">
        <v>1710</v>
      </c>
      <c r="J249">
        <v>36446</v>
      </c>
      <c r="K249">
        <v>0.81399999999999995</v>
      </c>
      <c r="L249" t="str">
        <f>VLOOKUP(H249,'Section8-FY22'!$C$2:$F$352,2,FALSE)</f>
        <v>METRO14460MM1120</v>
      </c>
      <c r="M249" t="str">
        <f>VLOOKUP(H249,'Section8-FY22'!$C$2:$F$352,4,FALSE)</f>
        <v>Boston-Cambridge-Quincy, MA-NH HUD Metro FMR Area</v>
      </c>
    </row>
    <row r="250" spans="1:13" x14ac:dyDescent="0.25">
      <c r="A250">
        <v>25</v>
      </c>
      <c r="B250">
        <v>704</v>
      </c>
      <c r="C250">
        <v>25009</v>
      </c>
      <c r="D250">
        <v>43580</v>
      </c>
      <c r="E250" t="s">
        <v>131</v>
      </c>
      <c r="F250" t="s">
        <v>1435</v>
      </c>
      <c r="G250" t="s">
        <v>1467</v>
      </c>
      <c r="H250" t="s">
        <v>894</v>
      </c>
      <c r="I250" t="s">
        <v>1710</v>
      </c>
      <c r="J250">
        <v>1680</v>
      </c>
      <c r="K250">
        <v>3.7499999999999999E-2</v>
      </c>
      <c r="L250" t="str">
        <f>VLOOKUP(H250,'Section8-FY22'!$C$2:$F$352,2,FALSE)</f>
        <v>METRO14460MM1120</v>
      </c>
      <c r="M250" t="str">
        <f>VLOOKUP(H250,'Section8-FY22'!$C$2:$F$352,4,FALSE)</f>
        <v>Boston-Cambridge-Quincy, MA-NH HUD Metro FMR Area</v>
      </c>
    </row>
    <row r="251" spans="1:13" x14ac:dyDescent="0.25">
      <c r="A251">
        <v>25</v>
      </c>
      <c r="B251">
        <v>704</v>
      </c>
      <c r="C251">
        <v>25009</v>
      </c>
      <c r="D251">
        <v>52490</v>
      </c>
      <c r="E251" t="s">
        <v>131</v>
      </c>
      <c r="F251" t="s">
        <v>1435</v>
      </c>
      <c r="G251" t="s">
        <v>1461</v>
      </c>
      <c r="H251" t="s">
        <v>1124</v>
      </c>
      <c r="I251" t="s">
        <v>1710</v>
      </c>
      <c r="J251">
        <v>288</v>
      </c>
      <c r="K251">
        <v>6.4000000000000003E-3</v>
      </c>
      <c r="L251" t="str">
        <f>VLOOKUP(H251,'Section8-FY22'!$C$2:$F$352,2,FALSE)</f>
        <v>METRO14460MM1120</v>
      </c>
      <c r="M251" t="str">
        <f>VLOOKUP(H251,'Section8-FY22'!$C$2:$F$352,4,FALSE)</f>
        <v>Boston-Cambridge-Quincy, MA-NH HUD Metro FMR Area</v>
      </c>
    </row>
    <row r="252" spans="1:13" x14ac:dyDescent="0.25">
      <c r="A252">
        <v>25</v>
      </c>
      <c r="B252">
        <v>704</v>
      </c>
      <c r="C252">
        <v>25009</v>
      </c>
      <c r="D252">
        <v>68645</v>
      </c>
      <c r="E252" t="s">
        <v>131</v>
      </c>
      <c r="F252" t="s">
        <v>1435</v>
      </c>
      <c r="G252" t="s">
        <v>1475</v>
      </c>
      <c r="H252" t="s">
        <v>901</v>
      </c>
      <c r="I252" t="s">
        <v>1710</v>
      </c>
      <c r="J252">
        <v>6362</v>
      </c>
      <c r="K252">
        <v>0.1421</v>
      </c>
      <c r="L252" t="str">
        <f>VLOOKUP(H252,'Section8-FY22'!$C$2:$F$352,2,FALSE)</f>
        <v>METRO14460MM1120</v>
      </c>
      <c r="M252" t="str">
        <f>VLOOKUP(H252,'Section8-FY22'!$C$2:$F$352,4,FALSE)</f>
        <v>Boston-Cambridge-Quincy, MA-NH HUD Metro FMR Area</v>
      </c>
    </row>
    <row r="253" spans="1:13" x14ac:dyDescent="0.25">
      <c r="A253">
        <v>25</v>
      </c>
      <c r="B253">
        <v>1000</v>
      </c>
      <c r="C253">
        <v>25009</v>
      </c>
      <c r="D253">
        <v>5595</v>
      </c>
      <c r="E253" t="s">
        <v>131</v>
      </c>
      <c r="F253" t="s">
        <v>1435</v>
      </c>
      <c r="G253" t="s">
        <v>1468</v>
      </c>
      <c r="H253" t="s">
        <v>1117</v>
      </c>
      <c r="I253" t="s">
        <v>1711</v>
      </c>
      <c r="J253">
        <v>188</v>
      </c>
      <c r="K253">
        <v>3.3999999999999998E-3</v>
      </c>
      <c r="L253" t="str">
        <f>VLOOKUP(H253,'Section8-FY22'!$C$2:$F$352,2,FALSE)</f>
        <v>METRO14460MM1120</v>
      </c>
      <c r="M253" t="str">
        <f>VLOOKUP(H253,'Section8-FY22'!$C$2:$F$352,4,FALSE)</f>
        <v>Boston-Cambridge-Quincy, MA-NH HUD Metro FMR Area</v>
      </c>
    </row>
    <row r="254" spans="1:13" x14ac:dyDescent="0.25">
      <c r="A254">
        <v>25</v>
      </c>
      <c r="B254">
        <v>1000</v>
      </c>
      <c r="C254">
        <v>25009</v>
      </c>
      <c r="D254">
        <v>16250</v>
      </c>
      <c r="E254" t="s">
        <v>131</v>
      </c>
      <c r="F254" t="s">
        <v>1435</v>
      </c>
      <c r="G254" t="s">
        <v>1454</v>
      </c>
      <c r="H254" t="s">
        <v>883</v>
      </c>
      <c r="I254" t="s">
        <v>1711</v>
      </c>
      <c r="J254">
        <v>11552</v>
      </c>
      <c r="K254">
        <v>0.20630000000000001</v>
      </c>
      <c r="L254" t="str">
        <f>VLOOKUP(H254,'Section8-FY22'!$C$2:$F$352,2,FALSE)</f>
        <v>METRO14460MM1120</v>
      </c>
      <c r="M254" t="str">
        <f>VLOOKUP(H254,'Section8-FY22'!$C$2:$F$352,4,FALSE)</f>
        <v>Boston-Cambridge-Quincy, MA-NH HUD Metro FMR Area</v>
      </c>
    </row>
    <row r="255" spans="1:13" x14ac:dyDescent="0.25">
      <c r="A255">
        <v>25</v>
      </c>
      <c r="B255">
        <v>1000</v>
      </c>
      <c r="C255">
        <v>25009</v>
      </c>
      <c r="D255">
        <v>37560</v>
      </c>
      <c r="E255" t="s">
        <v>131</v>
      </c>
      <c r="F255" t="s">
        <v>1435</v>
      </c>
      <c r="G255" t="s">
        <v>1459</v>
      </c>
      <c r="H255" t="s">
        <v>889</v>
      </c>
      <c r="I255" t="s">
        <v>1711</v>
      </c>
      <c r="J255">
        <v>4525</v>
      </c>
      <c r="K255">
        <v>8.0799999999999997E-2</v>
      </c>
      <c r="L255" t="str">
        <f>VLOOKUP(H255,'Section8-FY22'!$C$2:$F$352,2,FALSE)</f>
        <v>METRO14460MM1120</v>
      </c>
      <c r="M255" t="str">
        <f>VLOOKUP(H255,'Section8-FY22'!$C$2:$F$352,4,FALSE)</f>
        <v>Boston-Cambridge-Quincy, MA-NH HUD Metro FMR Area</v>
      </c>
    </row>
    <row r="256" spans="1:13" x14ac:dyDescent="0.25">
      <c r="A256">
        <v>25</v>
      </c>
      <c r="B256">
        <v>1000</v>
      </c>
      <c r="C256">
        <v>25009</v>
      </c>
      <c r="D256">
        <v>41095</v>
      </c>
      <c r="E256" t="s">
        <v>131</v>
      </c>
      <c r="F256" t="s">
        <v>1435</v>
      </c>
      <c r="G256" t="s">
        <v>1460</v>
      </c>
      <c r="H256" t="s">
        <v>893</v>
      </c>
      <c r="I256" t="s">
        <v>1711</v>
      </c>
      <c r="J256">
        <v>47</v>
      </c>
      <c r="K256">
        <v>8.0000000000000004E-4</v>
      </c>
      <c r="L256" t="str">
        <f>VLOOKUP(H256,'Section8-FY22'!$C$2:$F$352,2,FALSE)</f>
        <v>METRO14460MM1120</v>
      </c>
      <c r="M256" t="str">
        <f>VLOOKUP(H256,'Section8-FY22'!$C$2:$F$352,4,FALSE)</f>
        <v>Boston-Cambridge-Quincy, MA-NH HUD Metro FMR Area</v>
      </c>
    </row>
    <row r="257" spans="1:13" x14ac:dyDescent="0.25">
      <c r="A257">
        <v>25</v>
      </c>
      <c r="B257">
        <v>1000</v>
      </c>
      <c r="C257">
        <v>25009</v>
      </c>
      <c r="D257">
        <v>52490</v>
      </c>
      <c r="E257" t="s">
        <v>131</v>
      </c>
      <c r="F257" t="s">
        <v>1435</v>
      </c>
      <c r="G257" t="s">
        <v>1461</v>
      </c>
      <c r="H257" t="s">
        <v>1124</v>
      </c>
      <c r="I257" t="s">
        <v>1711</v>
      </c>
      <c r="J257">
        <v>22903</v>
      </c>
      <c r="K257">
        <v>0.40899999999999997</v>
      </c>
      <c r="L257" t="str">
        <f>VLOOKUP(H257,'Section8-FY22'!$C$2:$F$352,2,FALSE)</f>
        <v>METRO14460MM1120</v>
      </c>
      <c r="M257" t="str">
        <f>VLOOKUP(H257,'Section8-FY22'!$C$2:$F$352,4,FALSE)</f>
        <v>Boston-Cambridge-Quincy, MA-NH HUD Metro FMR Area</v>
      </c>
    </row>
    <row r="258" spans="1:13" x14ac:dyDescent="0.25">
      <c r="A258">
        <v>25</v>
      </c>
      <c r="B258">
        <v>1000</v>
      </c>
      <c r="C258">
        <v>25009</v>
      </c>
      <c r="D258">
        <v>59105</v>
      </c>
      <c r="E258" t="s">
        <v>131</v>
      </c>
      <c r="F258" t="s">
        <v>1435</v>
      </c>
      <c r="G258" t="s">
        <v>1474</v>
      </c>
      <c r="H258" t="s">
        <v>1125</v>
      </c>
      <c r="I258" t="s">
        <v>1711</v>
      </c>
      <c r="J258">
        <v>83</v>
      </c>
      <c r="K258">
        <v>1.5E-3</v>
      </c>
      <c r="L258" t="str">
        <f>VLOOKUP(H258,'Section8-FY22'!$C$2:$F$352,2,FALSE)</f>
        <v>METRO14460MM1120</v>
      </c>
      <c r="M258" t="str">
        <f>VLOOKUP(H258,'Section8-FY22'!$C$2:$F$352,4,FALSE)</f>
        <v>Boston-Cambridge-Quincy, MA-NH HUD Metro FMR Area</v>
      </c>
    </row>
    <row r="259" spans="1:13" x14ac:dyDescent="0.25">
      <c r="A259">
        <v>25</v>
      </c>
      <c r="B259">
        <v>1000</v>
      </c>
      <c r="C259">
        <v>25009</v>
      </c>
      <c r="D259">
        <v>70150</v>
      </c>
      <c r="E259" t="s">
        <v>131</v>
      </c>
      <c r="F259" t="s">
        <v>1435</v>
      </c>
      <c r="G259" t="s">
        <v>1463</v>
      </c>
      <c r="H259" t="s">
        <v>902</v>
      </c>
      <c r="I259" t="s">
        <v>1711</v>
      </c>
      <c r="J259">
        <v>42</v>
      </c>
      <c r="K259">
        <v>6.9999999999999999E-4</v>
      </c>
      <c r="L259" t="str">
        <f>VLOOKUP(H259,'Section8-FY22'!$C$2:$F$352,2,FALSE)</f>
        <v>METRO14460MM1120</v>
      </c>
      <c r="M259" t="str">
        <f>VLOOKUP(H259,'Section8-FY22'!$C$2:$F$352,4,FALSE)</f>
        <v>Boston-Cambridge-Quincy, MA-NH HUD Metro FMR Area</v>
      </c>
    </row>
    <row r="260" spans="1:13" x14ac:dyDescent="0.25">
      <c r="A260">
        <v>25</v>
      </c>
      <c r="B260">
        <v>1000</v>
      </c>
      <c r="C260">
        <v>25017</v>
      </c>
      <c r="D260">
        <v>48955</v>
      </c>
      <c r="E260" t="s">
        <v>131</v>
      </c>
      <c r="F260" t="s">
        <v>1367</v>
      </c>
      <c r="G260" t="s">
        <v>1415</v>
      </c>
      <c r="H260" t="s">
        <v>988</v>
      </c>
      <c r="I260" t="s">
        <v>1711</v>
      </c>
      <c r="J260">
        <v>5875</v>
      </c>
      <c r="K260">
        <v>0.10489999999999999</v>
      </c>
      <c r="L260" t="str">
        <f>VLOOKUP(H260,'Section8-FY22'!$C$2:$F$352,2,FALSE)</f>
        <v>METRO14460MM1120</v>
      </c>
      <c r="M260" t="str">
        <f>VLOOKUP(H260,'Section8-FY22'!$C$2:$F$352,4,FALSE)</f>
        <v>Boston-Cambridge-Quincy, MA-NH HUD Metro FMR Area</v>
      </c>
    </row>
    <row r="261" spans="1:13" x14ac:dyDescent="0.25">
      <c r="A261">
        <v>25</v>
      </c>
      <c r="B261">
        <v>1000</v>
      </c>
      <c r="C261">
        <v>25017</v>
      </c>
      <c r="D261">
        <v>56130</v>
      </c>
      <c r="E261" t="s">
        <v>131</v>
      </c>
      <c r="F261" t="s">
        <v>1367</v>
      </c>
      <c r="G261" t="s">
        <v>1416</v>
      </c>
      <c r="H261" t="s">
        <v>990</v>
      </c>
      <c r="I261" t="s">
        <v>1711</v>
      </c>
      <c r="J261">
        <v>9952</v>
      </c>
      <c r="K261">
        <v>0.1777</v>
      </c>
      <c r="L261" t="str">
        <f>VLOOKUP(H261,'Section8-FY22'!$C$2:$F$352,2,FALSE)</f>
        <v>METRO14460MM1120</v>
      </c>
      <c r="M261" t="str">
        <f>VLOOKUP(H261,'Section8-FY22'!$C$2:$F$352,4,FALSE)</f>
        <v>Boston-Cambridge-Quincy, MA-NH HUD Metro FMR Area</v>
      </c>
    </row>
    <row r="262" spans="1:13" x14ac:dyDescent="0.25">
      <c r="A262">
        <v>25</v>
      </c>
      <c r="B262">
        <v>1000</v>
      </c>
      <c r="C262">
        <v>25017</v>
      </c>
      <c r="D262">
        <v>72215</v>
      </c>
      <c r="E262" t="s">
        <v>131</v>
      </c>
      <c r="F262" t="s">
        <v>1367</v>
      </c>
      <c r="G262" t="s">
        <v>1418</v>
      </c>
      <c r="H262" t="s">
        <v>999</v>
      </c>
      <c r="I262" t="s">
        <v>1711</v>
      </c>
      <c r="J262">
        <v>796</v>
      </c>
      <c r="K262">
        <v>1.4200000000000001E-2</v>
      </c>
      <c r="L262" t="str">
        <f>VLOOKUP(H262,'Section8-FY22'!$C$2:$F$352,2,FALSE)</f>
        <v>METRO14460MM1120</v>
      </c>
      <c r="M262" t="str">
        <f>VLOOKUP(H262,'Section8-FY22'!$C$2:$F$352,4,FALSE)</f>
        <v>Boston-Cambridge-Quincy, MA-NH HUD Metro FMR Area</v>
      </c>
    </row>
    <row r="263" spans="1:13" x14ac:dyDescent="0.25">
      <c r="A263">
        <v>25</v>
      </c>
      <c r="B263">
        <v>1000</v>
      </c>
      <c r="C263">
        <v>25017</v>
      </c>
      <c r="D263">
        <v>81035</v>
      </c>
      <c r="E263" t="s">
        <v>131</v>
      </c>
      <c r="F263" t="s">
        <v>1367</v>
      </c>
      <c r="G263" t="s">
        <v>1419</v>
      </c>
      <c r="H263" t="s">
        <v>1148</v>
      </c>
      <c r="I263" t="s">
        <v>1711</v>
      </c>
      <c r="J263">
        <v>38</v>
      </c>
      <c r="K263">
        <v>6.9999999999999999E-4</v>
      </c>
      <c r="L263" t="str">
        <f>VLOOKUP(H263,'Section8-FY22'!$C$2:$F$352,2,FALSE)</f>
        <v>METRO14460MM1120</v>
      </c>
      <c r="M263" t="str">
        <f>VLOOKUP(H263,'Section8-FY22'!$C$2:$F$352,4,FALSE)</f>
        <v>Boston-Cambridge-Quincy, MA-NH HUD Metro FMR Area</v>
      </c>
    </row>
    <row r="264" spans="1:13" x14ac:dyDescent="0.25">
      <c r="A264">
        <v>25</v>
      </c>
      <c r="B264">
        <v>1300</v>
      </c>
      <c r="C264">
        <v>25009</v>
      </c>
      <c r="D264">
        <v>1465</v>
      </c>
      <c r="E264" t="s">
        <v>131</v>
      </c>
      <c r="F264" t="s">
        <v>1435</v>
      </c>
      <c r="G264" t="s">
        <v>1439</v>
      </c>
      <c r="H264" t="s">
        <v>881</v>
      </c>
      <c r="I264" t="s">
        <v>1712</v>
      </c>
      <c r="J264">
        <v>13313</v>
      </c>
      <c r="K264">
        <v>0.27100000000000002</v>
      </c>
      <c r="L264" t="str">
        <f>VLOOKUP(H264,'Section8-FY22'!$C$2:$F$352,2,FALSE)</f>
        <v>METRO14460MM4160</v>
      </c>
      <c r="M264" t="str">
        <f>VLOOKUP(H264,'Section8-FY22'!$C$2:$F$352,4,FALSE)</f>
        <v>Lawrence, MA-NH HUD Metro FMR Area</v>
      </c>
    </row>
    <row r="265" spans="1:13" x14ac:dyDescent="0.25">
      <c r="A265">
        <v>25</v>
      </c>
      <c r="B265">
        <v>1300</v>
      </c>
      <c r="C265">
        <v>25017</v>
      </c>
      <c r="D265">
        <v>5805</v>
      </c>
      <c r="E265" t="s">
        <v>131</v>
      </c>
      <c r="F265" t="s">
        <v>1367</v>
      </c>
      <c r="G265" t="s">
        <v>1381</v>
      </c>
      <c r="H265" t="s">
        <v>971</v>
      </c>
      <c r="I265" t="s">
        <v>1712</v>
      </c>
      <c r="J265">
        <v>15352</v>
      </c>
      <c r="K265">
        <v>0.3125</v>
      </c>
      <c r="L265" t="str">
        <f>VLOOKUP(H265,'Section8-FY22'!$C$2:$F$352,2,FALSE)</f>
        <v>METRO14460MM4560</v>
      </c>
      <c r="M265" t="str">
        <f>VLOOKUP(H265,'Section8-FY22'!$C$2:$F$352,4,FALSE)</f>
        <v>Lowell, MA HUD Metro FMR Area</v>
      </c>
    </row>
    <row r="266" spans="1:13" x14ac:dyDescent="0.25">
      <c r="A266">
        <v>25</v>
      </c>
      <c r="B266">
        <v>1300</v>
      </c>
      <c r="C266">
        <v>25017</v>
      </c>
      <c r="D266">
        <v>9840</v>
      </c>
      <c r="E266" t="s">
        <v>131</v>
      </c>
      <c r="F266" t="s">
        <v>1367</v>
      </c>
      <c r="G266" t="s">
        <v>1407</v>
      </c>
      <c r="H266" t="s">
        <v>973</v>
      </c>
      <c r="I266" t="s">
        <v>1712</v>
      </c>
      <c r="J266">
        <v>37</v>
      </c>
      <c r="K266">
        <v>8.0000000000000004E-4</v>
      </c>
      <c r="L266" t="str">
        <f>VLOOKUP(H266,'Section8-FY22'!$C$2:$F$352,2,FALSE)</f>
        <v>METRO14460MM1120</v>
      </c>
      <c r="M266" t="str">
        <f>VLOOKUP(H266,'Section8-FY22'!$C$2:$F$352,4,FALSE)</f>
        <v>Boston-Cambridge-Quincy, MA-NH HUD Metro FMR Area</v>
      </c>
    </row>
    <row r="267" spans="1:13" x14ac:dyDescent="0.25">
      <c r="A267">
        <v>25</v>
      </c>
      <c r="B267">
        <v>1300</v>
      </c>
      <c r="C267">
        <v>25017</v>
      </c>
      <c r="D267">
        <v>69415</v>
      </c>
      <c r="E267" t="s">
        <v>131</v>
      </c>
      <c r="F267" t="s">
        <v>1367</v>
      </c>
      <c r="G267" t="s">
        <v>1384</v>
      </c>
      <c r="H267" t="s">
        <v>996</v>
      </c>
      <c r="I267" t="s">
        <v>1712</v>
      </c>
      <c r="J267">
        <v>12139</v>
      </c>
      <c r="K267">
        <v>0.24709999999999999</v>
      </c>
      <c r="L267" t="str">
        <f>VLOOKUP(H267,'Section8-FY22'!$C$2:$F$352,2,FALSE)</f>
        <v>METRO14460MM4560</v>
      </c>
      <c r="M267" t="str">
        <f>VLOOKUP(H267,'Section8-FY22'!$C$2:$F$352,4,FALSE)</f>
        <v>Lowell, MA HUD Metro FMR Area</v>
      </c>
    </row>
    <row r="268" spans="1:13" x14ac:dyDescent="0.25">
      <c r="A268">
        <v>25</v>
      </c>
      <c r="B268">
        <v>1300</v>
      </c>
      <c r="C268">
        <v>25017</v>
      </c>
      <c r="D268">
        <v>80230</v>
      </c>
      <c r="E268" t="s">
        <v>131</v>
      </c>
      <c r="F268" t="s">
        <v>1367</v>
      </c>
      <c r="G268" t="s">
        <v>1411</v>
      </c>
      <c r="H268" t="s">
        <v>1003</v>
      </c>
      <c r="I268" t="s">
        <v>1712</v>
      </c>
      <c r="J268">
        <v>8288</v>
      </c>
      <c r="K268">
        <v>0.16869999999999999</v>
      </c>
      <c r="L268" t="str">
        <f>VLOOKUP(H268,'Section8-FY22'!$C$2:$F$352,2,FALSE)</f>
        <v>METRO14460MM1120</v>
      </c>
      <c r="M268" t="str">
        <f>VLOOKUP(H268,'Section8-FY22'!$C$2:$F$352,4,FALSE)</f>
        <v>Boston-Cambridge-Quincy, MA-NH HUD Metro FMR Area</v>
      </c>
    </row>
    <row r="269" spans="1:13" x14ac:dyDescent="0.25">
      <c r="A269">
        <v>25</v>
      </c>
      <c r="B269">
        <v>1400</v>
      </c>
      <c r="C269">
        <v>25017</v>
      </c>
      <c r="D269">
        <v>380</v>
      </c>
      <c r="E269" t="s">
        <v>131</v>
      </c>
      <c r="F269" t="s">
        <v>1367</v>
      </c>
      <c r="G269" t="s">
        <v>1385</v>
      </c>
      <c r="H269" t="s">
        <v>964</v>
      </c>
      <c r="I269" t="s">
        <v>1713</v>
      </c>
      <c r="J269">
        <v>9219</v>
      </c>
      <c r="K269">
        <v>0.18779999999999999</v>
      </c>
      <c r="L269" t="str">
        <f>VLOOKUP(H269,'Section8-FY22'!$C$2:$F$352,2,FALSE)</f>
        <v>METRO14460MM1120</v>
      </c>
      <c r="M269" t="str">
        <f>VLOOKUP(H269,'Section8-FY22'!$C$2:$F$352,4,FALSE)</f>
        <v>Boston-Cambridge-Quincy, MA-NH HUD Metro FMR Area</v>
      </c>
    </row>
    <row r="270" spans="1:13" x14ac:dyDescent="0.25">
      <c r="A270">
        <v>25</v>
      </c>
      <c r="B270">
        <v>1400</v>
      </c>
      <c r="C270">
        <v>25017</v>
      </c>
      <c r="D270">
        <v>7350</v>
      </c>
      <c r="E270" t="s">
        <v>131</v>
      </c>
      <c r="F270" t="s">
        <v>1367</v>
      </c>
      <c r="G270" t="s">
        <v>1387</v>
      </c>
      <c r="H270" t="s">
        <v>972</v>
      </c>
      <c r="I270" t="s">
        <v>1713</v>
      </c>
      <c r="J270">
        <v>2362</v>
      </c>
      <c r="K270">
        <v>4.8099999999999997E-2</v>
      </c>
      <c r="L270" t="str">
        <f>VLOOKUP(H270,'Section8-FY22'!$C$2:$F$352,2,FALSE)</f>
        <v>METRO14460MM1120</v>
      </c>
      <c r="M270" t="str">
        <f>VLOOKUP(H270,'Section8-FY22'!$C$2:$F$352,4,FALSE)</f>
        <v>Boston-Cambridge-Quincy, MA-NH HUD Metro FMR Area</v>
      </c>
    </row>
    <row r="271" spans="1:13" x14ac:dyDescent="0.25">
      <c r="A271">
        <v>25</v>
      </c>
      <c r="B271">
        <v>1400</v>
      </c>
      <c r="C271">
        <v>25017</v>
      </c>
      <c r="D271">
        <v>11525</v>
      </c>
      <c r="E271" t="s">
        <v>131</v>
      </c>
      <c r="F271" t="s">
        <v>1367</v>
      </c>
      <c r="G271" t="s">
        <v>1388</v>
      </c>
      <c r="H271" t="s">
        <v>974</v>
      </c>
      <c r="I271" t="s">
        <v>1713</v>
      </c>
      <c r="J271">
        <v>1897</v>
      </c>
      <c r="K271">
        <v>3.8600000000000002E-2</v>
      </c>
      <c r="L271" t="str">
        <f>VLOOKUP(H271,'Section8-FY22'!$C$2:$F$352,2,FALSE)</f>
        <v>METRO14460MM1120</v>
      </c>
      <c r="M271" t="str">
        <f>VLOOKUP(H271,'Section8-FY22'!$C$2:$F$352,4,FALSE)</f>
        <v>Boston-Cambridge-Quincy, MA-NH HUD Metro FMR Area</v>
      </c>
    </row>
    <row r="272" spans="1:13" x14ac:dyDescent="0.25">
      <c r="A272">
        <v>25</v>
      </c>
      <c r="B272">
        <v>1400</v>
      </c>
      <c r="C272">
        <v>25017</v>
      </c>
      <c r="D272">
        <v>15060</v>
      </c>
      <c r="E272" t="s">
        <v>131</v>
      </c>
      <c r="F272" t="s">
        <v>1367</v>
      </c>
      <c r="G272" t="s">
        <v>1389</v>
      </c>
      <c r="H272" t="s">
        <v>976</v>
      </c>
      <c r="I272" t="s">
        <v>1713</v>
      </c>
      <c r="J272">
        <v>7199</v>
      </c>
      <c r="K272">
        <v>0.14660000000000001</v>
      </c>
      <c r="L272" t="str">
        <f>VLOOKUP(H272,'Section8-FY22'!$C$2:$F$352,2,FALSE)</f>
        <v>METRO14460MM1120</v>
      </c>
      <c r="M272" t="str">
        <f>VLOOKUP(H272,'Section8-FY22'!$C$2:$F$352,4,FALSE)</f>
        <v>Boston-Cambridge-Quincy, MA-NH HUD Metro FMR Area</v>
      </c>
    </row>
    <row r="273" spans="1:13" x14ac:dyDescent="0.25">
      <c r="A273">
        <v>25</v>
      </c>
      <c r="B273">
        <v>1400</v>
      </c>
      <c r="C273">
        <v>25017</v>
      </c>
      <c r="D273">
        <v>27480</v>
      </c>
      <c r="E273" t="s">
        <v>131</v>
      </c>
      <c r="F273" t="s">
        <v>1367</v>
      </c>
      <c r="G273" t="s">
        <v>1373</v>
      </c>
      <c r="H273" t="s">
        <v>979</v>
      </c>
      <c r="I273" t="s">
        <v>1713</v>
      </c>
      <c r="J273">
        <v>95</v>
      </c>
      <c r="K273">
        <v>1.9E-3</v>
      </c>
      <c r="L273" t="str">
        <f>VLOOKUP(H273,'Section8-FY22'!$C$2:$F$352,2,FALSE)</f>
        <v>METRO14460MM4560</v>
      </c>
      <c r="M273" t="str">
        <f>VLOOKUP(H273,'Section8-FY22'!$C$2:$F$352,4,FALSE)</f>
        <v>Lowell, MA HUD Metro FMR Area</v>
      </c>
    </row>
    <row r="274" spans="1:13" x14ac:dyDescent="0.25">
      <c r="A274">
        <v>25</v>
      </c>
      <c r="B274">
        <v>1400</v>
      </c>
      <c r="C274">
        <v>25017</v>
      </c>
      <c r="D274">
        <v>31540</v>
      </c>
      <c r="E274" t="s">
        <v>131</v>
      </c>
      <c r="F274" t="s">
        <v>1367</v>
      </c>
      <c r="G274" t="s">
        <v>1390</v>
      </c>
      <c r="H274" t="s">
        <v>982</v>
      </c>
      <c r="I274" t="s">
        <v>1713</v>
      </c>
      <c r="J274">
        <v>8358</v>
      </c>
      <c r="K274">
        <v>0.17019999999999999</v>
      </c>
      <c r="L274" t="str">
        <f>VLOOKUP(H274,'Section8-FY22'!$C$2:$F$352,2,FALSE)</f>
        <v>METRO14460MM1120</v>
      </c>
      <c r="M274" t="str">
        <f>VLOOKUP(H274,'Section8-FY22'!$C$2:$F$352,4,FALSE)</f>
        <v>Boston-Cambridge-Quincy, MA-NH HUD Metro FMR Area</v>
      </c>
    </row>
    <row r="275" spans="1:13" x14ac:dyDescent="0.25">
      <c r="A275">
        <v>25</v>
      </c>
      <c r="B275">
        <v>1400</v>
      </c>
      <c r="C275">
        <v>25017</v>
      </c>
      <c r="D275">
        <v>35425</v>
      </c>
      <c r="E275" t="s">
        <v>131</v>
      </c>
      <c r="F275" t="s">
        <v>1367</v>
      </c>
      <c r="G275" t="s">
        <v>1409</v>
      </c>
      <c r="H275" t="s">
        <v>984</v>
      </c>
      <c r="I275" t="s">
        <v>1713</v>
      </c>
      <c r="J275">
        <v>52</v>
      </c>
      <c r="K275">
        <v>1.1000000000000001E-3</v>
      </c>
      <c r="L275" t="str">
        <f>VLOOKUP(H275,'Section8-FY22'!$C$2:$F$352,2,FALSE)</f>
        <v>METRO14460MM1120</v>
      </c>
      <c r="M275" t="str">
        <f>VLOOKUP(H275,'Section8-FY22'!$C$2:$F$352,4,FALSE)</f>
        <v>Boston-Cambridge-Quincy, MA-NH HUD Metro FMR Area</v>
      </c>
    </row>
    <row r="276" spans="1:13" x14ac:dyDescent="0.25">
      <c r="A276">
        <v>25</v>
      </c>
      <c r="B276">
        <v>1400</v>
      </c>
      <c r="C276">
        <v>25017</v>
      </c>
      <c r="D276">
        <v>35950</v>
      </c>
      <c r="E276" t="s">
        <v>131</v>
      </c>
      <c r="F276" t="s">
        <v>1367</v>
      </c>
      <c r="G276" t="s">
        <v>1391</v>
      </c>
      <c r="H276" t="s">
        <v>985</v>
      </c>
      <c r="I276" t="s">
        <v>1713</v>
      </c>
      <c r="J276">
        <v>3872</v>
      </c>
      <c r="K276">
        <v>7.8899999999999998E-2</v>
      </c>
      <c r="L276" t="str">
        <f>VLOOKUP(H276,'Section8-FY22'!$C$2:$F$352,2,FALSE)</f>
        <v>METRO14460MM1120</v>
      </c>
      <c r="M276" t="str">
        <f>VLOOKUP(H276,'Section8-FY22'!$C$2:$F$352,4,FALSE)</f>
        <v>Boston-Cambridge-Quincy, MA-NH HUD Metro FMR Area</v>
      </c>
    </row>
    <row r="277" spans="1:13" x14ac:dyDescent="0.25">
      <c r="A277">
        <v>25</v>
      </c>
      <c r="B277">
        <v>1400</v>
      </c>
      <c r="C277">
        <v>25017</v>
      </c>
      <c r="D277">
        <v>38715</v>
      </c>
      <c r="E277" t="s">
        <v>131</v>
      </c>
      <c r="F277" t="s">
        <v>1367</v>
      </c>
      <c r="G277" t="s">
        <v>1397</v>
      </c>
      <c r="H277" t="s">
        <v>1141</v>
      </c>
      <c r="I277" t="s">
        <v>1713</v>
      </c>
      <c r="J277">
        <v>35</v>
      </c>
      <c r="K277">
        <v>6.9999999999999999E-4</v>
      </c>
      <c r="L277" t="str">
        <f>VLOOKUP(H277,'Section8-FY22'!$C$2:$F$352,2,FALSE)</f>
        <v>METRO14460MM1120</v>
      </c>
      <c r="M277" t="str">
        <f>VLOOKUP(H277,'Section8-FY22'!$C$2:$F$352,4,FALSE)</f>
        <v>Boston-Cambridge-Quincy, MA-NH HUD Metro FMR Area</v>
      </c>
    </row>
    <row r="278" spans="1:13" x14ac:dyDescent="0.25">
      <c r="A278">
        <v>25</v>
      </c>
      <c r="B278">
        <v>1400</v>
      </c>
      <c r="C278">
        <v>25017</v>
      </c>
      <c r="D278">
        <v>39625</v>
      </c>
      <c r="E278" t="s">
        <v>131</v>
      </c>
      <c r="F278" t="s">
        <v>1367</v>
      </c>
      <c r="G278" t="s">
        <v>1392</v>
      </c>
      <c r="H278" t="s">
        <v>986</v>
      </c>
      <c r="I278" t="s">
        <v>1713</v>
      </c>
      <c r="J278">
        <v>4741</v>
      </c>
      <c r="K278">
        <v>9.6600000000000005E-2</v>
      </c>
      <c r="L278" t="str">
        <f>VLOOKUP(H278,'Section8-FY22'!$C$2:$F$352,2,FALSE)</f>
        <v>METRO14460MM1120</v>
      </c>
      <c r="M278" t="str">
        <f>VLOOKUP(H278,'Section8-FY22'!$C$2:$F$352,4,FALSE)</f>
        <v>Boston-Cambridge-Quincy, MA-NH HUD Metro FMR Area</v>
      </c>
    </row>
    <row r="279" spans="1:13" x14ac:dyDescent="0.25">
      <c r="A279">
        <v>25</v>
      </c>
      <c r="B279">
        <v>1400</v>
      </c>
      <c r="C279">
        <v>25017</v>
      </c>
      <c r="D279">
        <v>68050</v>
      </c>
      <c r="E279" t="s">
        <v>131</v>
      </c>
      <c r="F279" t="s">
        <v>1367</v>
      </c>
      <c r="G279" t="s">
        <v>1393</v>
      </c>
      <c r="H279" t="s">
        <v>994</v>
      </c>
      <c r="I279" t="s">
        <v>1713</v>
      </c>
      <c r="J279">
        <v>2770</v>
      </c>
      <c r="K279">
        <v>5.6399999999999999E-2</v>
      </c>
      <c r="L279" t="str">
        <f>VLOOKUP(H279,'Section8-FY22'!$C$2:$F$352,2,FALSE)</f>
        <v>METRO14460MM1120</v>
      </c>
      <c r="M279" t="str">
        <f>VLOOKUP(H279,'Section8-FY22'!$C$2:$F$352,4,FALSE)</f>
        <v>Boston-Cambridge-Quincy, MA-NH HUD Metro FMR Area</v>
      </c>
    </row>
    <row r="280" spans="1:13" x14ac:dyDescent="0.25">
      <c r="A280">
        <v>25</v>
      </c>
      <c r="B280">
        <v>1400</v>
      </c>
      <c r="C280">
        <v>25017</v>
      </c>
      <c r="D280">
        <v>68260</v>
      </c>
      <c r="E280" t="s">
        <v>131</v>
      </c>
      <c r="F280" t="s">
        <v>1367</v>
      </c>
      <c r="G280" t="s">
        <v>1394</v>
      </c>
      <c r="H280" t="s">
        <v>995</v>
      </c>
      <c r="I280" t="s">
        <v>1713</v>
      </c>
      <c r="J280">
        <v>6556</v>
      </c>
      <c r="K280">
        <v>0.13350000000000001</v>
      </c>
      <c r="L280" t="str">
        <f>VLOOKUP(H280,'Section8-FY22'!$C$2:$F$352,2,FALSE)</f>
        <v>METRO14460MM1120</v>
      </c>
      <c r="M280" t="str">
        <f>VLOOKUP(H280,'Section8-FY22'!$C$2:$F$352,4,FALSE)</f>
        <v>Boston-Cambridge-Quincy, MA-NH HUD Metro FMR Area</v>
      </c>
    </row>
    <row r="281" spans="1:13" x14ac:dyDescent="0.25">
      <c r="A281">
        <v>25</v>
      </c>
      <c r="B281">
        <v>1400</v>
      </c>
      <c r="C281">
        <v>25017</v>
      </c>
      <c r="D281">
        <v>73790</v>
      </c>
      <c r="E281" t="s">
        <v>131</v>
      </c>
      <c r="F281" t="s">
        <v>1367</v>
      </c>
      <c r="G281" t="s">
        <v>1404</v>
      </c>
      <c r="H281" t="s">
        <v>1000</v>
      </c>
      <c r="I281" t="s">
        <v>1713</v>
      </c>
      <c r="J281">
        <v>11</v>
      </c>
      <c r="K281">
        <v>2.0000000000000001E-4</v>
      </c>
      <c r="L281" t="str">
        <f>VLOOKUP(H281,'Section8-FY22'!$C$2:$F$352,2,FALSE)</f>
        <v>METRO14460MM1120</v>
      </c>
      <c r="M281" t="str">
        <f>VLOOKUP(H281,'Section8-FY22'!$C$2:$F$352,4,FALSE)</f>
        <v>Boston-Cambridge-Quincy, MA-NH HUD Metro FMR Area</v>
      </c>
    </row>
    <row r="282" spans="1:13" x14ac:dyDescent="0.25">
      <c r="A282">
        <v>25</v>
      </c>
      <c r="B282">
        <v>1400</v>
      </c>
      <c r="C282">
        <v>25027</v>
      </c>
      <c r="D282">
        <v>5490</v>
      </c>
      <c r="E282" t="s">
        <v>131</v>
      </c>
      <c r="F282" t="s">
        <v>1299</v>
      </c>
      <c r="G282" t="s">
        <v>1324</v>
      </c>
      <c r="H282" t="s">
        <v>1058</v>
      </c>
      <c r="I282" t="s">
        <v>1713</v>
      </c>
      <c r="J282">
        <v>15</v>
      </c>
      <c r="K282">
        <v>2.9999999999999997E-4</v>
      </c>
      <c r="L282" t="str">
        <f>VLOOKUP(H282,'Section8-FY22'!$C$2:$F$352,2,FALSE)</f>
        <v>METRO49340MM1120</v>
      </c>
      <c r="M282" t="str">
        <f>VLOOKUP(H282,'Section8-FY22'!$C$2:$F$352,4,FALSE)</f>
        <v>Eastern Worcester County, MA HUD Metro FMR Area</v>
      </c>
    </row>
    <row r="283" spans="1:13" x14ac:dyDescent="0.25">
      <c r="A283">
        <v>25</v>
      </c>
      <c r="B283">
        <v>1400</v>
      </c>
      <c r="C283">
        <v>25027</v>
      </c>
      <c r="D283">
        <v>6365</v>
      </c>
      <c r="E283" t="s">
        <v>131</v>
      </c>
      <c r="F283" t="s">
        <v>1299</v>
      </c>
      <c r="G283" t="s">
        <v>1317</v>
      </c>
      <c r="H283" t="s">
        <v>1060</v>
      </c>
      <c r="I283" t="s">
        <v>1713</v>
      </c>
      <c r="J283">
        <v>1898</v>
      </c>
      <c r="K283">
        <v>3.8699999999999998E-2</v>
      </c>
      <c r="L283" t="str">
        <f>VLOOKUP(H283,'Section8-FY22'!$C$2:$F$352,2,FALSE)</f>
        <v>METRO49340MM1120</v>
      </c>
      <c r="M283" t="str">
        <f>VLOOKUP(H283,'Section8-FY22'!$C$2:$F$352,4,FALSE)</f>
        <v>Eastern Worcester County, MA HUD Metro FMR Area</v>
      </c>
    </row>
    <row r="284" spans="1:13" x14ac:dyDescent="0.25">
      <c r="A284">
        <v>25</v>
      </c>
      <c r="B284">
        <v>1400</v>
      </c>
      <c r="C284">
        <v>25027</v>
      </c>
      <c r="D284">
        <v>28950</v>
      </c>
      <c r="E284" t="s">
        <v>131</v>
      </c>
      <c r="F284" t="s">
        <v>1299</v>
      </c>
      <c r="G284" t="s">
        <v>1320</v>
      </c>
      <c r="H284" t="s">
        <v>1070</v>
      </c>
      <c r="I284" t="s">
        <v>1713</v>
      </c>
      <c r="J284">
        <v>16</v>
      </c>
      <c r="K284">
        <v>2.9999999999999997E-4</v>
      </c>
      <c r="L284" t="str">
        <f>VLOOKUP(H284,'Section8-FY22'!$C$2:$F$352,2,FALSE)</f>
        <v>METRO49340MM1120</v>
      </c>
      <c r="M284" t="str">
        <f>VLOOKUP(H284,'Section8-FY22'!$C$2:$F$352,4,FALSE)</f>
        <v>Eastern Worcester County, MA HUD Metro FMR Area</v>
      </c>
    </row>
    <row r="285" spans="1:13" x14ac:dyDescent="0.25">
      <c r="A285">
        <v>25</v>
      </c>
      <c r="B285">
        <v>1600</v>
      </c>
      <c r="C285">
        <v>25013</v>
      </c>
      <c r="D285">
        <v>6085</v>
      </c>
      <c r="E285" t="s">
        <v>131</v>
      </c>
      <c r="F285" t="s">
        <v>1272</v>
      </c>
      <c r="G285" t="s">
        <v>1275</v>
      </c>
      <c r="H285" t="s">
        <v>930</v>
      </c>
      <c r="I285" t="s">
        <v>1714</v>
      </c>
      <c r="J285">
        <v>576</v>
      </c>
      <c r="K285">
        <v>8.6999999999999994E-3</v>
      </c>
      <c r="L285" t="str">
        <f>VLOOKUP(H285,'Section8-FY22'!$C$2:$F$352,2,FALSE)</f>
        <v>METRO44140M44140</v>
      </c>
      <c r="M285" t="str">
        <f>VLOOKUP(H285,'Section8-FY22'!$C$2:$F$352,4,FALSE)</f>
        <v>Springfield, MA HUD Metro FMR Area</v>
      </c>
    </row>
    <row r="286" spans="1:13" x14ac:dyDescent="0.25">
      <c r="A286">
        <v>25</v>
      </c>
      <c r="B286">
        <v>1600</v>
      </c>
      <c r="C286">
        <v>25013</v>
      </c>
      <c r="D286">
        <v>8470</v>
      </c>
      <c r="E286" t="s">
        <v>131</v>
      </c>
      <c r="F286" t="s">
        <v>1272</v>
      </c>
      <c r="G286" t="s">
        <v>1287</v>
      </c>
      <c r="H286" t="s">
        <v>931</v>
      </c>
      <c r="I286" t="s">
        <v>1714</v>
      </c>
      <c r="J286">
        <v>1655</v>
      </c>
      <c r="K286">
        <v>2.5100000000000001E-2</v>
      </c>
      <c r="L286" t="str">
        <f>VLOOKUP(H286,'Section8-FY22'!$C$2:$F$352,2,FALSE)</f>
        <v>METRO44140M44140</v>
      </c>
      <c r="M286" t="str">
        <f>VLOOKUP(H286,'Section8-FY22'!$C$2:$F$352,4,FALSE)</f>
        <v>Springfield, MA HUD Metro FMR Area</v>
      </c>
    </row>
    <row r="287" spans="1:13" x14ac:dyDescent="0.25">
      <c r="A287">
        <v>25</v>
      </c>
      <c r="B287">
        <v>1600</v>
      </c>
      <c r="C287">
        <v>25013</v>
      </c>
      <c r="D287">
        <v>13485</v>
      </c>
      <c r="E287" t="s">
        <v>131</v>
      </c>
      <c r="F287" t="s">
        <v>1272</v>
      </c>
      <c r="G287" t="s">
        <v>1276</v>
      </c>
      <c r="H287" t="s">
        <v>932</v>
      </c>
      <c r="I287" t="s">
        <v>1714</v>
      </c>
      <c r="J287">
        <v>622</v>
      </c>
      <c r="K287">
        <v>9.4000000000000004E-3</v>
      </c>
      <c r="L287" t="str">
        <f>VLOOKUP(H287,'Section8-FY22'!$C$2:$F$352,2,FALSE)</f>
        <v>METRO44140M44140</v>
      </c>
      <c r="M287" t="str">
        <f>VLOOKUP(H287,'Section8-FY22'!$C$2:$F$352,4,FALSE)</f>
        <v>Springfield, MA HUD Metro FMR Area</v>
      </c>
    </row>
    <row r="288" spans="1:13" x14ac:dyDescent="0.25">
      <c r="A288">
        <v>25</v>
      </c>
      <c r="B288">
        <v>1600</v>
      </c>
      <c r="C288">
        <v>25013</v>
      </c>
      <c r="D288">
        <v>26675</v>
      </c>
      <c r="E288" t="s">
        <v>131</v>
      </c>
      <c r="F288" t="s">
        <v>1272</v>
      </c>
      <c r="G288" t="s">
        <v>1277</v>
      </c>
      <c r="H288" t="s">
        <v>934</v>
      </c>
      <c r="I288" t="s">
        <v>1714</v>
      </c>
      <c r="J288">
        <v>656</v>
      </c>
      <c r="K288">
        <v>9.9000000000000008E-3</v>
      </c>
      <c r="L288" t="str">
        <f>VLOOKUP(H288,'Section8-FY22'!$C$2:$F$352,2,FALSE)</f>
        <v>METRO44140M44140</v>
      </c>
      <c r="M288" t="str">
        <f>VLOOKUP(H288,'Section8-FY22'!$C$2:$F$352,4,FALSE)</f>
        <v>Springfield, MA HUD Metro FMR Area</v>
      </c>
    </row>
    <row r="289" spans="1:13" x14ac:dyDescent="0.25">
      <c r="A289">
        <v>25</v>
      </c>
      <c r="B289">
        <v>1600</v>
      </c>
      <c r="C289">
        <v>25013</v>
      </c>
      <c r="D289">
        <v>30665</v>
      </c>
      <c r="E289" t="s">
        <v>131</v>
      </c>
      <c r="F289" t="s">
        <v>1272</v>
      </c>
      <c r="G289" t="s">
        <v>1292</v>
      </c>
      <c r="H289" t="s">
        <v>936</v>
      </c>
      <c r="I289" t="s">
        <v>1714</v>
      </c>
      <c r="J289">
        <v>1405</v>
      </c>
      <c r="K289">
        <v>2.1299999999999999E-2</v>
      </c>
      <c r="L289" t="str">
        <f>VLOOKUP(H289,'Section8-FY22'!$C$2:$F$352,2,FALSE)</f>
        <v>METRO44140M44140</v>
      </c>
      <c r="M289" t="str">
        <f>VLOOKUP(H289,'Section8-FY22'!$C$2:$F$352,4,FALSE)</f>
        <v>Springfield, MA HUD Metro FMR Area</v>
      </c>
    </row>
    <row r="290" spans="1:13" x14ac:dyDescent="0.25">
      <c r="A290">
        <v>25</v>
      </c>
      <c r="B290">
        <v>1600</v>
      </c>
      <c r="C290">
        <v>25013</v>
      </c>
      <c r="D290">
        <v>30840</v>
      </c>
      <c r="E290" t="s">
        <v>131</v>
      </c>
      <c r="F290" t="s">
        <v>1272</v>
      </c>
      <c r="G290" t="s">
        <v>1278</v>
      </c>
      <c r="H290" t="s">
        <v>1129</v>
      </c>
      <c r="I290" t="s">
        <v>1714</v>
      </c>
      <c r="J290">
        <v>298</v>
      </c>
      <c r="K290">
        <v>4.4999999999999997E-3</v>
      </c>
      <c r="L290" t="str">
        <f>VLOOKUP(H290,'Section8-FY22'!$C$2:$F$352,2,FALSE)</f>
        <v>METRO44140M44140</v>
      </c>
      <c r="M290" t="str">
        <f>VLOOKUP(H290,'Section8-FY22'!$C$2:$F$352,4,FALSE)</f>
        <v>Springfield, MA HUD Metro FMR Area</v>
      </c>
    </row>
    <row r="291" spans="1:13" x14ac:dyDescent="0.25">
      <c r="A291">
        <v>25</v>
      </c>
      <c r="B291">
        <v>1600</v>
      </c>
      <c r="C291">
        <v>25013</v>
      </c>
      <c r="D291">
        <v>37175</v>
      </c>
      <c r="E291" t="s">
        <v>131</v>
      </c>
      <c r="F291" t="s">
        <v>1272</v>
      </c>
      <c r="G291" t="s">
        <v>1294</v>
      </c>
      <c r="H291" t="s">
        <v>938</v>
      </c>
      <c r="I291" t="s">
        <v>1714</v>
      </c>
      <c r="J291">
        <v>115</v>
      </c>
      <c r="K291">
        <v>1.6999999999999999E-3</v>
      </c>
      <c r="L291" t="str">
        <f>VLOOKUP(H291,'Section8-FY22'!$C$2:$F$352,2,FALSE)</f>
        <v>METRO44140M44140</v>
      </c>
      <c r="M291" t="str">
        <f>VLOOKUP(H291,'Section8-FY22'!$C$2:$F$352,4,FALSE)</f>
        <v>Springfield, MA HUD Metro FMR Area</v>
      </c>
    </row>
    <row r="292" spans="1:13" x14ac:dyDescent="0.25">
      <c r="A292">
        <v>25</v>
      </c>
      <c r="B292">
        <v>1600</v>
      </c>
      <c r="C292">
        <v>25013</v>
      </c>
      <c r="D292">
        <v>42145</v>
      </c>
      <c r="E292" t="s">
        <v>131</v>
      </c>
      <c r="F292" t="s">
        <v>1272</v>
      </c>
      <c r="G292" t="s">
        <v>1295</v>
      </c>
      <c r="H292" t="s">
        <v>939</v>
      </c>
      <c r="I292" t="s">
        <v>1714</v>
      </c>
      <c r="J292">
        <v>3554</v>
      </c>
      <c r="K292">
        <v>5.3900000000000003E-2</v>
      </c>
      <c r="L292" t="str">
        <f>VLOOKUP(H292,'Section8-FY22'!$C$2:$F$352,2,FALSE)</f>
        <v>METRO44140M44140</v>
      </c>
      <c r="M292" t="str">
        <f>VLOOKUP(H292,'Section8-FY22'!$C$2:$F$352,4,FALSE)</f>
        <v>Springfield, MA HUD Metro FMR Area</v>
      </c>
    </row>
    <row r="293" spans="1:13" x14ac:dyDescent="0.25">
      <c r="A293">
        <v>25</v>
      </c>
      <c r="B293">
        <v>1600</v>
      </c>
      <c r="C293">
        <v>25013</v>
      </c>
      <c r="D293">
        <v>42530</v>
      </c>
      <c r="E293" t="s">
        <v>131</v>
      </c>
      <c r="F293" t="s">
        <v>1272</v>
      </c>
      <c r="G293" t="s">
        <v>1279</v>
      </c>
      <c r="H293" t="s">
        <v>940</v>
      </c>
      <c r="I293" t="s">
        <v>1714</v>
      </c>
      <c r="J293">
        <v>351</v>
      </c>
      <c r="K293">
        <v>5.3E-3</v>
      </c>
      <c r="L293" t="str">
        <f>VLOOKUP(H293,'Section8-FY22'!$C$2:$F$352,2,FALSE)</f>
        <v>METRO44140M44140</v>
      </c>
      <c r="M293" t="str">
        <f>VLOOKUP(H293,'Section8-FY22'!$C$2:$F$352,4,FALSE)</f>
        <v>Springfield, MA HUD Metro FMR Area</v>
      </c>
    </row>
    <row r="294" spans="1:13" x14ac:dyDescent="0.25">
      <c r="A294">
        <v>25</v>
      </c>
      <c r="B294">
        <v>1600</v>
      </c>
      <c r="C294">
        <v>25013</v>
      </c>
      <c r="D294">
        <v>52144</v>
      </c>
      <c r="E294" t="s">
        <v>131</v>
      </c>
      <c r="F294" t="s">
        <v>1272</v>
      </c>
      <c r="G294" t="s">
        <v>1296</v>
      </c>
      <c r="H294" t="s">
        <v>1130</v>
      </c>
      <c r="I294" t="s">
        <v>1714</v>
      </c>
      <c r="J294">
        <v>5854</v>
      </c>
      <c r="K294">
        <v>8.8700000000000001E-2</v>
      </c>
      <c r="L294" t="str">
        <f>VLOOKUP(H294,'Section8-FY22'!$C$2:$F$352,2,FALSE)</f>
        <v>METRO44140M44140</v>
      </c>
      <c r="M294" t="str">
        <f>VLOOKUP(H294,'Section8-FY22'!$C$2:$F$352,4,FALSE)</f>
        <v>Springfield, MA HUD Metro FMR Area</v>
      </c>
    </row>
    <row r="295" spans="1:13" x14ac:dyDescent="0.25">
      <c r="A295">
        <v>25</v>
      </c>
      <c r="B295">
        <v>1600</v>
      </c>
      <c r="C295">
        <v>25013</v>
      </c>
      <c r="D295">
        <v>58650</v>
      </c>
      <c r="E295" t="s">
        <v>131</v>
      </c>
      <c r="F295" t="s">
        <v>1272</v>
      </c>
      <c r="G295" t="s">
        <v>1280</v>
      </c>
      <c r="H295" t="s">
        <v>941</v>
      </c>
      <c r="I295" t="s">
        <v>1714</v>
      </c>
      <c r="J295">
        <v>703</v>
      </c>
      <c r="K295">
        <v>1.0699999999999999E-2</v>
      </c>
      <c r="L295" t="str">
        <f>VLOOKUP(H295,'Section8-FY22'!$C$2:$F$352,2,FALSE)</f>
        <v>METRO44140M44140</v>
      </c>
      <c r="M295" t="str">
        <f>VLOOKUP(H295,'Section8-FY22'!$C$2:$F$352,4,FALSE)</f>
        <v>Springfield, MA HUD Metro FMR Area</v>
      </c>
    </row>
    <row r="296" spans="1:13" x14ac:dyDescent="0.25">
      <c r="A296">
        <v>25</v>
      </c>
      <c r="B296">
        <v>1600</v>
      </c>
      <c r="C296">
        <v>25013</v>
      </c>
      <c r="D296">
        <v>70045</v>
      </c>
      <c r="E296" t="s">
        <v>131</v>
      </c>
      <c r="F296" t="s">
        <v>1272</v>
      </c>
      <c r="G296" t="s">
        <v>1282</v>
      </c>
      <c r="H296" t="s">
        <v>943</v>
      </c>
      <c r="I296" t="s">
        <v>1714</v>
      </c>
      <c r="J296">
        <v>501</v>
      </c>
      <c r="K296">
        <v>7.6E-3</v>
      </c>
      <c r="L296" t="str">
        <f>VLOOKUP(H296,'Section8-FY22'!$C$2:$F$352,2,FALSE)</f>
        <v>METRO44140M44140</v>
      </c>
      <c r="M296" t="str">
        <f>VLOOKUP(H296,'Section8-FY22'!$C$2:$F$352,4,FALSE)</f>
        <v>Springfield, MA HUD Metro FMR Area</v>
      </c>
    </row>
    <row r="297" spans="1:13" x14ac:dyDescent="0.25">
      <c r="A297">
        <v>25</v>
      </c>
      <c r="B297">
        <v>1600</v>
      </c>
      <c r="C297">
        <v>25013</v>
      </c>
      <c r="D297">
        <v>72390</v>
      </c>
      <c r="E297" t="s">
        <v>131</v>
      </c>
      <c r="F297" t="s">
        <v>1272</v>
      </c>
      <c r="G297" t="s">
        <v>1297</v>
      </c>
      <c r="H297" t="s">
        <v>944</v>
      </c>
      <c r="I297" t="s">
        <v>1714</v>
      </c>
      <c r="J297">
        <v>896</v>
      </c>
      <c r="K297">
        <v>1.3599999999999999E-2</v>
      </c>
      <c r="L297" t="str">
        <f>VLOOKUP(H297,'Section8-FY22'!$C$2:$F$352,2,FALSE)</f>
        <v>METRO44140M44140</v>
      </c>
      <c r="M297" t="str">
        <f>VLOOKUP(H297,'Section8-FY22'!$C$2:$F$352,4,FALSE)</f>
        <v>Springfield, MA HUD Metro FMR Area</v>
      </c>
    </row>
    <row r="298" spans="1:13" x14ac:dyDescent="0.25">
      <c r="A298">
        <v>25</v>
      </c>
      <c r="B298">
        <v>1600</v>
      </c>
      <c r="C298">
        <v>25015</v>
      </c>
      <c r="D298">
        <v>1370</v>
      </c>
      <c r="E298" t="s">
        <v>131</v>
      </c>
      <c r="F298" t="s">
        <v>1250</v>
      </c>
      <c r="G298" t="s">
        <v>1265</v>
      </c>
      <c r="H298" t="s">
        <v>946</v>
      </c>
      <c r="I298" t="s">
        <v>1714</v>
      </c>
      <c r="J298">
        <v>9</v>
      </c>
      <c r="K298">
        <v>1E-4</v>
      </c>
      <c r="L298" t="str">
        <f>VLOOKUP(H298,'Section8-FY22'!$C$2:$F$352,2,FALSE)</f>
        <v>METRO44140M44140</v>
      </c>
      <c r="M298" t="str">
        <f>VLOOKUP(H298,'Section8-FY22'!$C$2:$F$352,4,FALSE)</f>
        <v>Springfield, MA HUD Metro FMR Area</v>
      </c>
    </row>
    <row r="299" spans="1:13" x14ac:dyDescent="0.25">
      <c r="A299">
        <v>25</v>
      </c>
      <c r="B299">
        <v>1600</v>
      </c>
      <c r="C299">
        <v>25015</v>
      </c>
      <c r="D299">
        <v>4825</v>
      </c>
      <c r="E299" t="s">
        <v>131</v>
      </c>
      <c r="F299" t="s">
        <v>1250</v>
      </c>
      <c r="G299" t="s">
        <v>1251</v>
      </c>
      <c r="H299" t="s">
        <v>947</v>
      </c>
      <c r="I299" t="s">
        <v>1714</v>
      </c>
      <c r="J299">
        <v>6271</v>
      </c>
      <c r="K299">
        <v>9.5000000000000001E-2</v>
      </c>
      <c r="L299" t="str">
        <f>VLOOKUP(H299,'Section8-FY22'!$C$2:$F$352,2,FALSE)</f>
        <v>METRO44140M44140</v>
      </c>
      <c r="M299" t="str">
        <f>VLOOKUP(H299,'Section8-FY22'!$C$2:$F$352,4,FALSE)</f>
        <v>Springfield, MA HUD Metro FMR Area</v>
      </c>
    </row>
    <row r="300" spans="1:13" x14ac:dyDescent="0.25">
      <c r="A300">
        <v>25</v>
      </c>
      <c r="B300">
        <v>1600</v>
      </c>
      <c r="C300">
        <v>25015</v>
      </c>
      <c r="D300">
        <v>19370</v>
      </c>
      <c r="E300" t="s">
        <v>131</v>
      </c>
      <c r="F300" t="s">
        <v>1250</v>
      </c>
      <c r="G300" t="s">
        <v>1267</v>
      </c>
      <c r="H300" t="s">
        <v>1134</v>
      </c>
      <c r="I300" t="s">
        <v>1714</v>
      </c>
      <c r="J300">
        <v>7849</v>
      </c>
      <c r="K300">
        <v>0.11899999999999999</v>
      </c>
      <c r="L300" t="str">
        <f>VLOOKUP(H300,'Section8-FY22'!$C$2:$F$352,2,FALSE)</f>
        <v>METRO44140M44140</v>
      </c>
      <c r="M300" t="str">
        <f>VLOOKUP(H300,'Section8-FY22'!$C$2:$F$352,4,FALSE)</f>
        <v>Springfield, MA HUD Metro FMR Area</v>
      </c>
    </row>
    <row r="301" spans="1:13" x14ac:dyDescent="0.25">
      <c r="A301">
        <v>25</v>
      </c>
      <c r="B301">
        <v>1600</v>
      </c>
      <c r="C301">
        <v>25015</v>
      </c>
      <c r="D301">
        <v>26535</v>
      </c>
      <c r="E301" t="s">
        <v>131</v>
      </c>
      <c r="F301" t="s">
        <v>1250</v>
      </c>
      <c r="G301" t="s">
        <v>1268</v>
      </c>
      <c r="H301" t="s">
        <v>951</v>
      </c>
      <c r="I301" t="s">
        <v>1714</v>
      </c>
      <c r="J301">
        <v>2347</v>
      </c>
      <c r="K301">
        <v>3.56E-2</v>
      </c>
      <c r="L301" t="str">
        <f>VLOOKUP(H301,'Section8-FY22'!$C$2:$F$352,2,FALSE)</f>
        <v>METRO44140M44140</v>
      </c>
      <c r="M301" t="str">
        <f>VLOOKUP(H301,'Section8-FY22'!$C$2:$F$352,4,FALSE)</f>
        <v>Springfield, MA HUD Metro FMR Area</v>
      </c>
    </row>
    <row r="302" spans="1:13" x14ac:dyDescent="0.25">
      <c r="A302">
        <v>25</v>
      </c>
      <c r="B302">
        <v>1600</v>
      </c>
      <c r="C302">
        <v>25015</v>
      </c>
      <c r="D302">
        <v>27690</v>
      </c>
      <c r="E302" t="s">
        <v>131</v>
      </c>
      <c r="F302" t="s">
        <v>1250</v>
      </c>
      <c r="G302" t="s">
        <v>1269</v>
      </c>
      <c r="H302" t="s">
        <v>952</v>
      </c>
      <c r="I302" t="s">
        <v>1714</v>
      </c>
      <c r="J302">
        <v>2159</v>
      </c>
      <c r="K302">
        <v>3.27E-2</v>
      </c>
      <c r="L302" t="str">
        <f>VLOOKUP(H302,'Section8-FY22'!$C$2:$F$352,2,FALSE)</f>
        <v>METRO44140M44140</v>
      </c>
      <c r="M302" t="str">
        <f>VLOOKUP(H302,'Section8-FY22'!$C$2:$F$352,4,FALSE)</f>
        <v>Springfield, MA HUD Metro FMR Area</v>
      </c>
    </row>
    <row r="303" spans="1:13" x14ac:dyDescent="0.25">
      <c r="A303">
        <v>25</v>
      </c>
      <c r="B303">
        <v>1600</v>
      </c>
      <c r="C303">
        <v>25015</v>
      </c>
      <c r="D303">
        <v>29265</v>
      </c>
      <c r="E303" t="s">
        <v>131</v>
      </c>
      <c r="F303" t="s">
        <v>1250</v>
      </c>
      <c r="G303" t="s">
        <v>1255</v>
      </c>
      <c r="H303" t="s">
        <v>953</v>
      </c>
      <c r="I303" t="s">
        <v>1714</v>
      </c>
      <c r="J303">
        <v>39</v>
      </c>
      <c r="K303">
        <v>5.9999999999999995E-4</v>
      </c>
      <c r="L303" t="str">
        <f>VLOOKUP(H303,'Section8-FY22'!$C$2:$F$352,2,FALSE)</f>
        <v>METRO44140M44140</v>
      </c>
      <c r="M303" t="str">
        <f>VLOOKUP(H303,'Section8-FY22'!$C$2:$F$352,4,FALSE)</f>
        <v>Springfield, MA HUD Metro FMR Area</v>
      </c>
    </row>
    <row r="304" spans="1:13" x14ac:dyDescent="0.25">
      <c r="A304">
        <v>25</v>
      </c>
      <c r="B304">
        <v>1600</v>
      </c>
      <c r="C304">
        <v>25015</v>
      </c>
      <c r="D304">
        <v>31785</v>
      </c>
      <c r="E304" t="s">
        <v>131</v>
      </c>
      <c r="F304" t="s">
        <v>1250</v>
      </c>
      <c r="G304" t="s">
        <v>1256</v>
      </c>
      <c r="H304" t="s">
        <v>954</v>
      </c>
      <c r="I304" t="s">
        <v>1714</v>
      </c>
      <c r="J304">
        <v>999</v>
      </c>
      <c r="K304">
        <v>1.5100000000000001E-2</v>
      </c>
      <c r="L304" t="str">
        <f>VLOOKUP(H304,'Section8-FY22'!$C$2:$F$352,2,FALSE)</f>
        <v>METRO44140M44140</v>
      </c>
      <c r="M304" t="str">
        <f>VLOOKUP(H304,'Section8-FY22'!$C$2:$F$352,4,FALSE)</f>
        <v>Springfield, MA HUD Metro FMR Area</v>
      </c>
    </row>
    <row r="305" spans="1:13" x14ac:dyDescent="0.25">
      <c r="A305">
        <v>25</v>
      </c>
      <c r="B305">
        <v>1600</v>
      </c>
      <c r="C305">
        <v>25015</v>
      </c>
      <c r="D305">
        <v>40990</v>
      </c>
      <c r="E305" t="s">
        <v>131</v>
      </c>
      <c r="F305" t="s">
        <v>1250</v>
      </c>
      <c r="G305" t="s">
        <v>1257</v>
      </c>
      <c r="H305" t="s">
        <v>955</v>
      </c>
      <c r="I305" t="s">
        <v>1714</v>
      </c>
      <c r="J305">
        <v>23</v>
      </c>
      <c r="K305">
        <v>2.9999999999999997E-4</v>
      </c>
      <c r="L305" t="str">
        <f>VLOOKUP(H305,'Section8-FY22'!$C$2:$F$352,2,FALSE)</f>
        <v>METRO44140M44140</v>
      </c>
      <c r="M305" t="str">
        <f>VLOOKUP(H305,'Section8-FY22'!$C$2:$F$352,4,FALSE)</f>
        <v>Springfield, MA HUD Metro FMR Area</v>
      </c>
    </row>
    <row r="306" spans="1:13" x14ac:dyDescent="0.25">
      <c r="A306">
        <v>25</v>
      </c>
      <c r="B306">
        <v>1600</v>
      </c>
      <c r="C306">
        <v>25015</v>
      </c>
      <c r="D306">
        <v>46330</v>
      </c>
      <c r="E306" t="s">
        <v>131</v>
      </c>
      <c r="F306" t="s">
        <v>1250</v>
      </c>
      <c r="G306" t="s">
        <v>1270</v>
      </c>
      <c r="H306" t="s">
        <v>1135</v>
      </c>
      <c r="I306" t="s">
        <v>1714</v>
      </c>
      <c r="J306">
        <v>13605</v>
      </c>
      <c r="K306">
        <v>0.20619999999999999</v>
      </c>
      <c r="L306" t="str">
        <f>VLOOKUP(H306,'Section8-FY22'!$C$2:$F$352,2,FALSE)</f>
        <v>METRO44140M44140</v>
      </c>
      <c r="M306" t="str">
        <f>VLOOKUP(H306,'Section8-FY22'!$C$2:$F$352,4,FALSE)</f>
        <v>Springfield, MA HUD Metro FMR Area</v>
      </c>
    </row>
    <row r="307" spans="1:13" x14ac:dyDescent="0.25">
      <c r="A307">
        <v>25</v>
      </c>
      <c r="B307">
        <v>1600</v>
      </c>
      <c r="C307">
        <v>25015</v>
      </c>
      <c r="D307">
        <v>62745</v>
      </c>
      <c r="E307" t="s">
        <v>131</v>
      </c>
      <c r="F307" t="s">
        <v>1250</v>
      </c>
      <c r="G307" t="s">
        <v>1260</v>
      </c>
      <c r="H307" t="s">
        <v>958</v>
      </c>
      <c r="I307" t="s">
        <v>1714</v>
      </c>
      <c r="J307">
        <v>2551</v>
      </c>
      <c r="K307">
        <v>3.8699999999999998E-2</v>
      </c>
      <c r="L307" t="str">
        <f>VLOOKUP(H307,'Section8-FY22'!$C$2:$F$352,2,FALSE)</f>
        <v>METRO44140M44140</v>
      </c>
      <c r="M307" t="str">
        <f>VLOOKUP(H307,'Section8-FY22'!$C$2:$F$352,4,FALSE)</f>
        <v>Springfield, MA HUD Metro FMR Area</v>
      </c>
    </row>
    <row r="308" spans="1:13" x14ac:dyDescent="0.25">
      <c r="A308">
        <v>25</v>
      </c>
      <c r="B308">
        <v>1600</v>
      </c>
      <c r="C308">
        <v>25015</v>
      </c>
      <c r="D308">
        <v>64145</v>
      </c>
      <c r="E308" t="s">
        <v>131</v>
      </c>
      <c r="F308" t="s">
        <v>1250</v>
      </c>
      <c r="G308" t="s">
        <v>1271</v>
      </c>
      <c r="H308" t="s">
        <v>959</v>
      </c>
      <c r="I308" t="s">
        <v>1714</v>
      </c>
      <c r="J308">
        <v>7439</v>
      </c>
      <c r="K308">
        <v>0.11269999999999999</v>
      </c>
      <c r="L308" t="str">
        <f>VLOOKUP(H308,'Section8-FY22'!$C$2:$F$352,2,FALSE)</f>
        <v>METRO44140M44140</v>
      </c>
      <c r="M308" t="str">
        <f>VLOOKUP(H308,'Section8-FY22'!$C$2:$F$352,4,FALSE)</f>
        <v>Springfield, MA HUD Metro FMR Area</v>
      </c>
    </row>
    <row r="309" spans="1:13" x14ac:dyDescent="0.25">
      <c r="A309">
        <v>25</v>
      </c>
      <c r="B309">
        <v>1600</v>
      </c>
      <c r="C309">
        <v>25015</v>
      </c>
      <c r="D309">
        <v>72880</v>
      </c>
      <c r="E309" t="s">
        <v>131</v>
      </c>
      <c r="F309" t="s">
        <v>1250</v>
      </c>
      <c r="G309" t="s">
        <v>1261</v>
      </c>
      <c r="H309" t="s">
        <v>960</v>
      </c>
      <c r="I309" t="s">
        <v>1714</v>
      </c>
      <c r="J309">
        <v>4755</v>
      </c>
      <c r="K309">
        <v>7.2099999999999997E-2</v>
      </c>
      <c r="L309" t="str">
        <f>VLOOKUP(H309,'Section8-FY22'!$C$2:$F$352,2,FALSE)</f>
        <v>METRO44140M44140</v>
      </c>
      <c r="M309" t="str">
        <f>VLOOKUP(H309,'Section8-FY22'!$C$2:$F$352,4,FALSE)</f>
        <v>Springfield, MA HUD Metro FMR Area</v>
      </c>
    </row>
    <row r="310" spans="1:13" x14ac:dyDescent="0.25">
      <c r="A310">
        <v>25</v>
      </c>
      <c r="B310">
        <v>1600</v>
      </c>
      <c r="C310">
        <v>25015</v>
      </c>
      <c r="D310">
        <v>76380</v>
      </c>
      <c r="E310" t="s">
        <v>131</v>
      </c>
      <c r="F310" t="s">
        <v>1250</v>
      </c>
      <c r="G310" t="s">
        <v>1262</v>
      </c>
      <c r="H310" t="s">
        <v>961</v>
      </c>
      <c r="I310" t="s">
        <v>1714</v>
      </c>
      <c r="J310">
        <v>747</v>
      </c>
      <c r="K310">
        <v>1.1299999999999999E-2</v>
      </c>
      <c r="L310" t="str">
        <f>VLOOKUP(H310,'Section8-FY22'!$C$2:$F$352,2,FALSE)</f>
        <v>METRO44140M44140</v>
      </c>
      <c r="M310" t="str">
        <f>VLOOKUP(H310,'Section8-FY22'!$C$2:$F$352,4,FALSE)</f>
        <v>Springfield, MA HUD Metro FMR Area</v>
      </c>
    </row>
    <row r="311" spans="1:13" x14ac:dyDescent="0.25">
      <c r="A311">
        <v>25</v>
      </c>
      <c r="B311">
        <v>1900</v>
      </c>
      <c r="C311">
        <v>25013</v>
      </c>
      <c r="D311">
        <v>67000</v>
      </c>
      <c r="E311" t="s">
        <v>131</v>
      </c>
      <c r="F311" t="s">
        <v>1272</v>
      </c>
      <c r="G311" t="s">
        <v>1285</v>
      </c>
      <c r="H311" t="s">
        <v>1131</v>
      </c>
      <c r="I311" t="s">
        <v>1715</v>
      </c>
      <c r="J311">
        <v>62736</v>
      </c>
      <c r="K311">
        <v>1</v>
      </c>
      <c r="L311" t="str">
        <f>VLOOKUP(H311,'Section8-FY22'!$C$2:$F$352,2,FALSE)</f>
        <v>METRO44140M44140</v>
      </c>
      <c r="M311" t="str">
        <f>VLOOKUP(H311,'Section8-FY22'!$C$2:$F$352,4,FALSE)</f>
        <v>Springfield, MA HUD Metro FMR Area</v>
      </c>
    </row>
    <row r="312" spans="1:13" x14ac:dyDescent="0.25">
      <c r="A312">
        <v>25</v>
      </c>
      <c r="B312">
        <v>1901</v>
      </c>
      <c r="C312">
        <v>25013</v>
      </c>
      <c r="D312">
        <v>840</v>
      </c>
      <c r="E312" t="s">
        <v>131</v>
      </c>
      <c r="F312" t="s">
        <v>1272</v>
      </c>
      <c r="G312" t="s">
        <v>1273</v>
      </c>
      <c r="H312" t="s">
        <v>1127</v>
      </c>
      <c r="I312" t="s">
        <v>1716</v>
      </c>
      <c r="J312">
        <v>12361</v>
      </c>
      <c r="K312">
        <v>0.1968</v>
      </c>
      <c r="L312" t="str">
        <f>VLOOKUP(H312,'Section8-FY22'!$C$2:$F$352,2,FALSE)</f>
        <v>METRO44140M44140</v>
      </c>
      <c r="M312" t="str">
        <f>VLOOKUP(H312,'Section8-FY22'!$C$2:$F$352,4,FALSE)</f>
        <v>Springfield, MA HUD Metro FMR Area</v>
      </c>
    </row>
    <row r="313" spans="1:13" x14ac:dyDescent="0.25">
      <c r="A313">
        <v>25</v>
      </c>
      <c r="B313">
        <v>1901</v>
      </c>
      <c r="C313">
        <v>25013</v>
      </c>
      <c r="D313">
        <v>30840</v>
      </c>
      <c r="E313" t="s">
        <v>131</v>
      </c>
      <c r="F313" t="s">
        <v>1272</v>
      </c>
      <c r="G313" t="s">
        <v>1278</v>
      </c>
      <c r="H313" t="s">
        <v>1129</v>
      </c>
      <c r="I313" t="s">
        <v>1716</v>
      </c>
      <c r="J313">
        <v>16576</v>
      </c>
      <c r="K313">
        <v>0.26390000000000002</v>
      </c>
      <c r="L313" t="str">
        <f>VLOOKUP(H313,'Section8-FY22'!$C$2:$F$352,2,FALSE)</f>
        <v>METRO44140M44140</v>
      </c>
      <c r="M313" t="str">
        <f>VLOOKUP(H313,'Section8-FY22'!$C$2:$F$352,4,FALSE)</f>
        <v>Springfield, MA HUD Metro FMR Area</v>
      </c>
    </row>
    <row r="314" spans="1:13" x14ac:dyDescent="0.25">
      <c r="A314">
        <v>25</v>
      </c>
      <c r="B314">
        <v>1901</v>
      </c>
      <c r="C314">
        <v>25013</v>
      </c>
      <c r="D314">
        <v>65825</v>
      </c>
      <c r="E314" t="s">
        <v>131</v>
      </c>
      <c r="F314" t="s">
        <v>1272</v>
      </c>
      <c r="G314" t="s">
        <v>1281</v>
      </c>
      <c r="H314" t="s">
        <v>942</v>
      </c>
      <c r="I314" t="s">
        <v>1716</v>
      </c>
      <c r="J314">
        <v>4115</v>
      </c>
      <c r="K314">
        <v>6.5500000000000003E-2</v>
      </c>
      <c r="L314" t="str">
        <f>VLOOKUP(H314,'Section8-FY22'!$C$2:$F$352,2,FALSE)</f>
        <v>METRO44140M44140</v>
      </c>
      <c r="M314" t="str">
        <f>VLOOKUP(H314,'Section8-FY22'!$C$2:$F$352,4,FALSE)</f>
        <v>Springfield, MA HUD Metro FMR Area</v>
      </c>
    </row>
    <row r="315" spans="1:13" x14ac:dyDescent="0.25">
      <c r="A315">
        <v>25</v>
      </c>
      <c r="B315">
        <v>1901</v>
      </c>
      <c r="C315">
        <v>25013</v>
      </c>
      <c r="D315">
        <v>76030</v>
      </c>
      <c r="E315" t="s">
        <v>131</v>
      </c>
      <c r="F315" t="s">
        <v>1272</v>
      </c>
      <c r="G315" t="s">
        <v>1283</v>
      </c>
      <c r="H315" t="s">
        <v>1132</v>
      </c>
      <c r="I315" t="s">
        <v>1716</v>
      </c>
      <c r="J315">
        <v>16869</v>
      </c>
      <c r="K315">
        <v>0.26860000000000001</v>
      </c>
      <c r="L315" t="str">
        <f>VLOOKUP(H315,'Section8-FY22'!$C$2:$F$352,2,FALSE)</f>
        <v>METRO44140M44140</v>
      </c>
      <c r="M315" t="str">
        <f>VLOOKUP(H315,'Section8-FY22'!$C$2:$F$352,4,FALSE)</f>
        <v>Springfield, MA HUD Metro FMR Area</v>
      </c>
    </row>
    <row r="316" spans="1:13" x14ac:dyDescent="0.25">
      <c r="A316">
        <v>25</v>
      </c>
      <c r="B316">
        <v>1901</v>
      </c>
      <c r="C316">
        <v>25013</v>
      </c>
      <c r="D316">
        <v>77890</v>
      </c>
      <c r="E316" t="s">
        <v>131</v>
      </c>
      <c r="F316" t="s">
        <v>1272</v>
      </c>
      <c r="G316" t="s">
        <v>1284</v>
      </c>
      <c r="H316" t="s">
        <v>1133</v>
      </c>
      <c r="I316" t="s">
        <v>1716</v>
      </c>
      <c r="J316">
        <v>12885</v>
      </c>
      <c r="K316">
        <v>0.20519999999999999</v>
      </c>
      <c r="L316" t="str">
        <f>VLOOKUP(H316,'Section8-FY22'!$C$2:$F$352,2,FALSE)</f>
        <v>METRO44140M44140</v>
      </c>
      <c r="M316" t="str">
        <f>VLOOKUP(H316,'Section8-FY22'!$C$2:$F$352,4,FALSE)</f>
        <v>Springfield, MA HUD Metro FMR Area</v>
      </c>
    </row>
    <row r="317" spans="1:13" x14ac:dyDescent="0.25">
      <c r="A317">
        <v>25</v>
      </c>
      <c r="B317">
        <v>1902</v>
      </c>
      <c r="C317">
        <v>25013</v>
      </c>
      <c r="D317">
        <v>13660</v>
      </c>
      <c r="E317" t="s">
        <v>131</v>
      </c>
      <c r="F317" t="s">
        <v>1272</v>
      </c>
      <c r="G317" t="s">
        <v>1289</v>
      </c>
      <c r="H317" t="s">
        <v>1128</v>
      </c>
      <c r="I317" t="s">
        <v>1717</v>
      </c>
      <c r="J317">
        <v>25544</v>
      </c>
      <c r="K317">
        <v>0.47049999999999997</v>
      </c>
      <c r="L317" t="str">
        <f>VLOOKUP(H317,'Section8-FY22'!$C$2:$F$352,2,FALSE)</f>
        <v>METRO44140M44140</v>
      </c>
      <c r="M317" t="str">
        <f>VLOOKUP(H317,'Section8-FY22'!$C$2:$F$352,4,FALSE)</f>
        <v>Springfield, MA HUD Metro FMR Area</v>
      </c>
    </row>
    <row r="318" spans="1:13" x14ac:dyDescent="0.25">
      <c r="A318">
        <v>25</v>
      </c>
      <c r="B318">
        <v>1902</v>
      </c>
      <c r="C318">
        <v>25013</v>
      </c>
      <c r="D318">
        <v>19645</v>
      </c>
      <c r="E318" t="s">
        <v>131</v>
      </c>
      <c r="F318" t="s">
        <v>1272</v>
      </c>
      <c r="G318" t="s">
        <v>1290</v>
      </c>
      <c r="H318" t="s">
        <v>933</v>
      </c>
      <c r="I318" t="s">
        <v>1717</v>
      </c>
      <c r="J318">
        <v>6371</v>
      </c>
      <c r="K318">
        <v>0.1174</v>
      </c>
      <c r="L318" t="str">
        <f>VLOOKUP(H318,'Section8-FY22'!$C$2:$F$352,2,FALSE)</f>
        <v>METRO44140M44140</v>
      </c>
      <c r="M318" t="str">
        <f>VLOOKUP(H318,'Section8-FY22'!$C$2:$F$352,4,FALSE)</f>
        <v>Springfield, MA HUD Metro FMR Area</v>
      </c>
    </row>
    <row r="319" spans="1:13" x14ac:dyDescent="0.25">
      <c r="A319">
        <v>25</v>
      </c>
      <c r="B319">
        <v>1902</v>
      </c>
      <c r="C319">
        <v>25013</v>
      </c>
      <c r="D319">
        <v>28075</v>
      </c>
      <c r="E319" t="s">
        <v>131</v>
      </c>
      <c r="F319" t="s">
        <v>1272</v>
      </c>
      <c r="G319" t="s">
        <v>1291</v>
      </c>
      <c r="H319" t="s">
        <v>935</v>
      </c>
      <c r="I319" t="s">
        <v>1717</v>
      </c>
      <c r="J319">
        <v>2008</v>
      </c>
      <c r="K319">
        <v>3.6999999999999998E-2</v>
      </c>
      <c r="L319" t="str">
        <f>VLOOKUP(H319,'Section8-FY22'!$C$2:$F$352,2,FALSE)</f>
        <v>METRO44140M44140</v>
      </c>
      <c r="M319" t="str">
        <f>VLOOKUP(H319,'Section8-FY22'!$C$2:$F$352,4,FALSE)</f>
        <v>Springfield, MA HUD Metro FMR Area</v>
      </c>
    </row>
    <row r="320" spans="1:13" x14ac:dyDescent="0.25">
      <c r="A320">
        <v>25</v>
      </c>
      <c r="B320">
        <v>1902</v>
      </c>
      <c r="C320">
        <v>25013</v>
      </c>
      <c r="D320">
        <v>36300</v>
      </c>
      <c r="E320" t="s">
        <v>131</v>
      </c>
      <c r="F320" t="s">
        <v>1272</v>
      </c>
      <c r="G320" t="s">
        <v>1293</v>
      </c>
      <c r="H320" t="s">
        <v>937</v>
      </c>
      <c r="I320" t="s">
        <v>1717</v>
      </c>
      <c r="J320">
        <v>5967</v>
      </c>
      <c r="K320">
        <v>0.1099</v>
      </c>
      <c r="L320" t="str">
        <f>VLOOKUP(H320,'Section8-FY22'!$C$2:$F$352,2,FALSE)</f>
        <v>METRO44140M44140</v>
      </c>
      <c r="M320" t="str">
        <f>VLOOKUP(H320,'Section8-FY22'!$C$2:$F$352,4,FALSE)</f>
        <v>Springfield, MA HUD Metro FMR Area</v>
      </c>
    </row>
    <row r="321" spans="1:13" x14ac:dyDescent="0.25">
      <c r="A321">
        <v>25</v>
      </c>
      <c r="B321">
        <v>1902</v>
      </c>
      <c r="C321">
        <v>25013</v>
      </c>
      <c r="D321">
        <v>37175</v>
      </c>
      <c r="E321" t="s">
        <v>131</v>
      </c>
      <c r="F321" t="s">
        <v>1272</v>
      </c>
      <c r="G321" t="s">
        <v>1294</v>
      </c>
      <c r="H321" t="s">
        <v>938</v>
      </c>
      <c r="I321" t="s">
        <v>1717</v>
      </c>
      <c r="J321">
        <v>8640</v>
      </c>
      <c r="K321">
        <v>0.15920000000000001</v>
      </c>
      <c r="L321" t="str">
        <f>VLOOKUP(H321,'Section8-FY22'!$C$2:$F$352,2,FALSE)</f>
        <v>METRO44140M44140</v>
      </c>
      <c r="M321" t="str">
        <f>VLOOKUP(H321,'Section8-FY22'!$C$2:$F$352,4,FALSE)</f>
        <v>Springfield, MA HUD Metro FMR Area</v>
      </c>
    </row>
    <row r="322" spans="1:13" x14ac:dyDescent="0.25">
      <c r="A322">
        <v>25</v>
      </c>
      <c r="B322">
        <v>1902</v>
      </c>
      <c r="C322">
        <v>25013</v>
      </c>
      <c r="D322">
        <v>67000</v>
      </c>
      <c r="E322" t="s">
        <v>131</v>
      </c>
      <c r="F322" t="s">
        <v>1272</v>
      </c>
      <c r="G322" t="s">
        <v>1285</v>
      </c>
      <c r="H322" t="s">
        <v>1131</v>
      </c>
      <c r="I322" t="s">
        <v>1717</v>
      </c>
      <c r="J322">
        <v>46</v>
      </c>
      <c r="K322">
        <v>8.0000000000000004E-4</v>
      </c>
      <c r="L322" t="str">
        <f>VLOOKUP(H322,'Section8-FY22'!$C$2:$F$352,2,FALSE)</f>
        <v>METRO44140M44140</v>
      </c>
      <c r="M322" t="str">
        <f>VLOOKUP(H322,'Section8-FY22'!$C$2:$F$352,4,FALSE)</f>
        <v>Springfield, MA HUD Metro FMR Area</v>
      </c>
    </row>
    <row r="323" spans="1:13" x14ac:dyDescent="0.25">
      <c r="A323">
        <v>25</v>
      </c>
      <c r="B323">
        <v>1902</v>
      </c>
      <c r="C323">
        <v>25013</v>
      </c>
      <c r="D323">
        <v>79740</v>
      </c>
      <c r="E323" t="s">
        <v>131</v>
      </c>
      <c r="F323" t="s">
        <v>1272</v>
      </c>
      <c r="G323" t="s">
        <v>1298</v>
      </c>
      <c r="H323" t="s">
        <v>945</v>
      </c>
      <c r="I323" t="s">
        <v>1717</v>
      </c>
      <c r="J323">
        <v>5712</v>
      </c>
      <c r="K323">
        <v>0.1052</v>
      </c>
      <c r="L323" t="str">
        <f>VLOOKUP(H323,'Section8-FY22'!$C$2:$F$352,2,FALSE)</f>
        <v>METRO44140M44140</v>
      </c>
      <c r="M323" t="str">
        <f>VLOOKUP(H323,'Section8-FY22'!$C$2:$F$352,4,FALSE)</f>
        <v>Springfield, MA HUD Metro FMR Area</v>
      </c>
    </row>
    <row r="324" spans="1:13" x14ac:dyDescent="0.25">
      <c r="A324">
        <v>25</v>
      </c>
      <c r="B324">
        <v>2400</v>
      </c>
      <c r="C324">
        <v>25017</v>
      </c>
      <c r="D324">
        <v>2130</v>
      </c>
      <c r="E324" t="s">
        <v>131</v>
      </c>
      <c r="F324" t="s">
        <v>1367</v>
      </c>
      <c r="G324" t="s">
        <v>1398</v>
      </c>
      <c r="H324" t="s">
        <v>967</v>
      </c>
      <c r="I324" t="s">
        <v>1718</v>
      </c>
      <c r="J324">
        <v>7495</v>
      </c>
      <c r="K324">
        <v>0.15629999999999999</v>
      </c>
      <c r="L324" t="str">
        <f>VLOOKUP(H324,'Section8-FY22'!$C$2:$F$352,2,FALSE)</f>
        <v>METRO14460MM1120</v>
      </c>
      <c r="M324" t="str">
        <f>VLOOKUP(H324,'Section8-FY22'!$C$2:$F$352,4,FALSE)</f>
        <v>Boston-Cambridge-Quincy, MA-NH HUD Metro FMR Area</v>
      </c>
    </row>
    <row r="325" spans="1:13" x14ac:dyDescent="0.25">
      <c r="A325">
        <v>25</v>
      </c>
      <c r="B325">
        <v>2400</v>
      </c>
      <c r="C325">
        <v>25017</v>
      </c>
      <c r="D325">
        <v>30700</v>
      </c>
      <c r="E325" t="s">
        <v>131</v>
      </c>
      <c r="F325" t="s">
        <v>1367</v>
      </c>
      <c r="G325" t="s">
        <v>1400</v>
      </c>
      <c r="H325" t="s">
        <v>980</v>
      </c>
      <c r="I325" t="s">
        <v>1718</v>
      </c>
      <c r="J325">
        <v>5558</v>
      </c>
      <c r="K325">
        <v>0.1159</v>
      </c>
      <c r="L325" t="str">
        <f>VLOOKUP(H325,'Section8-FY22'!$C$2:$F$352,2,FALSE)</f>
        <v>METRO14460MM1120</v>
      </c>
      <c r="M325" t="str">
        <f>VLOOKUP(H325,'Section8-FY22'!$C$2:$F$352,4,FALSE)</f>
        <v>Boston-Cambridge-Quincy, MA-NH HUD Metro FMR Area</v>
      </c>
    </row>
    <row r="326" spans="1:13" x14ac:dyDescent="0.25">
      <c r="A326">
        <v>25</v>
      </c>
      <c r="B326">
        <v>2400</v>
      </c>
      <c r="C326">
        <v>25017</v>
      </c>
      <c r="D326">
        <v>31085</v>
      </c>
      <c r="E326" t="s">
        <v>131</v>
      </c>
      <c r="F326" t="s">
        <v>1367</v>
      </c>
      <c r="G326" t="s">
        <v>1401</v>
      </c>
      <c r="H326" t="s">
        <v>981</v>
      </c>
      <c r="I326" t="s">
        <v>1718</v>
      </c>
      <c r="J326">
        <v>6645</v>
      </c>
      <c r="K326">
        <v>0.1386</v>
      </c>
      <c r="L326" t="str">
        <f>VLOOKUP(H326,'Section8-FY22'!$C$2:$F$352,2,FALSE)</f>
        <v>METRO14460MM1120</v>
      </c>
      <c r="M326" t="str">
        <f>VLOOKUP(H326,'Section8-FY22'!$C$2:$F$352,4,FALSE)</f>
        <v>Boston-Cambridge-Quincy, MA-NH HUD Metro FMR Area</v>
      </c>
    </row>
    <row r="327" spans="1:13" x14ac:dyDescent="0.25">
      <c r="A327">
        <v>25</v>
      </c>
      <c r="B327">
        <v>2400</v>
      </c>
      <c r="C327">
        <v>25017</v>
      </c>
      <c r="D327">
        <v>61380</v>
      </c>
      <c r="E327" t="s">
        <v>131</v>
      </c>
      <c r="F327" t="s">
        <v>1367</v>
      </c>
      <c r="G327" t="s">
        <v>1403</v>
      </c>
      <c r="H327" t="s">
        <v>991</v>
      </c>
      <c r="I327" t="s">
        <v>1718</v>
      </c>
      <c r="J327">
        <v>29</v>
      </c>
      <c r="K327">
        <v>5.9999999999999995E-4</v>
      </c>
      <c r="L327" t="str">
        <f>VLOOKUP(H327,'Section8-FY22'!$C$2:$F$352,2,FALSE)</f>
        <v>METRO14460MM1120</v>
      </c>
      <c r="M327" t="str">
        <f>VLOOKUP(H327,'Section8-FY22'!$C$2:$F$352,4,FALSE)</f>
        <v>Boston-Cambridge-Quincy, MA-NH HUD Metro FMR Area</v>
      </c>
    </row>
    <row r="328" spans="1:13" x14ac:dyDescent="0.25">
      <c r="A328">
        <v>25</v>
      </c>
      <c r="B328">
        <v>2400</v>
      </c>
      <c r="C328">
        <v>25021</v>
      </c>
      <c r="D328">
        <v>4930</v>
      </c>
      <c r="E328" t="s">
        <v>131</v>
      </c>
      <c r="F328" t="s">
        <v>1487</v>
      </c>
      <c r="G328" t="s">
        <v>1514</v>
      </c>
      <c r="H328" t="s">
        <v>1007</v>
      </c>
      <c r="I328" t="s">
        <v>1718</v>
      </c>
      <c r="J328">
        <v>2</v>
      </c>
      <c r="K328">
        <v>0</v>
      </c>
      <c r="L328" t="str">
        <f>VLOOKUP(H328,'Section8-FY22'!$C$2:$F$352,2,FALSE)</f>
        <v>METRO14460MM1120</v>
      </c>
      <c r="M328" t="str">
        <f>VLOOKUP(H328,'Section8-FY22'!$C$2:$F$352,4,FALSE)</f>
        <v>Boston-Cambridge-Quincy, MA-NH HUD Metro FMR Area</v>
      </c>
    </row>
    <row r="329" spans="1:13" x14ac:dyDescent="0.25">
      <c r="A329">
        <v>25</v>
      </c>
      <c r="B329">
        <v>2400</v>
      </c>
      <c r="C329">
        <v>25021</v>
      </c>
      <c r="D329">
        <v>25172</v>
      </c>
      <c r="E329" t="s">
        <v>131</v>
      </c>
      <c r="F329" t="s">
        <v>1487</v>
      </c>
      <c r="G329" t="s">
        <v>1517</v>
      </c>
      <c r="H329" t="s">
        <v>1150</v>
      </c>
      <c r="I329" t="s">
        <v>1718</v>
      </c>
      <c r="J329">
        <v>1</v>
      </c>
      <c r="K329">
        <v>0</v>
      </c>
      <c r="L329" t="str">
        <f>VLOOKUP(H329,'Section8-FY22'!$C$2:$F$352,2,FALSE)</f>
        <v>METRO14460MM1120</v>
      </c>
      <c r="M329" t="str">
        <f>VLOOKUP(H329,'Section8-FY22'!$C$2:$F$352,4,FALSE)</f>
        <v>Boston-Cambridge-Quincy, MA-NH HUD Metro FMR Area</v>
      </c>
    </row>
    <row r="330" spans="1:13" x14ac:dyDescent="0.25">
      <c r="A330">
        <v>25</v>
      </c>
      <c r="B330">
        <v>2400</v>
      </c>
      <c r="C330">
        <v>25021</v>
      </c>
      <c r="D330">
        <v>39765</v>
      </c>
      <c r="E330" t="s">
        <v>131</v>
      </c>
      <c r="F330" t="s">
        <v>1487</v>
      </c>
      <c r="G330" t="s">
        <v>1490</v>
      </c>
      <c r="H330" t="s">
        <v>1015</v>
      </c>
      <c r="I330" t="s">
        <v>1718</v>
      </c>
      <c r="J330">
        <v>4418</v>
      </c>
      <c r="K330">
        <v>9.2100000000000001E-2</v>
      </c>
      <c r="L330" t="str">
        <f>VLOOKUP(H330,'Section8-FY22'!$C$2:$F$352,2,FALSE)</f>
        <v>METRO14460MM1120</v>
      </c>
      <c r="M330" t="str">
        <f>VLOOKUP(H330,'Section8-FY22'!$C$2:$F$352,4,FALSE)</f>
        <v>Boston-Cambridge-Quincy, MA-NH HUD Metro FMR Area</v>
      </c>
    </row>
    <row r="331" spans="1:13" x14ac:dyDescent="0.25">
      <c r="A331">
        <v>25</v>
      </c>
      <c r="B331">
        <v>2400</v>
      </c>
      <c r="C331">
        <v>25021</v>
      </c>
      <c r="D331">
        <v>39975</v>
      </c>
      <c r="E331" t="s">
        <v>131</v>
      </c>
      <c r="F331" t="s">
        <v>1487</v>
      </c>
      <c r="G331" t="s">
        <v>1491</v>
      </c>
      <c r="H331" t="s">
        <v>1016</v>
      </c>
      <c r="I331" t="s">
        <v>1718</v>
      </c>
      <c r="J331">
        <v>4777</v>
      </c>
      <c r="K331">
        <v>9.9599999999999994E-2</v>
      </c>
      <c r="L331" t="str">
        <f>VLOOKUP(H331,'Section8-FY22'!$C$2:$F$352,2,FALSE)</f>
        <v>METRO14460MM1120</v>
      </c>
      <c r="M331" t="str">
        <f>VLOOKUP(H331,'Section8-FY22'!$C$2:$F$352,4,FALSE)</f>
        <v>Boston-Cambridge-Quincy, MA-NH HUD Metro FMR Area</v>
      </c>
    </row>
    <row r="332" spans="1:13" x14ac:dyDescent="0.25">
      <c r="A332">
        <v>25</v>
      </c>
      <c r="B332">
        <v>2400</v>
      </c>
      <c r="C332">
        <v>25021</v>
      </c>
      <c r="D332">
        <v>41515</v>
      </c>
      <c r="E332" t="s">
        <v>131</v>
      </c>
      <c r="F332" t="s">
        <v>1487</v>
      </c>
      <c r="G332" t="s">
        <v>1492</v>
      </c>
      <c r="H332" t="s">
        <v>1017</v>
      </c>
      <c r="I332" t="s">
        <v>1718</v>
      </c>
      <c r="J332">
        <v>3412</v>
      </c>
      <c r="K332">
        <v>7.1199999999999999E-2</v>
      </c>
      <c r="L332" t="str">
        <f>VLOOKUP(H332,'Section8-FY22'!$C$2:$F$352,2,FALSE)</f>
        <v>METRO14460MM1120</v>
      </c>
      <c r="M332" t="str">
        <f>VLOOKUP(H332,'Section8-FY22'!$C$2:$F$352,4,FALSE)</f>
        <v>Boston-Cambridge-Quincy, MA-NH HUD Metro FMR Area</v>
      </c>
    </row>
    <row r="333" spans="1:13" x14ac:dyDescent="0.25">
      <c r="A333">
        <v>25</v>
      </c>
      <c r="B333">
        <v>2400</v>
      </c>
      <c r="C333">
        <v>25027</v>
      </c>
      <c r="D333">
        <v>30945</v>
      </c>
      <c r="E333" t="s">
        <v>131</v>
      </c>
      <c r="F333" t="s">
        <v>1299</v>
      </c>
      <c r="G333" t="s">
        <v>1357</v>
      </c>
      <c r="H333" t="s">
        <v>1072</v>
      </c>
      <c r="I333" t="s">
        <v>1718</v>
      </c>
      <c r="J333">
        <v>164</v>
      </c>
      <c r="K333">
        <v>3.3999999999999998E-3</v>
      </c>
      <c r="L333" t="str">
        <f>VLOOKUP(H333,'Section8-FY22'!$C$2:$F$352,2,FALSE)</f>
        <v>METRO49340MM1120</v>
      </c>
      <c r="M333" t="str">
        <f>VLOOKUP(H333,'Section8-FY22'!$C$2:$F$352,4,FALSE)</f>
        <v>Eastern Worcester County, MA HUD Metro FMR Area</v>
      </c>
    </row>
    <row r="334" spans="1:13" x14ac:dyDescent="0.25">
      <c r="A334">
        <v>25</v>
      </c>
      <c r="B334">
        <v>2400</v>
      </c>
      <c r="C334">
        <v>25027</v>
      </c>
      <c r="D334">
        <v>41165</v>
      </c>
      <c r="E334" t="s">
        <v>131</v>
      </c>
      <c r="F334" t="s">
        <v>1299</v>
      </c>
      <c r="G334" t="s">
        <v>1328</v>
      </c>
      <c r="H334" t="s">
        <v>1078</v>
      </c>
      <c r="I334" t="s">
        <v>1718</v>
      </c>
      <c r="J334">
        <v>11605</v>
      </c>
      <c r="K334">
        <v>0.24199999999999999</v>
      </c>
      <c r="L334" t="str">
        <f>VLOOKUP(H334,'Section8-FY22'!$C$2:$F$352,2,FALSE)</f>
        <v>METRO49340MM1120</v>
      </c>
      <c r="M334" t="str">
        <f>VLOOKUP(H334,'Section8-FY22'!$C$2:$F$352,4,FALSE)</f>
        <v>Eastern Worcester County, MA HUD Metro FMR Area</v>
      </c>
    </row>
    <row r="335" spans="1:13" x14ac:dyDescent="0.25">
      <c r="A335">
        <v>25</v>
      </c>
      <c r="B335">
        <v>2400</v>
      </c>
      <c r="C335">
        <v>25027</v>
      </c>
      <c r="D335">
        <v>63165</v>
      </c>
      <c r="E335" t="s">
        <v>131</v>
      </c>
      <c r="F335" t="s">
        <v>1299</v>
      </c>
      <c r="G335" t="s">
        <v>1331</v>
      </c>
      <c r="H335" t="s">
        <v>1094</v>
      </c>
      <c r="I335" t="s">
        <v>1718</v>
      </c>
      <c r="J335">
        <v>3725</v>
      </c>
      <c r="K335">
        <v>7.7700000000000005E-2</v>
      </c>
      <c r="L335" t="str">
        <f>VLOOKUP(H335,'Section8-FY22'!$C$2:$F$352,2,FALSE)</f>
        <v>METRO49340MM1120</v>
      </c>
      <c r="M335" t="str">
        <f>VLOOKUP(H335,'Section8-FY22'!$C$2:$F$352,4,FALSE)</f>
        <v>Eastern Worcester County, MA HUD Metro FMR Area</v>
      </c>
    </row>
    <row r="336" spans="1:13" x14ac:dyDescent="0.25">
      <c r="A336">
        <v>25</v>
      </c>
      <c r="B336">
        <v>2400</v>
      </c>
      <c r="C336">
        <v>25027</v>
      </c>
      <c r="D336">
        <v>71480</v>
      </c>
      <c r="E336" t="s">
        <v>131</v>
      </c>
      <c r="F336" t="s">
        <v>1299</v>
      </c>
      <c r="G336" t="s">
        <v>1332</v>
      </c>
      <c r="H336" t="s">
        <v>1100</v>
      </c>
      <c r="I336" t="s">
        <v>1718</v>
      </c>
      <c r="J336">
        <v>114</v>
      </c>
      <c r="K336">
        <v>2.3999999999999998E-3</v>
      </c>
      <c r="L336" t="str">
        <f>VLOOKUP(H336,'Section8-FY22'!$C$2:$F$352,2,FALSE)</f>
        <v>METRO49340MM1120</v>
      </c>
      <c r="M336" t="str">
        <f>VLOOKUP(H336,'Section8-FY22'!$C$2:$F$352,4,FALSE)</f>
        <v>Eastern Worcester County, MA HUD Metro FMR Area</v>
      </c>
    </row>
    <row r="337" spans="1:13" x14ac:dyDescent="0.25">
      <c r="A337">
        <v>25</v>
      </c>
      <c r="B337">
        <v>2800</v>
      </c>
      <c r="C337">
        <v>25009</v>
      </c>
      <c r="D337">
        <v>37490</v>
      </c>
      <c r="E337" t="s">
        <v>131</v>
      </c>
      <c r="F337" t="s">
        <v>1435</v>
      </c>
      <c r="G337" t="s">
        <v>1465</v>
      </c>
      <c r="H337" t="s">
        <v>1121</v>
      </c>
      <c r="I337" t="s">
        <v>1719</v>
      </c>
      <c r="J337">
        <v>336</v>
      </c>
      <c r="K337">
        <v>5.3E-3</v>
      </c>
      <c r="L337" t="str">
        <f>VLOOKUP(H337,'Section8-FY22'!$C$2:$F$352,2,FALSE)</f>
        <v>METRO14460MM1120</v>
      </c>
      <c r="M337" t="str">
        <f>VLOOKUP(H337,'Section8-FY22'!$C$2:$F$352,4,FALSE)</f>
        <v>Boston-Cambridge-Quincy, MA-NH HUD Metro FMR Area</v>
      </c>
    </row>
    <row r="338" spans="1:13" x14ac:dyDescent="0.25">
      <c r="A338">
        <v>25</v>
      </c>
      <c r="B338">
        <v>2800</v>
      </c>
      <c r="C338">
        <v>25009</v>
      </c>
      <c r="D338">
        <v>37560</v>
      </c>
      <c r="E338" t="s">
        <v>131</v>
      </c>
      <c r="F338" t="s">
        <v>1435</v>
      </c>
      <c r="G338" t="s">
        <v>1459</v>
      </c>
      <c r="H338" t="s">
        <v>889</v>
      </c>
      <c r="I338" t="s">
        <v>1719</v>
      </c>
      <c r="J338">
        <v>248</v>
      </c>
      <c r="K338">
        <v>3.8999999999999998E-3</v>
      </c>
      <c r="L338" t="str">
        <f>VLOOKUP(H338,'Section8-FY22'!$C$2:$F$352,2,FALSE)</f>
        <v>METRO14460MM1120</v>
      </c>
      <c r="M338" t="str">
        <f>VLOOKUP(H338,'Section8-FY22'!$C$2:$F$352,4,FALSE)</f>
        <v>Boston-Cambridge-Quincy, MA-NH HUD Metro FMR Area</v>
      </c>
    </row>
    <row r="339" spans="1:13" x14ac:dyDescent="0.25">
      <c r="A339">
        <v>25</v>
      </c>
      <c r="B339">
        <v>2800</v>
      </c>
      <c r="C339">
        <v>25009</v>
      </c>
      <c r="D339">
        <v>60015</v>
      </c>
      <c r="E339" t="s">
        <v>131</v>
      </c>
      <c r="F339" t="s">
        <v>1435</v>
      </c>
      <c r="G339" t="s">
        <v>1462</v>
      </c>
      <c r="H339" t="s">
        <v>900</v>
      </c>
      <c r="I339" t="s">
        <v>1719</v>
      </c>
      <c r="J339">
        <v>11130</v>
      </c>
      <c r="K339">
        <v>0.17680000000000001</v>
      </c>
      <c r="L339" t="str">
        <f>VLOOKUP(H339,'Section8-FY22'!$C$2:$F$352,2,FALSE)</f>
        <v>METRO14460MM1120</v>
      </c>
      <c r="M339" t="str">
        <f>VLOOKUP(H339,'Section8-FY22'!$C$2:$F$352,4,FALSE)</f>
        <v>Boston-Cambridge-Quincy, MA-NH HUD Metro FMR Area</v>
      </c>
    </row>
    <row r="340" spans="1:13" x14ac:dyDescent="0.25">
      <c r="A340">
        <v>25</v>
      </c>
      <c r="B340">
        <v>2800</v>
      </c>
      <c r="C340">
        <v>25017</v>
      </c>
      <c r="D340">
        <v>9840</v>
      </c>
      <c r="E340" t="s">
        <v>131</v>
      </c>
      <c r="F340" t="s">
        <v>1367</v>
      </c>
      <c r="G340" t="s">
        <v>1407</v>
      </c>
      <c r="H340" t="s">
        <v>973</v>
      </c>
      <c r="I340" t="s">
        <v>1719</v>
      </c>
      <c r="J340">
        <v>172</v>
      </c>
      <c r="K340">
        <v>2.7000000000000001E-3</v>
      </c>
      <c r="L340" t="str">
        <f>VLOOKUP(H340,'Section8-FY22'!$C$2:$F$352,2,FALSE)</f>
        <v>METRO14460MM1120</v>
      </c>
      <c r="M340" t="str">
        <f>VLOOKUP(H340,'Section8-FY22'!$C$2:$F$352,4,FALSE)</f>
        <v>Boston-Cambridge-Quincy, MA-NH HUD Metro FMR Area</v>
      </c>
    </row>
    <row r="341" spans="1:13" x14ac:dyDescent="0.25">
      <c r="A341">
        <v>25</v>
      </c>
      <c r="B341">
        <v>2800</v>
      </c>
      <c r="C341">
        <v>25017</v>
      </c>
      <c r="D341">
        <v>37875</v>
      </c>
      <c r="E341" t="s">
        <v>131</v>
      </c>
      <c r="F341" t="s">
        <v>1367</v>
      </c>
      <c r="G341" t="s">
        <v>1420</v>
      </c>
      <c r="H341" t="s">
        <v>1140</v>
      </c>
      <c r="I341" t="s">
        <v>1719</v>
      </c>
      <c r="J341">
        <v>14</v>
      </c>
      <c r="K341">
        <v>2.0000000000000001E-4</v>
      </c>
      <c r="L341" t="str">
        <f>VLOOKUP(H341,'Section8-FY22'!$C$2:$F$352,2,FALSE)</f>
        <v>METRO14460MM1120</v>
      </c>
      <c r="M341" t="str">
        <f>VLOOKUP(H341,'Section8-FY22'!$C$2:$F$352,4,FALSE)</f>
        <v>Boston-Cambridge-Quincy, MA-NH HUD Metro FMR Area</v>
      </c>
    </row>
    <row r="342" spans="1:13" x14ac:dyDescent="0.25">
      <c r="A342">
        <v>25</v>
      </c>
      <c r="B342">
        <v>2800</v>
      </c>
      <c r="C342">
        <v>25017</v>
      </c>
      <c r="D342">
        <v>40115</v>
      </c>
      <c r="E342" t="s">
        <v>131</v>
      </c>
      <c r="F342" t="s">
        <v>1367</v>
      </c>
      <c r="G342" t="s">
        <v>1413</v>
      </c>
      <c r="H342" t="s">
        <v>1143</v>
      </c>
      <c r="I342" t="s">
        <v>1719</v>
      </c>
      <c r="J342">
        <v>12614</v>
      </c>
      <c r="K342">
        <v>0.20030000000000001</v>
      </c>
      <c r="L342" t="str">
        <f>VLOOKUP(H342,'Section8-FY22'!$C$2:$F$352,2,FALSE)</f>
        <v>METRO14460MM1120</v>
      </c>
      <c r="M342" t="str">
        <f>VLOOKUP(H342,'Section8-FY22'!$C$2:$F$352,4,FALSE)</f>
        <v>Boston-Cambridge-Quincy, MA-NH HUD Metro FMR Area</v>
      </c>
    </row>
    <row r="343" spans="1:13" x14ac:dyDescent="0.25">
      <c r="A343">
        <v>25</v>
      </c>
      <c r="B343">
        <v>2800</v>
      </c>
      <c r="C343">
        <v>25017</v>
      </c>
      <c r="D343">
        <v>67665</v>
      </c>
      <c r="E343" t="s">
        <v>131</v>
      </c>
      <c r="F343" t="s">
        <v>1367</v>
      </c>
      <c r="G343" t="s">
        <v>1417</v>
      </c>
      <c r="H343" t="s">
        <v>993</v>
      </c>
      <c r="I343" t="s">
        <v>1719</v>
      </c>
      <c r="J343">
        <v>10149</v>
      </c>
      <c r="K343">
        <v>0.16120000000000001</v>
      </c>
      <c r="L343" t="str">
        <f>VLOOKUP(H343,'Section8-FY22'!$C$2:$F$352,2,FALSE)</f>
        <v>METRO14460MM1120</v>
      </c>
      <c r="M343" t="str">
        <f>VLOOKUP(H343,'Section8-FY22'!$C$2:$F$352,4,FALSE)</f>
        <v>Boston-Cambridge-Quincy, MA-NH HUD Metro FMR Area</v>
      </c>
    </row>
    <row r="344" spans="1:13" x14ac:dyDescent="0.25">
      <c r="A344">
        <v>25</v>
      </c>
      <c r="B344">
        <v>2800</v>
      </c>
      <c r="C344">
        <v>25017</v>
      </c>
      <c r="D344">
        <v>72215</v>
      </c>
      <c r="E344" t="s">
        <v>131</v>
      </c>
      <c r="F344" t="s">
        <v>1367</v>
      </c>
      <c r="G344" t="s">
        <v>1418</v>
      </c>
      <c r="H344" t="s">
        <v>999</v>
      </c>
      <c r="I344" t="s">
        <v>1719</v>
      </c>
      <c r="J344">
        <v>10509</v>
      </c>
      <c r="K344">
        <v>0.16689999999999999</v>
      </c>
      <c r="L344" t="str">
        <f>VLOOKUP(H344,'Section8-FY22'!$C$2:$F$352,2,FALSE)</f>
        <v>METRO14460MM1120</v>
      </c>
      <c r="M344" t="str">
        <f>VLOOKUP(H344,'Section8-FY22'!$C$2:$F$352,4,FALSE)</f>
        <v>Boston-Cambridge-Quincy, MA-NH HUD Metro FMR Area</v>
      </c>
    </row>
    <row r="345" spans="1:13" x14ac:dyDescent="0.25">
      <c r="A345">
        <v>25</v>
      </c>
      <c r="B345">
        <v>2800</v>
      </c>
      <c r="C345">
        <v>25017</v>
      </c>
      <c r="D345">
        <v>80230</v>
      </c>
      <c r="E345" t="s">
        <v>131</v>
      </c>
      <c r="F345" t="s">
        <v>1367</v>
      </c>
      <c r="G345" t="s">
        <v>1411</v>
      </c>
      <c r="H345" t="s">
        <v>1003</v>
      </c>
      <c r="I345" t="s">
        <v>1719</v>
      </c>
      <c r="J345">
        <v>32</v>
      </c>
      <c r="K345">
        <v>5.0000000000000001E-4</v>
      </c>
      <c r="L345" t="str">
        <f>VLOOKUP(H345,'Section8-FY22'!$C$2:$F$352,2,FALSE)</f>
        <v>METRO14460MM1120</v>
      </c>
      <c r="M345" t="str">
        <f>VLOOKUP(H345,'Section8-FY22'!$C$2:$F$352,4,FALSE)</f>
        <v>Boston-Cambridge-Quincy, MA-NH HUD Metro FMR Area</v>
      </c>
    </row>
    <row r="346" spans="1:13" x14ac:dyDescent="0.25">
      <c r="A346">
        <v>25</v>
      </c>
      <c r="B346">
        <v>2800</v>
      </c>
      <c r="C346">
        <v>25017</v>
      </c>
      <c r="D346">
        <v>80510</v>
      </c>
      <c r="E346" t="s">
        <v>131</v>
      </c>
      <c r="F346" t="s">
        <v>1367</v>
      </c>
      <c r="G346" t="s">
        <v>1412</v>
      </c>
      <c r="H346" t="s">
        <v>1004</v>
      </c>
      <c r="I346" t="s">
        <v>1719</v>
      </c>
      <c r="J346">
        <v>38</v>
      </c>
      <c r="K346">
        <v>5.9999999999999995E-4</v>
      </c>
      <c r="L346" t="str">
        <f>VLOOKUP(H346,'Section8-FY22'!$C$2:$F$352,2,FALSE)</f>
        <v>METRO14460MM1120</v>
      </c>
      <c r="M346" t="str">
        <f>VLOOKUP(H346,'Section8-FY22'!$C$2:$F$352,4,FALSE)</f>
        <v>Boston-Cambridge-Quincy, MA-NH HUD Metro FMR Area</v>
      </c>
    </row>
    <row r="347" spans="1:13" x14ac:dyDescent="0.25">
      <c r="A347">
        <v>25</v>
      </c>
      <c r="B347">
        <v>2800</v>
      </c>
      <c r="C347">
        <v>25017</v>
      </c>
      <c r="D347">
        <v>81035</v>
      </c>
      <c r="E347" t="s">
        <v>131</v>
      </c>
      <c r="F347" t="s">
        <v>1367</v>
      </c>
      <c r="G347" t="s">
        <v>1419</v>
      </c>
      <c r="H347" t="s">
        <v>1148</v>
      </c>
      <c r="I347" t="s">
        <v>1719</v>
      </c>
      <c r="J347">
        <v>17502</v>
      </c>
      <c r="K347">
        <v>0.27800000000000002</v>
      </c>
      <c r="L347" t="str">
        <f>VLOOKUP(H347,'Section8-FY22'!$C$2:$F$352,2,FALSE)</f>
        <v>METRO14460MM1120</v>
      </c>
      <c r="M347" t="str">
        <f>VLOOKUP(H347,'Section8-FY22'!$C$2:$F$352,4,FALSE)</f>
        <v>Boston-Cambridge-Quincy, MA-NH HUD Metro FMR Area</v>
      </c>
    </row>
    <row r="348" spans="1:13" x14ac:dyDescent="0.25">
      <c r="A348">
        <v>25</v>
      </c>
      <c r="B348">
        <v>2800</v>
      </c>
      <c r="C348">
        <v>25025</v>
      </c>
      <c r="D348">
        <v>56585</v>
      </c>
      <c r="E348" t="s">
        <v>131</v>
      </c>
      <c r="F348" t="s">
        <v>1476</v>
      </c>
      <c r="G348" t="s">
        <v>1480</v>
      </c>
      <c r="H348" t="s">
        <v>1158</v>
      </c>
      <c r="I348" t="s">
        <v>1719</v>
      </c>
      <c r="J348">
        <v>223</v>
      </c>
      <c r="K348">
        <v>3.5000000000000001E-3</v>
      </c>
      <c r="L348" t="str">
        <f>VLOOKUP(H348,'Section8-FY22'!$C$2:$F$352,2,FALSE)</f>
        <v>METRO14460MM1120</v>
      </c>
      <c r="M348" t="str">
        <f>VLOOKUP(H348,'Section8-FY22'!$C$2:$F$352,4,FALSE)</f>
        <v>Boston-Cambridge-Quincy, MA-NH HUD Metro FMR Area</v>
      </c>
    </row>
    <row r="349" spans="1:13" x14ac:dyDescent="0.25">
      <c r="A349">
        <v>25</v>
      </c>
      <c r="B349">
        <v>3301</v>
      </c>
      <c r="C349">
        <v>25021</v>
      </c>
      <c r="D349">
        <v>9175</v>
      </c>
      <c r="E349" t="s">
        <v>131</v>
      </c>
      <c r="F349" t="s">
        <v>1487</v>
      </c>
      <c r="G349" t="s">
        <v>1496</v>
      </c>
      <c r="H349" t="s">
        <v>1008</v>
      </c>
      <c r="I349" t="s">
        <v>1478</v>
      </c>
      <c r="J349">
        <v>119</v>
      </c>
      <c r="K349">
        <v>2.3999999999999998E-3</v>
      </c>
      <c r="L349" t="str">
        <f>VLOOKUP(H349,'Section8-FY22'!$C$2:$F$352,2,FALSE)</f>
        <v>METRO14460MM1120</v>
      </c>
      <c r="M349" t="str">
        <f>VLOOKUP(H349,'Section8-FY22'!$C$2:$F$352,4,FALSE)</f>
        <v>Boston-Cambridge-Quincy, MA-NH HUD Metro FMR Area</v>
      </c>
    </row>
    <row r="350" spans="1:13" x14ac:dyDescent="0.25">
      <c r="A350">
        <v>25</v>
      </c>
      <c r="B350">
        <v>3301</v>
      </c>
      <c r="C350">
        <v>25025</v>
      </c>
      <c r="D350">
        <v>7000</v>
      </c>
      <c r="E350" t="s">
        <v>131</v>
      </c>
      <c r="F350" t="s">
        <v>1476</v>
      </c>
      <c r="G350" t="s">
        <v>1477</v>
      </c>
      <c r="H350" t="s">
        <v>1156</v>
      </c>
      <c r="I350" t="s">
        <v>1478</v>
      </c>
      <c r="J350">
        <v>50323</v>
      </c>
      <c r="K350">
        <v>0.99760000000000004</v>
      </c>
      <c r="L350" t="str">
        <f>VLOOKUP(H350,'Section8-FY22'!$C$2:$F$352,2,FALSE)</f>
        <v>METRO14460MM1120</v>
      </c>
      <c r="M350" t="str">
        <f>VLOOKUP(H350,'Section8-FY22'!$C$2:$F$352,4,FALSE)</f>
        <v>Boston-Cambridge-Quincy, MA-NH HUD Metro FMR Area</v>
      </c>
    </row>
    <row r="351" spans="1:13" x14ac:dyDescent="0.25">
      <c r="A351">
        <v>25</v>
      </c>
      <c r="B351">
        <v>3302</v>
      </c>
      <c r="C351">
        <v>25017</v>
      </c>
      <c r="D351">
        <v>62535</v>
      </c>
      <c r="E351" t="s">
        <v>131</v>
      </c>
      <c r="F351" t="s">
        <v>1367</v>
      </c>
      <c r="G351" t="s">
        <v>1425</v>
      </c>
      <c r="H351" t="s">
        <v>1145</v>
      </c>
      <c r="I351" t="s">
        <v>1479</v>
      </c>
      <c r="J351">
        <v>190</v>
      </c>
      <c r="K351">
        <v>2.2000000000000001E-3</v>
      </c>
      <c r="L351" t="str">
        <f>VLOOKUP(H351,'Section8-FY22'!$C$2:$F$352,2,FALSE)</f>
        <v>METRO14460MM1120</v>
      </c>
      <c r="M351" t="str">
        <f>VLOOKUP(H351,'Section8-FY22'!$C$2:$F$352,4,FALSE)</f>
        <v>Boston-Cambridge-Quincy, MA-NH HUD Metro FMR Area</v>
      </c>
    </row>
    <row r="352" spans="1:13" x14ac:dyDescent="0.25">
      <c r="A352">
        <v>25</v>
      </c>
      <c r="B352">
        <v>3302</v>
      </c>
      <c r="C352">
        <v>25025</v>
      </c>
      <c r="D352">
        <v>7000</v>
      </c>
      <c r="E352" t="s">
        <v>131</v>
      </c>
      <c r="F352" t="s">
        <v>1476</v>
      </c>
      <c r="G352" t="s">
        <v>1477</v>
      </c>
      <c r="H352" t="s">
        <v>1156</v>
      </c>
      <c r="I352" t="s">
        <v>1479</v>
      </c>
      <c r="J352">
        <v>85818</v>
      </c>
      <c r="K352">
        <v>0.99770000000000003</v>
      </c>
      <c r="L352" t="str">
        <f>VLOOKUP(H352,'Section8-FY22'!$C$2:$F$352,2,FALSE)</f>
        <v>METRO14460MM1120</v>
      </c>
      <c r="M352" t="str">
        <f>VLOOKUP(H352,'Section8-FY22'!$C$2:$F$352,4,FALSE)</f>
        <v>Boston-Cambridge-Quincy, MA-NH HUD Metro FMR Area</v>
      </c>
    </row>
    <row r="353" spans="1:13" x14ac:dyDescent="0.25">
      <c r="A353">
        <v>25</v>
      </c>
      <c r="B353">
        <v>3302</v>
      </c>
      <c r="C353">
        <v>25025</v>
      </c>
      <c r="D353">
        <v>56585</v>
      </c>
      <c r="E353" t="s">
        <v>131</v>
      </c>
      <c r="F353" t="s">
        <v>1476</v>
      </c>
      <c r="G353" t="s">
        <v>1480</v>
      </c>
      <c r="H353" t="s">
        <v>1158</v>
      </c>
      <c r="I353" t="s">
        <v>1479</v>
      </c>
      <c r="J353">
        <v>4</v>
      </c>
      <c r="K353">
        <v>0</v>
      </c>
      <c r="L353" t="str">
        <f>VLOOKUP(H353,'Section8-FY22'!$C$2:$F$352,2,FALSE)</f>
        <v>METRO14460MM1120</v>
      </c>
      <c r="M353" t="str">
        <f>VLOOKUP(H353,'Section8-FY22'!$C$2:$F$352,4,FALSE)</f>
        <v>Boston-Cambridge-Quincy, MA-NH HUD Metro FMR Area</v>
      </c>
    </row>
    <row r="354" spans="1:13" x14ac:dyDescent="0.25">
      <c r="A354">
        <v>25</v>
      </c>
      <c r="B354">
        <v>3303</v>
      </c>
      <c r="C354">
        <v>25025</v>
      </c>
      <c r="D354">
        <v>7000</v>
      </c>
      <c r="E354" t="s">
        <v>131</v>
      </c>
      <c r="F354" t="s">
        <v>1476</v>
      </c>
      <c r="G354" t="s">
        <v>1477</v>
      </c>
      <c r="H354" t="s">
        <v>1156</v>
      </c>
      <c r="I354" t="s">
        <v>1481</v>
      </c>
      <c r="J354">
        <v>56936</v>
      </c>
      <c r="K354">
        <v>1</v>
      </c>
      <c r="L354" t="str">
        <f>VLOOKUP(H354,'Section8-FY22'!$C$2:$F$352,2,FALSE)</f>
        <v>METRO14460MM1120</v>
      </c>
      <c r="M354" t="str">
        <f>VLOOKUP(H354,'Section8-FY22'!$C$2:$F$352,4,FALSE)</f>
        <v>Boston-Cambridge-Quincy, MA-NH HUD Metro FMR Area</v>
      </c>
    </row>
    <row r="355" spans="1:13" x14ac:dyDescent="0.25">
      <c r="A355">
        <v>25</v>
      </c>
      <c r="B355">
        <v>3304</v>
      </c>
      <c r="C355">
        <v>25025</v>
      </c>
      <c r="D355">
        <v>7000</v>
      </c>
      <c r="E355" t="s">
        <v>131</v>
      </c>
      <c r="F355" t="s">
        <v>1476</v>
      </c>
      <c r="G355" t="s">
        <v>1477</v>
      </c>
      <c r="H355" t="s">
        <v>1156</v>
      </c>
      <c r="I355" t="s">
        <v>1482</v>
      </c>
      <c r="J355">
        <v>53825</v>
      </c>
      <c r="K355">
        <v>1</v>
      </c>
      <c r="L355" t="str">
        <f>VLOOKUP(H355,'Section8-FY22'!$C$2:$F$352,2,FALSE)</f>
        <v>METRO14460MM1120</v>
      </c>
      <c r="M355" t="str">
        <f>VLOOKUP(H355,'Section8-FY22'!$C$2:$F$352,4,FALSE)</f>
        <v>Boston-Cambridge-Quincy, MA-NH HUD Metro FMR Area</v>
      </c>
    </row>
    <row r="356" spans="1:13" x14ac:dyDescent="0.25">
      <c r="A356">
        <v>25</v>
      </c>
      <c r="B356">
        <v>3305</v>
      </c>
      <c r="C356">
        <v>25021</v>
      </c>
      <c r="D356">
        <v>9175</v>
      </c>
      <c r="E356" t="s">
        <v>131</v>
      </c>
      <c r="F356" t="s">
        <v>1487</v>
      </c>
      <c r="G356" t="s">
        <v>1496</v>
      </c>
      <c r="H356" t="s">
        <v>1008</v>
      </c>
      <c r="I356" t="s">
        <v>1483</v>
      </c>
      <c r="J356">
        <v>17</v>
      </c>
      <c r="K356">
        <v>2.9999999999999997E-4</v>
      </c>
      <c r="L356" t="str">
        <f>VLOOKUP(H356,'Section8-FY22'!$C$2:$F$352,2,FALSE)</f>
        <v>METRO14460MM1120</v>
      </c>
      <c r="M356" t="str">
        <f>VLOOKUP(H356,'Section8-FY22'!$C$2:$F$352,4,FALSE)</f>
        <v>Boston-Cambridge-Quincy, MA-NH HUD Metro FMR Area</v>
      </c>
    </row>
    <row r="357" spans="1:13" x14ac:dyDescent="0.25">
      <c r="A357">
        <v>25</v>
      </c>
      <c r="B357">
        <v>3305</v>
      </c>
      <c r="C357">
        <v>25021</v>
      </c>
      <c r="D357">
        <v>16495</v>
      </c>
      <c r="E357" t="s">
        <v>131</v>
      </c>
      <c r="F357" t="s">
        <v>1487</v>
      </c>
      <c r="G357" t="s">
        <v>1498</v>
      </c>
      <c r="H357" t="s">
        <v>1011</v>
      </c>
      <c r="I357" t="s">
        <v>1483</v>
      </c>
      <c r="J357">
        <v>23</v>
      </c>
      <c r="K357">
        <v>4.0000000000000002E-4</v>
      </c>
      <c r="L357" t="str">
        <f>VLOOKUP(H357,'Section8-FY22'!$C$2:$F$352,2,FALSE)</f>
        <v>METRO14460MM1120</v>
      </c>
      <c r="M357" t="str">
        <f>VLOOKUP(H357,'Section8-FY22'!$C$2:$F$352,4,FALSE)</f>
        <v>Boston-Cambridge-Quincy, MA-NH HUD Metro FMR Area</v>
      </c>
    </row>
    <row r="358" spans="1:13" x14ac:dyDescent="0.25">
      <c r="A358">
        <v>25</v>
      </c>
      <c r="B358">
        <v>3305</v>
      </c>
      <c r="C358">
        <v>25025</v>
      </c>
      <c r="D358">
        <v>7000</v>
      </c>
      <c r="E358" t="s">
        <v>131</v>
      </c>
      <c r="F358" t="s">
        <v>1476</v>
      </c>
      <c r="G358" t="s">
        <v>1477</v>
      </c>
      <c r="H358" t="s">
        <v>1156</v>
      </c>
      <c r="I358" t="s">
        <v>1483</v>
      </c>
      <c r="J358">
        <v>54624</v>
      </c>
      <c r="K358">
        <v>0.99929999999999997</v>
      </c>
      <c r="L358" t="str">
        <f>VLOOKUP(H358,'Section8-FY22'!$C$2:$F$352,2,FALSE)</f>
        <v>METRO14460MM1120</v>
      </c>
      <c r="M358" t="str">
        <f>VLOOKUP(H358,'Section8-FY22'!$C$2:$F$352,4,FALSE)</f>
        <v>Boston-Cambridge-Quincy, MA-NH HUD Metro FMR Area</v>
      </c>
    </row>
    <row r="359" spans="1:13" x14ac:dyDescent="0.25">
      <c r="A359">
        <v>25</v>
      </c>
      <c r="B359">
        <v>3306</v>
      </c>
      <c r="C359">
        <v>25009</v>
      </c>
      <c r="D359">
        <v>60015</v>
      </c>
      <c r="E359" t="s">
        <v>131</v>
      </c>
      <c r="F359" t="s">
        <v>1435</v>
      </c>
      <c r="G359" t="s">
        <v>1462</v>
      </c>
      <c r="H359" t="s">
        <v>900</v>
      </c>
      <c r="I359" t="s">
        <v>1720</v>
      </c>
      <c r="J359">
        <v>173</v>
      </c>
      <c r="K359">
        <v>3.5999999999999999E-3</v>
      </c>
      <c r="L359" t="str">
        <f>VLOOKUP(H359,'Section8-FY22'!$C$2:$F$352,2,FALSE)</f>
        <v>METRO14460MM1120</v>
      </c>
      <c r="M359" t="str">
        <f>VLOOKUP(H359,'Section8-FY22'!$C$2:$F$352,4,FALSE)</f>
        <v>Boston-Cambridge-Quincy, MA-NH HUD Metro FMR Area</v>
      </c>
    </row>
    <row r="360" spans="1:13" x14ac:dyDescent="0.25">
      <c r="A360">
        <v>25</v>
      </c>
      <c r="B360">
        <v>3306</v>
      </c>
      <c r="C360">
        <v>25017</v>
      </c>
      <c r="D360">
        <v>21990</v>
      </c>
      <c r="E360" t="s">
        <v>131</v>
      </c>
      <c r="F360" t="s">
        <v>1367</v>
      </c>
      <c r="G360" t="s">
        <v>1423</v>
      </c>
      <c r="H360" t="s">
        <v>1137</v>
      </c>
      <c r="I360" t="s">
        <v>1720</v>
      </c>
      <c r="J360">
        <v>9</v>
      </c>
      <c r="K360">
        <v>2.0000000000000001E-4</v>
      </c>
      <c r="L360" t="str">
        <f>VLOOKUP(H360,'Section8-FY22'!$C$2:$F$352,2,FALSE)</f>
        <v>METRO14460MM1120</v>
      </c>
      <c r="M360" t="str">
        <f>VLOOKUP(H360,'Section8-FY22'!$C$2:$F$352,4,FALSE)</f>
        <v>Boston-Cambridge-Quincy, MA-NH HUD Metro FMR Area</v>
      </c>
    </row>
    <row r="361" spans="1:13" x14ac:dyDescent="0.25">
      <c r="A361">
        <v>25</v>
      </c>
      <c r="B361">
        <v>3306</v>
      </c>
      <c r="C361">
        <v>25025</v>
      </c>
      <c r="D361">
        <v>13205</v>
      </c>
      <c r="E361" t="s">
        <v>131</v>
      </c>
      <c r="F361" t="s">
        <v>1476</v>
      </c>
      <c r="G361" t="s">
        <v>1484</v>
      </c>
      <c r="H361" t="s">
        <v>1157</v>
      </c>
      <c r="I361" t="s">
        <v>1720</v>
      </c>
      <c r="J361">
        <v>14528</v>
      </c>
      <c r="K361">
        <v>0.30370000000000003</v>
      </c>
      <c r="L361" t="str">
        <f>VLOOKUP(H361,'Section8-FY22'!$C$2:$F$352,2,FALSE)</f>
        <v>METRO14460MM1120</v>
      </c>
      <c r="M361" t="str">
        <f>VLOOKUP(H361,'Section8-FY22'!$C$2:$F$352,4,FALSE)</f>
        <v>Boston-Cambridge-Quincy, MA-NH HUD Metro FMR Area</v>
      </c>
    </row>
    <row r="362" spans="1:13" x14ac:dyDescent="0.25">
      <c r="A362">
        <v>25</v>
      </c>
      <c r="B362">
        <v>3306</v>
      </c>
      <c r="C362">
        <v>25025</v>
      </c>
      <c r="D362">
        <v>56585</v>
      </c>
      <c r="E362" t="s">
        <v>131</v>
      </c>
      <c r="F362" t="s">
        <v>1476</v>
      </c>
      <c r="G362" t="s">
        <v>1480</v>
      </c>
      <c r="H362" t="s">
        <v>1158</v>
      </c>
      <c r="I362" t="s">
        <v>1720</v>
      </c>
      <c r="J362">
        <v>24312</v>
      </c>
      <c r="K362">
        <v>0.50819999999999999</v>
      </c>
      <c r="L362" t="str">
        <f>VLOOKUP(H362,'Section8-FY22'!$C$2:$F$352,2,FALSE)</f>
        <v>METRO14460MM1120</v>
      </c>
      <c r="M362" t="str">
        <f>VLOOKUP(H362,'Section8-FY22'!$C$2:$F$352,4,FALSE)</f>
        <v>Boston-Cambridge-Quincy, MA-NH HUD Metro FMR Area</v>
      </c>
    </row>
    <row r="363" spans="1:13" x14ac:dyDescent="0.25">
      <c r="A363">
        <v>25</v>
      </c>
      <c r="B363">
        <v>3306</v>
      </c>
      <c r="C363">
        <v>25025</v>
      </c>
      <c r="D363">
        <v>81005</v>
      </c>
      <c r="E363" t="s">
        <v>131</v>
      </c>
      <c r="F363" t="s">
        <v>1476</v>
      </c>
      <c r="G363" t="s">
        <v>1486</v>
      </c>
      <c r="H363" t="s">
        <v>1159</v>
      </c>
      <c r="I363" t="s">
        <v>1720</v>
      </c>
      <c r="J363">
        <v>8821</v>
      </c>
      <c r="K363">
        <v>0.18440000000000001</v>
      </c>
      <c r="L363" t="str">
        <f>VLOOKUP(H363,'Section8-FY22'!$C$2:$F$352,2,FALSE)</f>
        <v>METRO14460MM1120</v>
      </c>
      <c r="M363" t="str">
        <f>VLOOKUP(H363,'Section8-FY22'!$C$2:$F$352,4,FALSE)</f>
        <v>Boston-Cambridge-Quincy, MA-NH HUD Metro FMR Area</v>
      </c>
    </row>
    <row r="364" spans="1:13" x14ac:dyDescent="0.25">
      <c r="A364">
        <v>25</v>
      </c>
      <c r="B364">
        <v>3400</v>
      </c>
      <c r="C364">
        <v>25017</v>
      </c>
      <c r="D364">
        <v>45560</v>
      </c>
      <c r="E364" t="s">
        <v>131</v>
      </c>
      <c r="F364" t="s">
        <v>1367</v>
      </c>
      <c r="G364" t="s">
        <v>1432</v>
      </c>
      <c r="H364" t="s">
        <v>1144</v>
      </c>
      <c r="I364" t="s">
        <v>1721</v>
      </c>
      <c r="J364">
        <v>33320</v>
      </c>
      <c r="K364">
        <v>0.54339999999999999</v>
      </c>
      <c r="L364" t="str">
        <f>VLOOKUP(H364,'Section8-FY22'!$C$2:$F$352,2,FALSE)</f>
        <v>METRO14460MM1120</v>
      </c>
      <c r="M364" t="str">
        <f>VLOOKUP(H364,'Section8-FY22'!$C$2:$F$352,4,FALSE)</f>
        <v>Boston-Cambridge-Quincy, MA-NH HUD Metro FMR Area</v>
      </c>
    </row>
    <row r="365" spans="1:13" x14ac:dyDescent="0.25">
      <c r="A365">
        <v>25</v>
      </c>
      <c r="B365">
        <v>3400</v>
      </c>
      <c r="C365">
        <v>25021</v>
      </c>
      <c r="D365">
        <v>9175</v>
      </c>
      <c r="E365" t="s">
        <v>131</v>
      </c>
      <c r="F365" t="s">
        <v>1487</v>
      </c>
      <c r="G365" t="s">
        <v>1496</v>
      </c>
      <c r="H365" t="s">
        <v>1008</v>
      </c>
      <c r="I365" t="s">
        <v>1721</v>
      </c>
      <c r="J365">
        <v>27825</v>
      </c>
      <c r="K365">
        <v>0.45379999999999998</v>
      </c>
      <c r="L365" t="str">
        <f>VLOOKUP(H365,'Section8-FY22'!$C$2:$F$352,2,FALSE)</f>
        <v>METRO14460MM1120</v>
      </c>
      <c r="M365" t="str">
        <f>VLOOKUP(H365,'Section8-FY22'!$C$2:$F$352,4,FALSE)</f>
        <v>Boston-Cambridge-Quincy, MA-NH HUD Metro FMR Area</v>
      </c>
    </row>
    <row r="366" spans="1:13" x14ac:dyDescent="0.25">
      <c r="A366">
        <v>25</v>
      </c>
      <c r="B366">
        <v>3400</v>
      </c>
      <c r="C366">
        <v>25025</v>
      </c>
      <c r="D366">
        <v>7000</v>
      </c>
      <c r="E366" t="s">
        <v>131</v>
      </c>
      <c r="F366" t="s">
        <v>1476</v>
      </c>
      <c r="G366" t="s">
        <v>1477</v>
      </c>
      <c r="H366" t="s">
        <v>1156</v>
      </c>
      <c r="I366" t="s">
        <v>1721</v>
      </c>
      <c r="J366">
        <v>168</v>
      </c>
      <c r="K366">
        <v>2.7000000000000001E-3</v>
      </c>
      <c r="L366" t="str">
        <f>VLOOKUP(H366,'Section8-FY22'!$C$2:$F$352,2,FALSE)</f>
        <v>METRO14460MM1120</v>
      </c>
      <c r="M366" t="str">
        <f>VLOOKUP(H366,'Section8-FY22'!$C$2:$F$352,4,FALSE)</f>
        <v>Boston-Cambridge-Quincy, MA-NH HUD Metro FMR Area</v>
      </c>
    </row>
    <row r="367" spans="1:13" x14ac:dyDescent="0.25">
      <c r="A367">
        <v>25</v>
      </c>
      <c r="B367">
        <v>3500</v>
      </c>
      <c r="C367">
        <v>25017</v>
      </c>
      <c r="D367">
        <v>30700</v>
      </c>
      <c r="E367" t="s">
        <v>131</v>
      </c>
      <c r="F367" t="s">
        <v>1367</v>
      </c>
      <c r="G367" t="s">
        <v>1400</v>
      </c>
      <c r="H367" t="s">
        <v>980</v>
      </c>
      <c r="I367" t="s">
        <v>1722</v>
      </c>
      <c r="J367">
        <v>4</v>
      </c>
      <c r="K367">
        <v>1E-4</v>
      </c>
      <c r="L367" t="str">
        <f>VLOOKUP(H367,'Section8-FY22'!$C$2:$F$352,2,FALSE)</f>
        <v>METRO14460MM1120</v>
      </c>
      <c r="M367" t="str">
        <f>VLOOKUP(H367,'Section8-FY22'!$C$2:$F$352,4,FALSE)</f>
        <v>Boston-Cambridge-Quincy, MA-NH HUD Metro FMR Area</v>
      </c>
    </row>
    <row r="368" spans="1:13" x14ac:dyDescent="0.25">
      <c r="A368">
        <v>25</v>
      </c>
      <c r="B368">
        <v>3500</v>
      </c>
      <c r="C368">
        <v>25017</v>
      </c>
      <c r="D368">
        <v>43895</v>
      </c>
      <c r="E368" t="s">
        <v>131</v>
      </c>
      <c r="F368" t="s">
        <v>1367</v>
      </c>
      <c r="G368" t="s">
        <v>1402</v>
      </c>
      <c r="H368" t="s">
        <v>987</v>
      </c>
      <c r="I368" t="s">
        <v>1722</v>
      </c>
      <c r="J368">
        <v>62</v>
      </c>
      <c r="K368">
        <v>1.6000000000000001E-3</v>
      </c>
      <c r="L368" t="str">
        <f>VLOOKUP(H368,'Section8-FY22'!$C$2:$F$352,2,FALSE)</f>
        <v>METRO14460MM1120</v>
      </c>
      <c r="M368" t="str">
        <f>VLOOKUP(H368,'Section8-FY22'!$C$2:$F$352,4,FALSE)</f>
        <v>Boston-Cambridge-Quincy, MA-NH HUD Metro FMR Area</v>
      </c>
    </row>
    <row r="369" spans="1:13" x14ac:dyDescent="0.25">
      <c r="A369">
        <v>25</v>
      </c>
      <c r="B369">
        <v>3500</v>
      </c>
      <c r="C369">
        <v>25017</v>
      </c>
      <c r="D369">
        <v>61380</v>
      </c>
      <c r="E369" t="s">
        <v>131</v>
      </c>
      <c r="F369" t="s">
        <v>1367</v>
      </c>
      <c r="G369" t="s">
        <v>1403</v>
      </c>
      <c r="H369" t="s">
        <v>991</v>
      </c>
      <c r="I369" t="s">
        <v>1722</v>
      </c>
      <c r="J369">
        <v>1510</v>
      </c>
      <c r="K369">
        <v>3.7900000000000003E-2</v>
      </c>
      <c r="L369" t="str">
        <f>VLOOKUP(H369,'Section8-FY22'!$C$2:$F$352,2,FALSE)</f>
        <v>METRO14460MM1120</v>
      </c>
      <c r="M369" t="str">
        <f>VLOOKUP(H369,'Section8-FY22'!$C$2:$F$352,4,FALSE)</f>
        <v>Boston-Cambridge-Quincy, MA-NH HUD Metro FMR Area</v>
      </c>
    </row>
    <row r="370" spans="1:13" x14ac:dyDescent="0.25">
      <c r="A370">
        <v>25</v>
      </c>
      <c r="B370">
        <v>3500</v>
      </c>
      <c r="C370">
        <v>25017</v>
      </c>
      <c r="D370">
        <v>73790</v>
      </c>
      <c r="E370" t="s">
        <v>131</v>
      </c>
      <c r="F370" t="s">
        <v>1367</v>
      </c>
      <c r="G370" t="s">
        <v>1404</v>
      </c>
      <c r="H370" t="s">
        <v>1000</v>
      </c>
      <c r="I370" t="s">
        <v>1722</v>
      </c>
      <c r="J370">
        <v>5233</v>
      </c>
      <c r="K370">
        <v>0.13120000000000001</v>
      </c>
      <c r="L370" t="str">
        <f>VLOOKUP(H370,'Section8-FY22'!$C$2:$F$352,2,FALSE)</f>
        <v>METRO14460MM1120</v>
      </c>
      <c r="M370" t="str">
        <f>VLOOKUP(H370,'Section8-FY22'!$C$2:$F$352,4,FALSE)</f>
        <v>Boston-Cambridge-Quincy, MA-NH HUD Metro FMR Area</v>
      </c>
    </row>
    <row r="371" spans="1:13" x14ac:dyDescent="0.25">
      <c r="A371">
        <v>25</v>
      </c>
      <c r="B371">
        <v>3500</v>
      </c>
      <c r="C371">
        <v>25017</v>
      </c>
      <c r="D371">
        <v>77255</v>
      </c>
      <c r="E371" t="s">
        <v>131</v>
      </c>
      <c r="F371" t="s">
        <v>1367</v>
      </c>
      <c r="G371" t="s">
        <v>1410</v>
      </c>
      <c r="H371" t="s">
        <v>1002</v>
      </c>
      <c r="I371" t="s">
        <v>1722</v>
      </c>
      <c r="J371">
        <v>4005</v>
      </c>
      <c r="K371">
        <v>0.1004</v>
      </c>
      <c r="L371" t="str">
        <f>VLOOKUP(H371,'Section8-FY22'!$C$2:$F$352,2,FALSE)</f>
        <v>METRO14460MM1120</v>
      </c>
      <c r="M371" t="str">
        <f>VLOOKUP(H371,'Section8-FY22'!$C$2:$F$352,4,FALSE)</f>
        <v>Boston-Cambridge-Quincy, MA-NH HUD Metro FMR Area</v>
      </c>
    </row>
    <row r="372" spans="1:13" x14ac:dyDescent="0.25">
      <c r="A372">
        <v>25</v>
      </c>
      <c r="B372">
        <v>3500</v>
      </c>
      <c r="C372">
        <v>25021</v>
      </c>
      <c r="D372">
        <v>16495</v>
      </c>
      <c r="E372" t="s">
        <v>131</v>
      </c>
      <c r="F372" t="s">
        <v>1487</v>
      </c>
      <c r="G372" t="s">
        <v>1498</v>
      </c>
      <c r="H372" t="s">
        <v>1011</v>
      </c>
      <c r="I372" t="s">
        <v>1722</v>
      </c>
      <c r="J372">
        <v>1</v>
      </c>
      <c r="K372">
        <v>0</v>
      </c>
      <c r="L372" t="str">
        <f>VLOOKUP(H372,'Section8-FY22'!$C$2:$F$352,2,FALSE)</f>
        <v>METRO14460MM1120</v>
      </c>
      <c r="M372" t="str">
        <f>VLOOKUP(H372,'Section8-FY22'!$C$2:$F$352,4,FALSE)</f>
        <v>Boston-Cambridge-Quincy, MA-NH HUD Metro FMR Area</v>
      </c>
    </row>
    <row r="373" spans="1:13" x14ac:dyDescent="0.25">
      <c r="A373">
        <v>25</v>
      </c>
      <c r="B373">
        <v>3500</v>
      </c>
      <c r="C373">
        <v>25021</v>
      </c>
      <c r="D373">
        <v>17405</v>
      </c>
      <c r="E373" t="s">
        <v>131</v>
      </c>
      <c r="F373" t="s">
        <v>1487</v>
      </c>
      <c r="G373" t="s">
        <v>1488</v>
      </c>
      <c r="H373" t="s">
        <v>1012</v>
      </c>
      <c r="I373" t="s">
        <v>1722</v>
      </c>
      <c r="J373">
        <v>2046</v>
      </c>
      <c r="K373">
        <v>5.1299999999999998E-2</v>
      </c>
      <c r="L373" t="str">
        <f>VLOOKUP(H373,'Section8-FY22'!$C$2:$F$352,2,FALSE)</f>
        <v>METRO14460MM1120</v>
      </c>
      <c r="M373" t="str">
        <f>VLOOKUP(H373,'Section8-FY22'!$C$2:$F$352,4,FALSE)</f>
        <v>Boston-Cambridge-Quincy, MA-NH HUD Metro FMR Area</v>
      </c>
    </row>
    <row r="374" spans="1:13" x14ac:dyDescent="0.25">
      <c r="A374">
        <v>25</v>
      </c>
      <c r="B374">
        <v>3500</v>
      </c>
      <c r="C374">
        <v>25021</v>
      </c>
      <c r="D374">
        <v>44105</v>
      </c>
      <c r="E374" t="s">
        <v>131</v>
      </c>
      <c r="F374" t="s">
        <v>1487</v>
      </c>
      <c r="G374" t="s">
        <v>1493</v>
      </c>
      <c r="H374" t="s">
        <v>1019</v>
      </c>
      <c r="I374" t="s">
        <v>1722</v>
      </c>
      <c r="J374">
        <v>11891</v>
      </c>
      <c r="K374">
        <v>0.29809999999999998</v>
      </c>
      <c r="L374" t="str">
        <f>VLOOKUP(H374,'Section8-FY22'!$C$2:$F$352,2,FALSE)</f>
        <v>METRO14460MM1120</v>
      </c>
      <c r="M374" t="str">
        <f>VLOOKUP(H374,'Section8-FY22'!$C$2:$F$352,4,FALSE)</f>
        <v>Boston-Cambridge-Quincy, MA-NH HUD Metro FMR Area</v>
      </c>
    </row>
    <row r="375" spans="1:13" x14ac:dyDescent="0.25">
      <c r="A375">
        <v>25</v>
      </c>
      <c r="B375">
        <v>3500</v>
      </c>
      <c r="C375">
        <v>25021</v>
      </c>
      <c r="D375">
        <v>72495</v>
      </c>
      <c r="E375" t="s">
        <v>131</v>
      </c>
      <c r="F375" t="s">
        <v>1487</v>
      </c>
      <c r="G375" t="s">
        <v>1520</v>
      </c>
      <c r="H375" t="s">
        <v>1025</v>
      </c>
      <c r="I375" t="s">
        <v>1722</v>
      </c>
      <c r="J375">
        <v>253</v>
      </c>
      <c r="K375">
        <v>6.3E-3</v>
      </c>
      <c r="L375" t="str">
        <f>VLOOKUP(H375,'Section8-FY22'!$C$2:$F$352,2,FALSE)</f>
        <v>METRO14460MM1120</v>
      </c>
      <c r="M375" t="str">
        <f>VLOOKUP(H375,'Section8-FY22'!$C$2:$F$352,4,FALSE)</f>
        <v>Boston-Cambridge-Quincy, MA-NH HUD Metro FMR Area</v>
      </c>
    </row>
    <row r="376" spans="1:13" x14ac:dyDescent="0.25">
      <c r="A376">
        <v>25</v>
      </c>
      <c r="B376">
        <v>3500</v>
      </c>
      <c r="C376">
        <v>25021</v>
      </c>
      <c r="D376">
        <v>74175</v>
      </c>
      <c r="E376" t="s">
        <v>131</v>
      </c>
      <c r="F376" t="s">
        <v>1487</v>
      </c>
      <c r="G376" t="s">
        <v>1494</v>
      </c>
      <c r="H376" t="s">
        <v>1026</v>
      </c>
      <c r="I376" t="s">
        <v>1722</v>
      </c>
      <c r="J376">
        <v>9282</v>
      </c>
      <c r="K376">
        <v>0.23269999999999999</v>
      </c>
      <c r="L376" t="str">
        <f>VLOOKUP(H376,'Section8-FY22'!$C$2:$F$352,2,FALSE)</f>
        <v>METRO14460MM1120</v>
      </c>
      <c r="M376" t="str">
        <f>VLOOKUP(H376,'Section8-FY22'!$C$2:$F$352,4,FALSE)</f>
        <v>Boston-Cambridge-Quincy, MA-NH HUD Metro FMR Area</v>
      </c>
    </row>
    <row r="377" spans="1:13" x14ac:dyDescent="0.25">
      <c r="A377">
        <v>25</v>
      </c>
      <c r="B377">
        <v>3500</v>
      </c>
      <c r="C377">
        <v>25021</v>
      </c>
      <c r="D377">
        <v>78690</v>
      </c>
      <c r="E377" t="s">
        <v>131</v>
      </c>
      <c r="F377" t="s">
        <v>1487</v>
      </c>
      <c r="G377" t="s">
        <v>1495</v>
      </c>
      <c r="H377" t="s">
        <v>1027</v>
      </c>
      <c r="I377" t="s">
        <v>1722</v>
      </c>
      <c r="J377">
        <v>5605</v>
      </c>
      <c r="K377">
        <v>0.14050000000000001</v>
      </c>
      <c r="L377" t="str">
        <f>VLOOKUP(H377,'Section8-FY22'!$C$2:$F$352,2,FALSE)</f>
        <v>METRO14460MM1120</v>
      </c>
      <c r="M377" t="str">
        <f>VLOOKUP(H377,'Section8-FY22'!$C$2:$F$352,4,FALSE)</f>
        <v>Boston-Cambridge-Quincy, MA-NH HUD Metro FMR Area</v>
      </c>
    </row>
    <row r="378" spans="1:13" x14ac:dyDescent="0.25">
      <c r="A378">
        <v>25</v>
      </c>
      <c r="B378">
        <v>3601</v>
      </c>
      <c r="C378">
        <v>25005</v>
      </c>
      <c r="D378">
        <v>20100</v>
      </c>
      <c r="E378" t="s">
        <v>131</v>
      </c>
      <c r="F378" t="s">
        <v>1522</v>
      </c>
      <c r="G378" t="s">
        <v>1532</v>
      </c>
      <c r="H378" t="s">
        <v>862</v>
      </c>
      <c r="I378" t="s">
        <v>1723</v>
      </c>
      <c r="J378">
        <v>19</v>
      </c>
      <c r="K378">
        <v>4.0000000000000002E-4</v>
      </c>
      <c r="L378" t="str">
        <f>VLOOKUP(H378,'Section8-FY22'!$C$2:$F$352,2,FALSE)</f>
        <v>METRO39300MM1200</v>
      </c>
      <c r="M378" t="str">
        <f>VLOOKUP(H378,'Section8-FY22'!$C$2:$F$352,4,FALSE)</f>
        <v>Easton-Raynham, MA HUD Metro FMR Area</v>
      </c>
    </row>
    <row r="379" spans="1:13" x14ac:dyDescent="0.25">
      <c r="A379">
        <v>25</v>
      </c>
      <c r="B379">
        <v>3601</v>
      </c>
      <c r="C379">
        <v>25021</v>
      </c>
      <c r="D379">
        <v>4930</v>
      </c>
      <c r="E379" t="s">
        <v>131</v>
      </c>
      <c r="F379" t="s">
        <v>1487</v>
      </c>
      <c r="G379" t="s">
        <v>1514</v>
      </c>
      <c r="H379" t="s">
        <v>1007</v>
      </c>
      <c r="I379" t="s">
        <v>1723</v>
      </c>
      <c r="J379">
        <v>6651</v>
      </c>
      <c r="K379">
        <v>0.1283</v>
      </c>
      <c r="L379" t="str">
        <f>VLOOKUP(H379,'Section8-FY22'!$C$2:$F$352,2,FALSE)</f>
        <v>METRO14460MM1120</v>
      </c>
      <c r="M379" t="str">
        <f>VLOOKUP(H379,'Section8-FY22'!$C$2:$F$352,4,FALSE)</f>
        <v>Boston-Cambridge-Quincy, MA-NH HUD Metro FMR Area</v>
      </c>
    </row>
    <row r="380" spans="1:13" x14ac:dyDescent="0.25">
      <c r="A380">
        <v>25</v>
      </c>
      <c r="B380">
        <v>3601</v>
      </c>
      <c r="C380">
        <v>25021</v>
      </c>
      <c r="D380">
        <v>24820</v>
      </c>
      <c r="E380" t="s">
        <v>131</v>
      </c>
      <c r="F380" t="s">
        <v>1487</v>
      </c>
      <c r="G380" t="s">
        <v>1516</v>
      </c>
      <c r="H380" t="s">
        <v>1013</v>
      </c>
      <c r="I380" t="s">
        <v>1723</v>
      </c>
      <c r="J380">
        <v>7682</v>
      </c>
      <c r="K380">
        <v>0.1482</v>
      </c>
      <c r="L380" t="str">
        <f>VLOOKUP(H380,'Section8-FY22'!$C$2:$F$352,2,FALSE)</f>
        <v>METRO14460MM1120</v>
      </c>
      <c r="M380" t="str">
        <f>VLOOKUP(H380,'Section8-FY22'!$C$2:$F$352,4,FALSE)</f>
        <v>Boston-Cambridge-Quincy, MA-NH HUD Metro FMR Area</v>
      </c>
    </row>
    <row r="381" spans="1:13" x14ac:dyDescent="0.25">
      <c r="A381">
        <v>25</v>
      </c>
      <c r="B381">
        <v>3601</v>
      </c>
      <c r="C381">
        <v>25021</v>
      </c>
      <c r="D381">
        <v>25172</v>
      </c>
      <c r="E381" t="s">
        <v>131</v>
      </c>
      <c r="F381" t="s">
        <v>1487</v>
      </c>
      <c r="G381" t="s">
        <v>1517</v>
      </c>
      <c r="H381" t="s">
        <v>1150</v>
      </c>
      <c r="I381" t="s">
        <v>1723</v>
      </c>
      <c r="J381">
        <v>12550</v>
      </c>
      <c r="K381">
        <v>0.24210000000000001</v>
      </c>
      <c r="L381" t="str">
        <f>VLOOKUP(H381,'Section8-FY22'!$C$2:$F$352,2,FALSE)</f>
        <v>METRO14460MM1120</v>
      </c>
      <c r="M381" t="str">
        <f>VLOOKUP(H381,'Section8-FY22'!$C$2:$F$352,4,FALSE)</f>
        <v>Boston-Cambridge-Quincy, MA-NH HUD Metro FMR Area</v>
      </c>
    </row>
    <row r="382" spans="1:13" x14ac:dyDescent="0.25">
      <c r="A382">
        <v>25</v>
      </c>
      <c r="B382">
        <v>3601</v>
      </c>
      <c r="C382">
        <v>25021</v>
      </c>
      <c r="D382">
        <v>39765</v>
      </c>
      <c r="E382" t="s">
        <v>131</v>
      </c>
      <c r="F382" t="s">
        <v>1487</v>
      </c>
      <c r="G382" t="s">
        <v>1490</v>
      </c>
      <c r="H382" t="s">
        <v>1015</v>
      </c>
      <c r="I382" t="s">
        <v>1723</v>
      </c>
      <c r="J382">
        <v>32</v>
      </c>
      <c r="K382">
        <v>5.9999999999999995E-4</v>
      </c>
      <c r="L382" t="str">
        <f>VLOOKUP(H382,'Section8-FY22'!$C$2:$F$352,2,FALSE)</f>
        <v>METRO14460MM1120</v>
      </c>
      <c r="M382" t="str">
        <f>VLOOKUP(H382,'Section8-FY22'!$C$2:$F$352,4,FALSE)</f>
        <v>Boston-Cambridge-Quincy, MA-NH HUD Metro FMR Area</v>
      </c>
    </row>
    <row r="383" spans="1:13" x14ac:dyDescent="0.25">
      <c r="A383">
        <v>25</v>
      </c>
      <c r="B383">
        <v>3601</v>
      </c>
      <c r="C383">
        <v>25021</v>
      </c>
      <c r="D383">
        <v>39975</v>
      </c>
      <c r="E383" t="s">
        <v>131</v>
      </c>
      <c r="F383" t="s">
        <v>1487</v>
      </c>
      <c r="G383" t="s">
        <v>1491</v>
      </c>
      <c r="H383" t="s">
        <v>1016</v>
      </c>
      <c r="I383" t="s">
        <v>1723</v>
      </c>
      <c r="J383">
        <v>49</v>
      </c>
      <c r="K383">
        <v>8.9999999999999998E-4</v>
      </c>
      <c r="L383" t="str">
        <f>VLOOKUP(H383,'Section8-FY22'!$C$2:$F$352,2,FALSE)</f>
        <v>METRO14460MM1120</v>
      </c>
      <c r="M383" t="str">
        <f>VLOOKUP(H383,'Section8-FY22'!$C$2:$F$352,4,FALSE)</f>
        <v>Boston-Cambridge-Quincy, MA-NH HUD Metro FMR Area</v>
      </c>
    </row>
    <row r="384" spans="1:13" x14ac:dyDescent="0.25">
      <c r="A384">
        <v>25</v>
      </c>
      <c r="B384">
        <v>3601</v>
      </c>
      <c r="C384">
        <v>25021</v>
      </c>
      <c r="D384">
        <v>46050</v>
      </c>
      <c r="E384" t="s">
        <v>131</v>
      </c>
      <c r="F384" t="s">
        <v>1487</v>
      </c>
      <c r="G384" t="s">
        <v>1518</v>
      </c>
      <c r="H384" t="s">
        <v>1020</v>
      </c>
      <c r="I384" t="s">
        <v>1723</v>
      </c>
      <c r="J384">
        <v>3601</v>
      </c>
      <c r="K384">
        <v>6.9500000000000006E-2</v>
      </c>
      <c r="L384" t="str">
        <f>VLOOKUP(H384,'Section8-FY22'!$C$2:$F$352,2,FALSE)</f>
        <v>METRO14460MM1120</v>
      </c>
      <c r="M384" t="str">
        <f>VLOOKUP(H384,'Section8-FY22'!$C$2:$F$352,4,FALSE)</f>
        <v>Boston-Cambridge-Quincy, MA-NH HUD Metro FMR Area</v>
      </c>
    </row>
    <row r="385" spans="1:13" x14ac:dyDescent="0.25">
      <c r="A385">
        <v>25</v>
      </c>
      <c r="B385">
        <v>3601</v>
      </c>
      <c r="C385">
        <v>25021</v>
      </c>
      <c r="D385">
        <v>50250</v>
      </c>
      <c r="E385" t="s">
        <v>131</v>
      </c>
      <c r="F385" t="s">
        <v>1487</v>
      </c>
      <c r="G385" t="s">
        <v>1511</v>
      </c>
      <c r="H385" t="s">
        <v>1021</v>
      </c>
      <c r="I385" t="s">
        <v>1723</v>
      </c>
      <c r="J385">
        <v>311</v>
      </c>
      <c r="K385">
        <v>6.0000000000000001E-3</v>
      </c>
      <c r="L385" t="str">
        <f>VLOOKUP(H385,'Section8-FY22'!$C$2:$F$352,2,FALSE)</f>
        <v>METRO14460MM1120</v>
      </c>
      <c r="M385" t="str">
        <f>VLOOKUP(H385,'Section8-FY22'!$C$2:$F$352,4,FALSE)</f>
        <v>Boston-Cambridge-Quincy, MA-NH HUD Metro FMR Area</v>
      </c>
    </row>
    <row r="386" spans="1:13" x14ac:dyDescent="0.25">
      <c r="A386">
        <v>25</v>
      </c>
      <c r="B386">
        <v>3601</v>
      </c>
      <c r="C386">
        <v>25021</v>
      </c>
      <c r="D386">
        <v>54100</v>
      </c>
      <c r="E386" t="s">
        <v>131</v>
      </c>
      <c r="F386" t="s">
        <v>1487</v>
      </c>
      <c r="G386" t="s">
        <v>1519</v>
      </c>
      <c r="H386" t="s">
        <v>1022</v>
      </c>
      <c r="I386" t="s">
        <v>1723</v>
      </c>
      <c r="J386">
        <v>1</v>
      </c>
      <c r="K386">
        <v>0</v>
      </c>
      <c r="L386" t="str">
        <f>VLOOKUP(H386,'Section8-FY22'!$C$2:$F$352,2,FALSE)</f>
        <v>METRO14460MM1120</v>
      </c>
      <c r="M386" t="str">
        <f>VLOOKUP(H386,'Section8-FY22'!$C$2:$F$352,4,FALSE)</f>
        <v>Boston-Cambridge-Quincy, MA-NH HUD Metro FMR Area</v>
      </c>
    </row>
    <row r="387" spans="1:13" x14ac:dyDescent="0.25">
      <c r="A387">
        <v>25</v>
      </c>
      <c r="B387">
        <v>3601</v>
      </c>
      <c r="C387">
        <v>25021</v>
      </c>
      <c r="D387">
        <v>60785</v>
      </c>
      <c r="E387" t="s">
        <v>131</v>
      </c>
      <c r="F387" t="s">
        <v>1487</v>
      </c>
      <c r="G387" t="s">
        <v>1512</v>
      </c>
      <c r="H387" t="s">
        <v>1023</v>
      </c>
      <c r="I387" t="s">
        <v>1723</v>
      </c>
      <c r="J387">
        <v>6360</v>
      </c>
      <c r="K387">
        <v>0.1227</v>
      </c>
      <c r="L387" t="str">
        <f>VLOOKUP(H387,'Section8-FY22'!$C$2:$F$352,2,FALSE)</f>
        <v>METRO14460MM1120</v>
      </c>
      <c r="M387" t="str">
        <f>VLOOKUP(H387,'Section8-FY22'!$C$2:$F$352,4,FALSE)</f>
        <v>Boston-Cambridge-Quincy, MA-NH HUD Metro FMR Area</v>
      </c>
    </row>
    <row r="388" spans="1:13" x14ac:dyDescent="0.25">
      <c r="A388">
        <v>25</v>
      </c>
      <c r="B388">
        <v>3601</v>
      </c>
      <c r="C388">
        <v>25021</v>
      </c>
      <c r="D388">
        <v>72495</v>
      </c>
      <c r="E388" t="s">
        <v>131</v>
      </c>
      <c r="F388" t="s">
        <v>1487</v>
      </c>
      <c r="G388" t="s">
        <v>1520</v>
      </c>
      <c r="H388" t="s">
        <v>1025</v>
      </c>
      <c r="I388" t="s">
        <v>1723</v>
      </c>
      <c r="J388">
        <v>9789</v>
      </c>
      <c r="K388">
        <v>0.1888</v>
      </c>
      <c r="L388" t="str">
        <f>VLOOKUP(H388,'Section8-FY22'!$C$2:$F$352,2,FALSE)</f>
        <v>METRO14460MM1120</v>
      </c>
      <c r="M388" t="str">
        <f>VLOOKUP(H388,'Section8-FY22'!$C$2:$F$352,4,FALSE)</f>
        <v>Boston-Cambridge-Quincy, MA-NH HUD Metro FMR Area</v>
      </c>
    </row>
    <row r="389" spans="1:13" x14ac:dyDescent="0.25">
      <c r="A389">
        <v>25</v>
      </c>
      <c r="B389">
        <v>3601</v>
      </c>
      <c r="C389">
        <v>25021</v>
      </c>
      <c r="D389">
        <v>78690</v>
      </c>
      <c r="E389" t="s">
        <v>131</v>
      </c>
      <c r="F389" t="s">
        <v>1487</v>
      </c>
      <c r="G389" t="s">
        <v>1495</v>
      </c>
      <c r="H389" t="s">
        <v>1027</v>
      </c>
      <c r="I389" t="s">
        <v>1723</v>
      </c>
      <c r="J389">
        <v>73</v>
      </c>
      <c r="K389">
        <v>1.4E-3</v>
      </c>
      <c r="L389" t="str">
        <f>VLOOKUP(H389,'Section8-FY22'!$C$2:$F$352,2,FALSE)</f>
        <v>METRO14460MM1120</v>
      </c>
      <c r="M389" t="str">
        <f>VLOOKUP(H389,'Section8-FY22'!$C$2:$F$352,4,FALSE)</f>
        <v>Boston-Cambridge-Quincy, MA-NH HUD Metro FMR Area</v>
      </c>
    </row>
    <row r="390" spans="1:13" x14ac:dyDescent="0.25">
      <c r="A390">
        <v>25</v>
      </c>
      <c r="B390">
        <v>3601</v>
      </c>
      <c r="C390">
        <v>25021</v>
      </c>
      <c r="D390">
        <v>82315</v>
      </c>
      <c r="E390" t="s">
        <v>131</v>
      </c>
      <c r="F390" t="s">
        <v>1487</v>
      </c>
      <c r="G390" t="s">
        <v>1521</v>
      </c>
      <c r="H390" t="s">
        <v>1028</v>
      </c>
      <c r="I390" t="s">
        <v>1723</v>
      </c>
      <c r="J390">
        <v>4620</v>
      </c>
      <c r="K390">
        <v>8.9099999999999999E-2</v>
      </c>
      <c r="L390" t="str">
        <f>VLOOKUP(H390,'Section8-FY22'!$C$2:$F$352,2,FALSE)</f>
        <v>METRO14460MM1120</v>
      </c>
      <c r="M390" t="str">
        <f>VLOOKUP(H390,'Section8-FY22'!$C$2:$F$352,4,FALSE)</f>
        <v>Boston-Cambridge-Quincy, MA-NH HUD Metro FMR Area</v>
      </c>
    </row>
    <row r="391" spans="1:13" x14ac:dyDescent="0.25">
      <c r="A391">
        <v>25</v>
      </c>
      <c r="B391">
        <v>3601</v>
      </c>
      <c r="C391">
        <v>25027</v>
      </c>
      <c r="D391">
        <v>30945</v>
      </c>
      <c r="E391" t="s">
        <v>131</v>
      </c>
      <c r="F391" t="s">
        <v>1299</v>
      </c>
      <c r="G391" t="s">
        <v>1357</v>
      </c>
      <c r="H391" t="s">
        <v>1072</v>
      </c>
      <c r="I391" t="s">
        <v>1723</v>
      </c>
      <c r="J391">
        <v>73</v>
      </c>
      <c r="K391">
        <v>1.4E-3</v>
      </c>
      <c r="L391" t="str">
        <f>VLOOKUP(H391,'Section8-FY22'!$C$2:$F$352,2,FALSE)</f>
        <v>METRO49340MM1120</v>
      </c>
      <c r="M391" t="str">
        <f>VLOOKUP(H391,'Section8-FY22'!$C$2:$F$352,4,FALSE)</f>
        <v>Eastern Worcester County, MA HUD Metro FMR Area</v>
      </c>
    </row>
    <row r="392" spans="1:13" x14ac:dyDescent="0.25">
      <c r="A392">
        <v>25</v>
      </c>
      <c r="B392">
        <v>3601</v>
      </c>
      <c r="C392">
        <v>25027</v>
      </c>
      <c r="D392">
        <v>40255</v>
      </c>
      <c r="E392" t="s">
        <v>131</v>
      </c>
      <c r="F392" t="s">
        <v>1299</v>
      </c>
      <c r="G392" t="s">
        <v>1358</v>
      </c>
      <c r="H392" t="s">
        <v>1077</v>
      </c>
      <c r="I392" t="s">
        <v>1723</v>
      </c>
      <c r="J392">
        <v>28</v>
      </c>
      <c r="K392">
        <v>5.0000000000000001E-4</v>
      </c>
      <c r="L392" t="str">
        <f>VLOOKUP(H392,'Section8-FY22'!$C$2:$F$352,2,FALSE)</f>
        <v>METRO49340MM1120</v>
      </c>
      <c r="M392" t="str">
        <f>VLOOKUP(H392,'Section8-FY22'!$C$2:$F$352,4,FALSE)</f>
        <v>Eastern Worcester County, MA HUD Metro FMR Area</v>
      </c>
    </row>
    <row r="393" spans="1:13" x14ac:dyDescent="0.25">
      <c r="A393">
        <v>25</v>
      </c>
      <c r="B393">
        <v>3602</v>
      </c>
      <c r="C393">
        <v>25021</v>
      </c>
      <c r="D393">
        <v>7740</v>
      </c>
      <c r="E393" t="s">
        <v>131</v>
      </c>
      <c r="F393" t="s">
        <v>1487</v>
      </c>
      <c r="G393" t="s">
        <v>1502</v>
      </c>
      <c r="H393" t="s">
        <v>1149</v>
      </c>
      <c r="I393" t="s">
        <v>1724</v>
      </c>
      <c r="J393">
        <v>161</v>
      </c>
      <c r="K393">
        <v>3.2000000000000002E-3</v>
      </c>
      <c r="L393" t="str">
        <f>VLOOKUP(H393,'Section8-FY22'!$C$2:$F$352,2,FALSE)</f>
        <v>METRO14460MM1120</v>
      </c>
      <c r="M393" t="str">
        <f>VLOOKUP(H393,'Section8-FY22'!$C$2:$F$352,4,FALSE)</f>
        <v>Boston-Cambridge-Quincy, MA-NH HUD Metro FMR Area</v>
      </c>
    </row>
    <row r="394" spans="1:13" x14ac:dyDescent="0.25">
      <c r="A394">
        <v>25</v>
      </c>
      <c r="B394">
        <v>3602</v>
      </c>
      <c r="C394">
        <v>25021</v>
      </c>
      <c r="D394">
        <v>11315</v>
      </c>
      <c r="E394" t="s">
        <v>131</v>
      </c>
      <c r="F394" t="s">
        <v>1487</v>
      </c>
      <c r="G394" t="s">
        <v>1509</v>
      </c>
      <c r="H394" t="s">
        <v>1009</v>
      </c>
      <c r="I394" t="s">
        <v>1724</v>
      </c>
      <c r="J394">
        <v>9584</v>
      </c>
      <c r="K394">
        <v>0.1908</v>
      </c>
      <c r="L394" t="str">
        <f>VLOOKUP(H394,'Section8-FY22'!$C$2:$F$352,2,FALSE)</f>
        <v>METRO14460MM1120</v>
      </c>
      <c r="M394" t="str">
        <f>VLOOKUP(H394,'Section8-FY22'!$C$2:$F$352,4,FALSE)</f>
        <v>Boston-Cambridge-Quincy, MA-NH HUD Metro FMR Area</v>
      </c>
    </row>
    <row r="395" spans="1:13" x14ac:dyDescent="0.25">
      <c r="A395">
        <v>25</v>
      </c>
      <c r="B395">
        <v>3602</v>
      </c>
      <c r="C395">
        <v>25021</v>
      </c>
      <c r="D395">
        <v>16495</v>
      </c>
      <c r="E395" t="s">
        <v>131</v>
      </c>
      <c r="F395" t="s">
        <v>1487</v>
      </c>
      <c r="G395" t="s">
        <v>1498</v>
      </c>
      <c r="H395" t="s">
        <v>1011</v>
      </c>
      <c r="I395" t="s">
        <v>1724</v>
      </c>
      <c r="J395">
        <v>10435</v>
      </c>
      <c r="K395">
        <v>0.20780000000000001</v>
      </c>
      <c r="L395" t="str">
        <f>VLOOKUP(H395,'Section8-FY22'!$C$2:$F$352,2,FALSE)</f>
        <v>METRO14460MM1120</v>
      </c>
      <c r="M395" t="str">
        <f>VLOOKUP(H395,'Section8-FY22'!$C$2:$F$352,4,FALSE)</f>
        <v>Boston-Cambridge-Quincy, MA-NH HUD Metro FMR Area</v>
      </c>
    </row>
    <row r="396" spans="1:13" x14ac:dyDescent="0.25">
      <c r="A396">
        <v>25</v>
      </c>
      <c r="B396">
        <v>3602</v>
      </c>
      <c r="C396">
        <v>25021</v>
      </c>
      <c r="D396">
        <v>30455</v>
      </c>
      <c r="E396" t="s">
        <v>131</v>
      </c>
      <c r="F396" t="s">
        <v>1487</v>
      </c>
      <c r="G396" t="s">
        <v>1510</v>
      </c>
      <c r="H396" t="s">
        <v>1014</v>
      </c>
      <c r="I396" t="s">
        <v>1724</v>
      </c>
      <c r="J396">
        <v>4081</v>
      </c>
      <c r="K396">
        <v>8.1299999999999997E-2</v>
      </c>
      <c r="L396" t="str">
        <f>VLOOKUP(H396,'Section8-FY22'!$C$2:$F$352,2,FALSE)</f>
        <v>METRO14460MM1120</v>
      </c>
      <c r="M396" t="str">
        <f>VLOOKUP(H396,'Section8-FY22'!$C$2:$F$352,4,FALSE)</f>
        <v>Boston-Cambridge-Quincy, MA-NH HUD Metro FMR Area</v>
      </c>
    </row>
    <row r="397" spans="1:13" x14ac:dyDescent="0.25">
      <c r="A397">
        <v>25</v>
      </c>
      <c r="B397">
        <v>3602</v>
      </c>
      <c r="C397">
        <v>25021</v>
      </c>
      <c r="D397">
        <v>50250</v>
      </c>
      <c r="E397" t="s">
        <v>131</v>
      </c>
      <c r="F397" t="s">
        <v>1487</v>
      </c>
      <c r="G397" t="s">
        <v>1511</v>
      </c>
      <c r="H397" t="s">
        <v>1021</v>
      </c>
      <c r="I397" t="s">
        <v>1724</v>
      </c>
      <c r="J397">
        <v>13323</v>
      </c>
      <c r="K397">
        <v>0.26529999999999998</v>
      </c>
      <c r="L397" t="str">
        <f>VLOOKUP(H397,'Section8-FY22'!$C$2:$F$352,2,FALSE)</f>
        <v>METRO14460MM1120</v>
      </c>
      <c r="M397" t="str">
        <f>VLOOKUP(H397,'Section8-FY22'!$C$2:$F$352,4,FALSE)</f>
        <v>Boston-Cambridge-Quincy, MA-NH HUD Metro FMR Area</v>
      </c>
    </row>
    <row r="398" spans="1:13" x14ac:dyDescent="0.25">
      <c r="A398">
        <v>25</v>
      </c>
      <c r="B398">
        <v>3602</v>
      </c>
      <c r="C398">
        <v>25021</v>
      </c>
      <c r="D398">
        <v>56000</v>
      </c>
      <c r="E398" t="s">
        <v>131</v>
      </c>
      <c r="F398" t="s">
        <v>1487</v>
      </c>
      <c r="G398" t="s">
        <v>1505</v>
      </c>
      <c r="H398" t="s">
        <v>1152</v>
      </c>
      <c r="I398" t="s">
        <v>1724</v>
      </c>
      <c r="J398">
        <v>12234</v>
      </c>
      <c r="K398">
        <v>0.24360000000000001</v>
      </c>
      <c r="L398" t="str">
        <f>VLOOKUP(H398,'Section8-FY22'!$C$2:$F$352,2,FALSE)</f>
        <v>METRO14460MM1120</v>
      </c>
      <c r="M398" t="str">
        <f>VLOOKUP(H398,'Section8-FY22'!$C$2:$F$352,4,FALSE)</f>
        <v>Boston-Cambridge-Quincy, MA-NH HUD Metro FMR Area</v>
      </c>
    </row>
    <row r="399" spans="1:13" x14ac:dyDescent="0.25">
      <c r="A399">
        <v>25</v>
      </c>
      <c r="B399">
        <v>3602</v>
      </c>
      <c r="C399">
        <v>25021</v>
      </c>
      <c r="D399">
        <v>67945</v>
      </c>
      <c r="E399" t="s">
        <v>131</v>
      </c>
      <c r="F399" t="s">
        <v>1487</v>
      </c>
      <c r="G399" t="s">
        <v>1513</v>
      </c>
      <c r="H399" t="s">
        <v>1024</v>
      </c>
      <c r="I399" t="s">
        <v>1724</v>
      </c>
      <c r="J399">
        <v>284</v>
      </c>
      <c r="K399">
        <v>5.7000000000000002E-3</v>
      </c>
      <c r="L399" t="str">
        <f>VLOOKUP(H399,'Section8-FY22'!$C$2:$F$352,2,FALSE)</f>
        <v>METRO14460MM1120</v>
      </c>
      <c r="M399" t="str">
        <f>VLOOKUP(H399,'Section8-FY22'!$C$2:$F$352,4,FALSE)</f>
        <v>Boston-Cambridge-Quincy, MA-NH HUD Metro FMR Area</v>
      </c>
    </row>
    <row r="400" spans="1:13" x14ac:dyDescent="0.25">
      <c r="A400">
        <v>25</v>
      </c>
      <c r="B400">
        <v>3602</v>
      </c>
      <c r="C400">
        <v>25021</v>
      </c>
      <c r="D400">
        <v>78690</v>
      </c>
      <c r="E400" t="s">
        <v>131</v>
      </c>
      <c r="F400" t="s">
        <v>1487</v>
      </c>
      <c r="G400" t="s">
        <v>1495</v>
      </c>
      <c r="H400" t="s">
        <v>1027</v>
      </c>
      <c r="I400" t="s">
        <v>1724</v>
      </c>
      <c r="J400">
        <v>123</v>
      </c>
      <c r="K400">
        <v>2.3999999999999998E-3</v>
      </c>
      <c r="L400" t="str">
        <f>VLOOKUP(H400,'Section8-FY22'!$C$2:$F$352,2,FALSE)</f>
        <v>METRO14460MM1120</v>
      </c>
      <c r="M400" t="str">
        <f>VLOOKUP(H400,'Section8-FY22'!$C$2:$F$352,4,FALSE)</f>
        <v>Boston-Cambridge-Quincy, MA-NH HUD Metro FMR Area</v>
      </c>
    </row>
    <row r="401" spans="1:13" x14ac:dyDescent="0.25">
      <c r="A401">
        <v>25</v>
      </c>
      <c r="B401">
        <v>3603</v>
      </c>
      <c r="C401">
        <v>25021</v>
      </c>
      <c r="D401">
        <v>11315</v>
      </c>
      <c r="E401" t="s">
        <v>131</v>
      </c>
      <c r="F401" t="s">
        <v>1487</v>
      </c>
      <c r="G401" t="s">
        <v>1509</v>
      </c>
      <c r="H401" t="s">
        <v>1009</v>
      </c>
      <c r="I401" t="s">
        <v>1725</v>
      </c>
      <c r="J401">
        <v>48</v>
      </c>
      <c r="K401">
        <v>8.0000000000000004E-4</v>
      </c>
      <c r="L401" t="str">
        <f>VLOOKUP(H401,'Section8-FY22'!$C$2:$F$352,2,FALSE)</f>
        <v>METRO14460MM1120</v>
      </c>
      <c r="M401" t="str">
        <f>VLOOKUP(H401,'Section8-FY22'!$C$2:$F$352,4,FALSE)</f>
        <v>Boston-Cambridge-Quincy, MA-NH HUD Metro FMR Area</v>
      </c>
    </row>
    <row r="402" spans="1:13" x14ac:dyDescent="0.25">
      <c r="A402">
        <v>25</v>
      </c>
      <c r="B402">
        <v>3603</v>
      </c>
      <c r="C402">
        <v>25021</v>
      </c>
      <c r="D402">
        <v>41690</v>
      </c>
      <c r="E402" t="s">
        <v>131</v>
      </c>
      <c r="F402" t="s">
        <v>1487</v>
      </c>
      <c r="G402" t="s">
        <v>1499</v>
      </c>
      <c r="H402" t="s">
        <v>1018</v>
      </c>
      <c r="I402" t="s">
        <v>1725</v>
      </c>
      <c r="J402">
        <v>9844</v>
      </c>
      <c r="K402">
        <v>0.1719</v>
      </c>
      <c r="L402" t="str">
        <f>VLOOKUP(H402,'Section8-FY22'!$C$2:$F$352,2,FALSE)</f>
        <v>METRO14460MM1120</v>
      </c>
      <c r="M402" t="str">
        <f>VLOOKUP(H402,'Section8-FY22'!$C$2:$F$352,4,FALSE)</f>
        <v>Boston-Cambridge-Quincy, MA-NH HUD Metro FMR Area</v>
      </c>
    </row>
    <row r="403" spans="1:13" x14ac:dyDescent="0.25">
      <c r="A403">
        <v>25</v>
      </c>
      <c r="B403">
        <v>3603</v>
      </c>
      <c r="C403">
        <v>25021</v>
      </c>
      <c r="D403">
        <v>55745</v>
      </c>
      <c r="E403" t="s">
        <v>131</v>
      </c>
      <c r="F403" t="s">
        <v>1487</v>
      </c>
      <c r="G403" t="s">
        <v>1500</v>
      </c>
      <c r="H403" t="s">
        <v>1151</v>
      </c>
      <c r="I403" t="s">
        <v>1725</v>
      </c>
      <c r="J403">
        <v>47009</v>
      </c>
      <c r="K403">
        <v>0.82079999999999997</v>
      </c>
      <c r="L403" t="str">
        <f>VLOOKUP(H403,'Section8-FY22'!$C$2:$F$352,2,FALSE)</f>
        <v>METRO14460MM1120</v>
      </c>
      <c r="M403" t="str">
        <f>VLOOKUP(H403,'Section8-FY22'!$C$2:$F$352,4,FALSE)</f>
        <v>Boston-Cambridge-Quincy, MA-NH HUD Metro FMR Area</v>
      </c>
    </row>
    <row r="404" spans="1:13" x14ac:dyDescent="0.25">
      <c r="A404">
        <v>25</v>
      </c>
      <c r="B404">
        <v>3603</v>
      </c>
      <c r="C404">
        <v>25021</v>
      </c>
      <c r="D404">
        <v>56000</v>
      </c>
      <c r="E404" t="s">
        <v>131</v>
      </c>
      <c r="F404" t="s">
        <v>1487</v>
      </c>
      <c r="G404" t="s">
        <v>1505</v>
      </c>
      <c r="H404" t="s">
        <v>1152</v>
      </c>
      <c r="I404" t="s">
        <v>1725</v>
      </c>
      <c r="J404">
        <v>371</v>
      </c>
      <c r="K404">
        <v>6.4999999999999997E-3</v>
      </c>
      <c r="L404" t="str">
        <f>VLOOKUP(H404,'Section8-FY22'!$C$2:$F$352,2,FALSE)</f>
        <v>METRO14460MM1120</v>
      </c>
      <c r="M404" t="str">
        <f>VLOOKUP(H404,'Section8-FY22'!$C$2:$F$352,4,FALSE)</f>
        <v>Boston-Cambridge-Quincy, MA-NH HUD Metro FMR Area</v>
      </c>
    </row>
    <row r="405" spans="1:13" x14ac:dyDescent="0.25">
      <c r="A405">
        <v>25</v>
      </c>
      <c r="B405">
        <v>3900</v>
      </c>
      <c r="C405">
        <v>25021</v>
      </c>
      <c r="D405">
        <v>7740</v>
      </c>
      <c r="E405" t="s">
        <v>131</v>
      </c>
      <c r="F405" t="s">
        <v>1487</v>
      </c>
      <c r="G405" t="s">
        <v>1502</v>
      </c>
      <c r="H405" t="s">
        <v>1149</v>
      </c>
      <c r="I405" t="s">
        <v>1726</v>
      </c>
      <c r="J405">
        <v>14916</v>
      </c>
      <c r="K405">
        <v>0.24890000000000001</v>
      </c>
      <c r="L405" t="str">
        <f>VLOOKUP(H405,'Section8-FY22'!$C$2:$F$352,2,FALSE)</f>
        <v>METRO14460MM1120</v>
      </c>
      <c r="M405" t="str">
        <f>VLOOKUP(H405,'Section8-FY22'!$C$2:$F$352,4,FALSE)</f>
        <v>Boston-Cambridge-Quincy, MA-NH HUD Metro FMR Area</v>
      </c>
    </row>
    <row r="406" spans="1:13" x14ac:dyDescent="0.25">
      <c r="A406">
        <v>25</v>
      </c>
      <c r="B406">
        <v>3900</v>
      </c>
      <c r="C406">
        <v>25021</v>
      </c>
      <c r="D406">
        <v>14640</v>
      </c>
      <c r="E406" t="s">
        <v>131</v>
      </c>
      <c r="F406" t="s">
        <v>1487</v>
      </c>
      <c r="G406" t="s">
        <v>1504</v>
      </c>
      <c r="H406" t="s">
        <v>1010</v>
      </c>
      <c r="I406" t="s">
        <v>1726</v>
      </c>
      <c r="J406">
        <v>3331</v>
      </c>
      <c r="K406">
        <v>5.5599999999999997E-2</v>
      </c>
      <c r="L406" t="str">
        <f>VLOOKUP(H406,'Section8-FY22'!$C$2:$F$352,2,FALSE)</f>
        <v>METRO14460MM1120</v>
      </c>
      <c r="M406" t="str">
        <f>VLOOKUP(H406,'Section8-FY22'!$C$2:$F$352,4,FALSE)</f>
        <v>Boston-Cambridge-Quincy, MA-NH HUD Metro FMR Area</v>
      </c>
    </row>
    <row r="407" spans="1:13" x14ac:dyDescent="0.25">
      <c r="A407">
        <v>25</v>
      </c>
      <c r="B407">
        <v>3900</v>
      </c>
      <c r="C407">
        <v>25021</v>
      </c>
      <c r="D407">
        <v>56000</v>
      </c>
      <c r="E407" t="s">
        <v>131</v>
      </c>
      <c r="F407" t="s">
        <v>1487</v>
      </c>
      <c r="G407" t="s">
        <v>1505</v>
      </c>
      <c r="H407" t="s">
        <v>1152</v>
      </c>
      <c r="I407" t="s">
        <v>1726</v>
      </c>
      <c r="J407">
        <v>296</v>
      </c>
      <c r="K407">
        <v>4.8999999999999998E-3</v>
      </c>
      <c r="L407" t="str">
        <f>VLOOKUP(H407,'Section8-FY22'!$C$2:$F$352,2,FALSE)</f>
        <v>METRO14460MM1120</v>
      </c>
      <c r="M407" t="str">
        <f>VLOOKUP(H407,'Section8-FY22'!$C$2:$F$352,4,FALSE)</f>
        <v>Boston-Cambridge-Quincy, MA-NH HUD Metro FMR Area</v>
      </c>
    </row>
    <row r="408" spans="1:13" x14ac:dyDescent="0.25">
      <c r="A408">
        <v>25</v>
      </c>
      <c r="B408">
        <v>3900</v>
      </c>
      <c r="C408">
        <v>25021</v>
      </c>
      <c r="D408">
        <v>78972</v>
      </c>
      <c r="E408" t="s">
        <v>131</v>
      </c>
      <c r="F408" t="s">
        <v>1487</v>
      </c>
      <c r="G408" t="s">
        <v>1506</v>
      </c>
      <c r="H408" t="s">
        <v>1153</v>
      </c>
      <c r="I408" t="s">
        <v>1726</v>
      </c>
      <c r="J408">
        <v>25419</v>
      </c>
      <c r="K408">
        <v>0.42409999999999998</v>
      </c>
      <c r="L408" t="str">
        <f>VLOOKUP(H408,'Section8-FY22'!$C$2:$F$352,2,FALSE)</f>
        <v>METRO14460MM1120</v>
      </c>
      <c r="M408" t="str">
        <f>VLOOKUP(H408,'Section8-FY22'!$C$2:$F$352,4,FALSE)</f>
        <v>Boston-Cambridge-Quincy, MA-NH HUD Metro FMR Area</v>
      </c>
    </row>
    <row r="409" spans="1:13" x14ac:dyDescent="0.25">
      <c r="A409">
        <v>25</v>
      </c>
      <c r="B409">
        <v>3900</v>
      </c>
      <c r="C409">
        <v>25023</v>
      </c>
      <c r="D409">
        <v>30210</v>
      </c>
      <c r="E409" t="s">
        <v>131</v>
      </c>
      <c r="F409" t="s">
        <v>1547</v>
      </c>
      <c r="G409" t="s">
        <v>1563</v>
      </c>
      <c r="H409" t="s">
        <v>1036</v>
      </c>
      <c r="I409" t="s">
        <v>1726</v>
      </c>
      <c r="J409">
        <v>9930</v>
      </c>
      <c r="K409">
        <v>0.16569999999999999</v>
      </c>
      <c r="L409" t="str">
        <f>VLOOKUP(H409,'Section8-FY22'!$C$2:$F$352,2,FALSE)</f>
        <v>METRO14460MM1120</v>
      </c>
      <c r="M409" t="str">
        <f>VLOOKUP(H409,'Section8-FY22'!$C$2:$F$352,4,FALSE)</f>
        <v>Boston-Cambridge-Quincy, MA-NH HUD Metro FMR Area</v>
      </c>
    </row>
    <row r="410" spans="1:13" x14ac:dyDescent="0.25">
      <c r="A410">
        <v>25</v>
      </c>
      <c r="B410">
        <v>3900</v>
      </c>
      <c r="C410">
        <v>25023</v>
      </c>
      <c r="D410">
        <v>31645</v>
      </c>
      <c r="E410" t="s">
        <v>131</v>
      </c>
      <c r="F410" t="s">
        <v>1547</v>
      </c>
      <c r="G410" t="s">
        <v>1564</v>
      </c>
      <c r="H410" t="s">
        <v>1037</v>
      </c>
      <c r="I410" t="s">
        <v>1726</v>
      </c>
      <c r="J410">
        <v>5856</v>
      </c>
      <c r="K410">
        <v>9.7699999999999995E-2</v>
      </c>
      <c r="L410" t="str">
        <f>VLOOKUP(H410,'Section8-FY22'!$C$2:$F$352,2,FALSE)</f>
        <v>METRO14460MM1120</v>
      </c>
      <c r="M410" t="str">
        <f>VLOOKUP(H410,'Section8-FY22'!$C$2:$F$352,4,FALSE)</f>
        <v>Boston-Cambridge-Quincy, MA-NH HUD Metro FMR Area</v>
      </c>
    </row>
    <row r="411" spans="1:13" x14ac:dyDescent="0.25">
      <c r="A411">
        <v>25</v>
      </c>
      <c r="B411">
        <v>3900</v>
      </c>
      <c r="C411">
        <v>25023</v>
      </c>
      <c r="D411">
        <v>60330</v>
      </c>
      <c r="E411" t="s">
        <v>131</v>
      </c>
      <c r="F411" t="s">
        <v>1547</v>
      </c>
      <c r="G411" t="s">
        <v>1569</v>
      </c>
      <c r="H411" t="s">
        <v>1050</v>
      </c>
      <c r="I411" t="s">
        <v>1726</v>
      </c>
      <c r="J411">
        <v>185</v>
      </c>
      <c r="K411">
        <v>3.0999999999999999E-3</v>
      </c>
      <c r="L411" t="str">
        <f>VLOOKUP(H411,'Section8-FY22'!$C$2:$F$352,2,FALSE)</f>
        <v>METRO14460MM1120</v>
      </c>
      <c r="M411" t="str">
        <f>VLOOKUP(H411,'Section8-FY22'!$C$2:$F$352,4,FALSE)</f>
        <v>Boston-Cambridge-Quincy, MA-NH HUD Metro FMR Area</v>
      </c>
    </row>
    <row r="412" spans="1:13" x14ac:dyDescent="0.25">
      <c r="A412">
        <v>25</v>
      </c>
      <c r="B412">
        <v>4000</v>
      </c>
      <c r="C412">
        <v>25021</v>
      </c>
      <c r="D412">
        <v>2935</v>
      </c>
      <c r="E412" t="s">
        <v>131</v>
      </c>
      <c r="F412" t="s">
        <v>1487</v>
      </c>
      <c r="G412" t="s">
        <v>1507</v>
      </c>
      <c r="H412" t="s">
        <v>1006</v>
      </c>
      <c r="I412" t="s">
        <v>1727</v>
      </c>
      <c r="J412">
        <v>1833</v>
      </c>
      <c r="K412">
        <v>3.5999999999999997E-2</v>
      </c>
      <c r="L412" t="str">
        <f>VLOOKUP(H412,'Section8-FY22'!$C$2:$F$352,2,FALSE)</f>
        <v>METRO14460MM1200</v>
      </c>
      <c r="M412" t="str">
        <f>VLOOKUP(H412,'Section8-FY22'!$C$2:$F$352,4,FALSE)</f>
        <v>Brockton, MA HUD Metro FMR Area</v>
      </c>
    </row>
    <row r="413" spans="1:13" x14ac:dyDescent="0.25">
      <c r="A413">
        <v>25</v>
      </c>
      <c r="B413">
        <v>4000</v>
      </c>
      <c r="C413">
        <v>25021</v>
      </c>
      <c r="D413">
        <v>11315</v>
      </c>
      <c r="E413" t="s">
        <v>131</v>
      </c>
      <c r="F413" t="s">
        <v>1487</v>
      </c>
      <c r="G413" t="s">
        <v>1509</v>
      </c>
      <c r="H413" t="s">
        <v>1009</v>
      </c>
      <c r="I413" t="s">
        <v>1727</v>
      </c>
      <c r="J413">
        <v>298</v>
      </c>
      <c r="K413">
        <v>5.7999999999999996E-3</v>
      </c>
      <c r="L413" t="str">
        <f>VLOOKUP(H413,'Section8-FY22'!$C$2:$F$352,2,FALSE)</f>
        <v>METRO14460MM1120</v>
      </c>
      <c r="M413" t="str">
        <f>VLOOKUP(H413,'Section8-FY22'!$C$2:$F$352,4,FALSE)</f>
        <v>Boston-Cambridge-Quincy, MA-NH HUD Metro FMR Area</v>
      </c>
    </row>
    <row r="414" spans="1:13" x14ac:dyDescent="0.25">
      <c r="A414">
        <v>25</v>
      </c>
      <c r="B414">
        <v>4000</v>
      </c>
      <c r="C414">
        <v>25021</v>
      </c>
      <c r="D414">
        <v>60785</v>
      </c>
      <c r="E414" t="s">
        <v>131</v>
      </c>
      <c r="F414" t="s">
        <v>1487</v>
      </c>
      <c r="G414" t="s">
        <v>1512</v>
      </c>
      <c r="H414" t="s">
        <v>1023</v>
      </c>
      <c r="I414" t="s">
        <v>1727</v>
      </c>
      <c r="J414">
        <v>221</v>
      </c>
      <c r="K414">
        <v>4.3E-3</v>
      </c>
      <c r="L414" t="str">
        <f>VLOOKUP(H414,'Section8-FY22'!$C$2:$F$352,2,FALSE)</f>
        <v>METRO14460MM1120</v>
      </c>
      <c r="M414" t="str">
        <f>VLOOKUP(H414,'Section8-FY22'!$C$2:$F$352,4,FALSE)</f>
        <v>Boston-Cambridge-Quincy, MA-NH HUD Metro FMR Area</v>
      </c>
    </row>
    <row r="415" spans="1:13" x14ac:dyDescent="0.25">
      <c r="A415">
        <v>25</v>
      </c>
      <c r="B415">
        <v>4000</v>
      </c>
      <c r="C415">
        <v>25021</v>
      </c>
      <c r="D415">
        <v>67945</v>
      </c>
      <c r="E415" t="s">
        <v>131</v>
      </c>
      <c r="F415" t="s">
        <v>1487</v>
      </c>
      <c r="G415" t="s">
        <v>1513</v>
      </c>
      <c r="H415" t="s">
        <v>1024</v>
      </c>
      <c r="I415" t="s">
        <v>1727</v>
      </c>
      <c r="J415">
        <v>11330</v>
      </c>
      <c r="K415">
        <v>0.22239999999999999</v>
      </c>
      <c r="L415" t="str">
        <f>VLOOKUP(H415,'Section8-FY22'!$C$2:$F$352,2,FALSE)</f>
        <v>METRO14460MM1120</v>
      </c>
      <c r="M415" t="str">
        <f>VLOOKUP(H415,'Section8-FY22'!$C$2:$F$352,4,FALSE)</f>
        <v>Boston-Cambridge-Quincy, MA-NH HUD Metro FMR Area</v>
      </c>
    </row>
    <row r="416" spans="1:13" x14ac:dyDescent="0.25">
      <c r="A416">
        <v>25</v>
      </c>
      <c r="B416">
        <v>4000</v>
      </c>
      <c r="C416">
        <v>25023</v>
      </c>
      <c r="D416">
        <v>9000</v>
      </c>
      <c r="E416" t="s">
        <v>131</v>
      </c>
      <c r="F416" t="s">
        <v>1547</v>
      </c>
      <c r="G416" t="s">
        <v>1548</v>
      </c>
      <c r="H416" t="s">
        <v>1155</v>
      </c>
      <c r="I416" t="s">
        <v>1727</v>
      </c>
      <c r="J416">
        <v>37271</v>
      </c>
      <c r="K416">
        <v>0.73150000000000004</v>
      </c>
      <c r="L416" t="str">
        <f>VLOOKUP(H416,'Section8-FY22'!$C$2:$F$352,2,FALSE)</f>
        <v>METRO14460MM1200</v>
      </c>
      <c r="M416" t="str">
        <f>VLOOKUP(H416,'Section8-FY22'!$C$2:$F$352,4,FALSE)</f>
        <v>Brockton, MA HUD Metro FMR Area</v>
      </c>
    </row>
    <row r="417" spans="1:13" x14ac:dyDescent="0.25">
      <c r="A417">
        <v>25</v>
      </c>
      <c r="B417">
        <v>4000</v>
      </c>
      <c r="C417">
        <v>25023</v>
      </c>
      <c r="D417">
        <v>79530</v>
      </c>
      <c r="E417" t="s">
        <v>131</v>
      </c>
      <c r="F417" t="s">
        <v>1547</v>
      </c>
      <c r="G417" t="s">
        <v>1560</v>
      </c>
      <c r="H417" t="s">
        <v>1053</v>
      </c>
      <c r="I417" t="s">
        <v>1727</v>
      </c>
      <c r="J417">
        <v>1</v>
      </c>
      <c r="K417">
        <v>0</v>
      </c>
      <c r="L417" t="str">
        <f>VLOOKUP(H417,'Section8-FY22'!$C$2:$F$352,2,FALSE)</f>
        <v>METRO14460MM1200</v>
      </c>
      <c r="M417" t="str">
        <f>VLOOKUP(H417,'Section8-FY22'!$C$2:$F$352,4,FALSE)</f>
        <v>Brockton, MA HUD Metro FMR Area</v>
      </c>
    </row>
    <row r="418" spans="1:13" x14ac:dyDescent="0.25">
      <c r="A418">
        <v>25</v>
      </c>
      <c r="B418">
        <v>4200</v>
      </c>
      <c r="C418">
        <v>25005</v>
      </c>
      <c r="D418">
        <v>2690</v>
      </c>
      <c r="E418" t="s">
        <v>131</v>
      </c>
      <c r="F418" t="s">
        <v>1522</v>
      </c>
      <c r="G418" t="s">
        <v>1523</v>
      </c>
      <c r="H418" t="s">
        <v>1112</v>
      </c>
      <c r="I418" t="s">
        <v>1728</v>
      </c>
      <c r="J418">
        <v>19003</v>
      </c>
      <c r="K418">
        <v>0.35349999999999998</v>
      </c>
      <c r="L418" t="str">
        <f>VLOOKUP(H418,'Section8-FY22'!$C$2:$F$352,2,FALSE)</f>
        <v>METRO39300M39300</v>
      </c>
      <c r="M418" t="str">
        <f>VLOOKUP(H418,'Section8-FY22'!$C$2:$F$352,4,FALSE)</f>
        <v>Providence-Fall River, RI-MA HUD Metro FMR Area</v>
      </c>
    </row>
    <row r="419" spans="1:13" x14ac:dyDescent="0.25">
      <c r="A419">
        <v>25</v>
      </c>
      <c r="B419">
        <v>4200</v>
      </c>
      <c r="C419">
        <v>25005</v>
      </c>
      <c r="D419">
        <v>16950</v>
      </c>
      <c r="E419" t="s">
        <v>131</v>
      </c>
      <c r="F419" t="s">
        <v>1522</v>
      </c>
      <c r="G419" t="s">
        <v>1531</v>
      </c>
      <c r="H419" t="s">
        <v>861</v>
      </c>
      <c r="I419" t="s">
        <v>1728</v>
      </c>
      <c r="J419">
        <v>32</v>
      </c>
      <c r="K419">
        <v>5.9999999999999995E-4</v>
      </c>
      <c r="L419" t="str">
        <f>VLOOKUP(H419,'Section8-FY22'!$C$2:$F$352,2,FALSE)</f>
        <v>METRO39300MM1120</v>
      </c>
      <c r="M419" t="str">
        <f>VLOOKUP(H419,'Section8-FY22'!$C$2:$F$352,4,FALSE)</f>
        <v>Taunton-Mansfield-Norton, MA HUD Metro FMR Area</v>
      </c>
    </row>
    <row r="420" spans="1:13" x14ac:dyDescent="0.25">
      <c r="A420">
        <v>25</v>
      </c>
      <c r="B420">
        <v>4200</v>
      </c>
      <c r="C420">
        <v>25005</v>
      </c>
      <c r="D420">
        <v>46598</v>
      </c>
      <c r="E420" t="s">
        <v>131</v>
      </c>
      <c r="F420" t="s">
        <v>1522</v>
      </c>
      <c r="G420" t="s">
        <v>1525</v>
      </c>
      <c r="H420" t="s">
        <v>866</v>
      </c>
      <c r="I420" t="s">
        <v>1728</v>
      </c>
      <c r="J420">
        <v>12551</v>
      </c>
      <c r="K420">
        <v>0.23350000000000001</v>
      </c>
      <c r="L420" t="str">
        <f>VLOOKUP(H420,'Section8-FY22'!$C$2:$F$352,2,FALSE)</f>
        <v>METRO39300M39300</v>
      </c>
      <c r="M420" t="str">
        <f>VLOOKUP(H420,'Section8-FY22'!$C$2:$F$352,4,FALSE)</f>
        <v>Providence-Fall River, RI-MA HUD Metro FMR Area</v>
      </c>
    </row>
    <row r="421" spans="1:13" x14ac:dyDescent="0.25">
      <c r="A421">
        <v>25</v>
      </c>
      <c r="B421">
        <v>4200</v>
      </c>
      <c r="C421">
        <v>25005</v>
      </c>
      <c r="D421">
        <v>49970</v>
      </c>
      <c r="E421" t="s">
        <v>131</v>
      </c>
      <c r="F421" t="s">
        <v>1522</v>
      </c>
      <c r="G421" t="s">
        <v>1534</v>
      </c>
      <c r="H421" t="s">
        <v>867</v>
      </c>
      <c r="I421" t="s">
        <v>1728</v>
      </c>
      <c r="J421">
        <v>36</v>
      </c>
      <c r="K421">
        <v>6.9999999999999999E-4</v>
      </c>
      <c r="L421" t="str">
        <f>VLOOKUP(H421,'Section8-FY22'!$C$2:$F$352,2,FALSE)</f>
        <v>METRO39300MM1120</v>
      </c>
      <c r="M421" t="str">
        <f>VLOOKUP(H421,'Section8-FY22'!$C$2:$F$352,4,FALSE)</f>
        <v>Taunton-Mansfield-Norton, MA HUD Metro FMR Area</v>
      </c>
    </row>
    <row r="422" spans="1:13" x14ac:dyDescent="0.25">
      <c r="A422">
        <v>25</v>
      </c>
      <c r="B422">
        <v>4200</v>
      </c>
      <c r="C422">
        <v>25005</v>
      </c>
      <c r="D422">
        <v>56375</v>
      </c>
      <c r="E422" t="s">
        <v>131</v>
      </c>
      <c r="F422" t="s">
        <v>1522</v>
      </c>
      <c r="G422" t="s">
        <v>1526</v>
      </c>
      <c r="H422" t="s">
        <v>869</v>
      </c>
      <c r="I422" t="s">
        <v>1728</v>
      </c>
      <c r="J422">
        <v>4611</v>
      </c>
      <c r="K422">
        <v>8.5800000000000001E-2</v>
      </c>
      <c r="L422" t="str">
        <f>VLOOKUP(H422,'Section8-FY22'!$C$2:$F$352,2,FALSE)</f>
        <v>METRO39300M39300</v>
      </c>
      <c r="M422" t="str">
        <f>VLOOKUP(H422,'Section8-FY22'!$C$2:$F$352,4,FALSE)</f>
        <v>Providence-Fall River, RI-MA HUD Metro FMR Area</v>
      </c>
    </row>
    <row r="423" spans="1:13" x14ac:dyDescent="0.25">
      <c r="A423">
        <v>25</v>
      </c>
      <c r="B423">
        <v>4200</v>
      </c>
      <c r="C423">
        <v>25005</v>
      </c>
      <c r="D423">
        <v>60645</v>
      </c>
      <c r="E423" t="s">
        <v>131</v>
      </c>
      <c r="F423" t="s">
        <v>1522</v>
      </c>
      <c r="G423" t="s">
        <v>1527</v>
      </c>
      <c r="H423" t="s">
        <v>870</v>
      </c>
      <c r="I423" t="s">
        <v>1728</v>
      </c>
      <c r="J423">
        <v>6057</v>
      </c>
      <c r="K423">
        <v>0.11269999999999999</v>
      </c>
      <c r="L423" t="str">
        <f>VLOOKUP(H423,'Section8-FY22'!$C$2:$F$352,2,FALSE)</f>
        <v>METRO39300M39300</v>
      </c>
      <c r="M423" t="str">
        <f>VLOOKUP(H423,'Section8-FY22'!$C$2:$F$352,4,FALSE)</f>
        <v>Providence-Fall River, RI-MA HUD Metro FMR Area</v>
      </c>
    </row>
    <row r="424" spans="1:13" x14ac:dyDescent="0.25">
      <c r="A424">
        <v>25</v>
      </c>
      <c r="B424">
        <v>4200</v>
      </c>
      <c r="C424">
        <v>25005</v>
      </c>
      <c r="D424">
        <v>62430</v>
      </c>
      <c r="E424" t="s">
        <v>131</v>
      </c>
      <c r="F424" t="s">
        <v>1522</v>
      </c>
      <c r="G424" t="s">
        <v>1541</v>
      </c>
      <c r="H424" t="s">
        <v>871</v>
      </c>
      <c r="I424" t="s">
        <v>1728</v>
      </c>
      <c r="J424">
        <v>183</v>
      </c>
      <c r="K424">
        <v>3.3999999999999998E-3</v>
      </c>
      <c r="L424" t="str">
        <f>VLOOKUP(H424,'Section8-FY22'!$C$2:$F$352,2,FALSE)</f>
        <v>METRO39300M39300</v>
      </c>
      <c r="M424" t="str">
        <f>VLOOKUP(H424,'Section8-FY22'!$C$2:$F$352,4,FALSE)</f>
        <v>Providence-Fall River, RI-MA HUD Metro FMR Area</v>
      </c>
    </row>
    <row r="425" spans="1:13" x14ac:dyDescent="0.25">
      <c r="A425">
        <v>25</v>
      </c>
      <c r="B425">
        <v>4200</v>
      </c>
      <c r="C425">
        <v>25005</v>
      </c>
      <c r="D425">
        <v>68750</v>
      </c>
      <c r="E425" t="s">
        <v>131</v>
      </c>
      <c r="F425" t="s">
        <v>1522</v>
      </c>
      <c r="G425" t="s">
        <v>1528</v>
      </c>
      <c r="H425" t="s">
        <v>872</v>
      </c>
      <c r="I425" t="s">
        <v>1728</v>
      </c>
      <c r="J425">
        <v>6889</v>
      </c>
      <c r="K425">
        <v>0.12820000000000001</v>
      </c>
      <c r="L425" t="str">
        <f>VLOOKUP(H425,'Section8-FY22'!$C$2:$F$352,2,FALSE)</f>
        <v>METRO39300M39300</v>
      </c>
      <c r="M425" t="str">
        <f>VLOOKUP(H425,'Section8-FY22'!$C$2:$F$352,4,FALSE)</f>
        <v>Providence-Fall River, RI-MA HUD Metro FMR Area</v>
      </c>
    </row>
    <row r="426" spans="1:13" x14ac:dyDescent="0.25">
      <c r="A426">
        <v>25</v>
      </c>
      <c r="B426">
        <v>4200</v>
      </c>
      <c r="C426">
        <v>25021</v>
      </c>
      <c r="D426">
        <v>54100</v>
      </c>
      <c r="E426" t="s">
        <v>131</v>
      </c>
      <c r="F426" t="s">
        <v>1487</v>
      </c>
      <c r="G426" t="s">
        <v>1519</v>
      </c>
      <c r="H426" t="s">
        <v>1022</v>
      </c>
      <c r="I426" t="s">
        <v>1728</v>
      </c>
      <c r="J426">
        <v>4393</v>
      </c>
      <c r="K426">
        <v>8.1699999999999995E-2</v>
      </c>
      <c r="L426" t="str">
        <f>VLOOKUP(H426,'Section8-FY22'!$C$2:$F$352,2,FALSE)</f>
        <v>METRO14460MM1120</v>
      </c>
      <c r="M426" t="str">
        <f>VLOOKUP(H426,'Section8-FY22'!$C$2:$F$352,4,FALSE)</f>
        <v>Boston-Cambridge-Quincy, MA-NH HUD Metro FMR Area</v>
      </c>
    </row>
    <row r="427" spans="1:13" x14ac:dyDescent="0.25">
      <c r="A427">
        <v>25</v>
      </c>
      <c r="B427">
        <v>4301</v>
      </c>
      <c r="C427">
        <v>25005</v>
      </c>
      <c r="D427">
        <v>520</v>
      </c>
      <c r="E427" t="s">
        <v>131</v>
      </c>
      <c r="F427" t="s">
        <v>1522</v>
      </c>
      <c r="G427" t="s">
        <v>1537</v>
      </c>
      <c r="H427" t="s">
        <v>858</v>
      </c>
      <c r="I427" t="s">
        <v>1729</v>
      </c>
      <c r="J427">
        <v>4159</v>
      </c>
      <c r="K427">
        <v>8.2799999999999999E-2</v>
      </c>
      <c r="L427" t="str">
        <f>VLOOKUP(H427,'Section8-FY22'!$C$2:$F$352,2,FALSE)</f>
        <v>METRO39300MM5400</v>
      </c>
      <c r="M427" t="str">
        <f>VLOOKUP(H427,'Section8-FY22'!$C$2:$F$352,4,FALSE)</f>
        <v>New Bedford, MA HUD Metro FMR Area</v>
      </c>
    </row>
    <row r="428" spans="1:13" x14ac:dyDescent="0.25">
      <c r="A428">
        <v>25</v>
      </c>
      <c r="B428">
        <v>4301</v>
      </c>
      <c r="C428">
        <v>25005</v>
      </c>
      <c r="D428">
        <v>16425</v>
      </c>
      <c r="E428" t="s">
        <v>131</v>
      </c>
      <c r="F428" t="s">
        <v>1522</v>
      </c>
      <c r="G428" t="s">
        <v>1542</v>
      </c>
      <c r="H428" t="s">
        <v>860</v>
      </c>
      <c r="I428" t="s">
        <v>1729</v>
      </c>
      <c r="J428">
        <v>12988</v>
      </c>
      <c r="K428">
        <v>0.25850000000000001</v>
      </c>
      <c r="L428" t="str">
        <f>VLOOKUP(H428,'Section8-FY22'!$C$2:$F$352,2,FALSE)</f>
        <v>METRO39300MM5400</v>
      </c>
      <c r="M428" t="str">
        <f>VLOOKUP(H428,'Section8-FY22'!$C$2:$F$352,4,FALSE)</f>
        <v>New Bedford, MA HUD Metro FMR Area</v>
      </c>
    </row>
    <row r="429" spans="1:13" x14ac:dyDescent="0.25">
      <c r="A429">
        <v>25</v>
      </c>
      <c r="B429">
        <v>4301</v>
      </c>
      <c r="C429">
        <v>25005</v>
      </c>
      <c r="D429">
        <v>22130</v>
      </c>
      <c r="E429" t="s">
        <v>131</v>
      </c>
      <c r="F429" t="s">
        <v>1522</v>
      </c>
      <c r="G429" t="s">
        <v>1544</v>
      </c>
      <c r="H429" t="s">
        <v>863</v>
      </c>
      <c r="I429" t="s">
        <v>1729</v>
      </c>
      <c r="J429">
        <v>156</v>
      </c>
      <c r="K429">
        <v>3.0999999999999999E-3</v>
      </c>
      <c r="L429" t="str">
        <f>VLOOKUP(H429,'Section8-FY22'!$C$2:$F$352,2,FALSE)</f>
        <v>METRO39300MM5400</v>
      </c>
      <c r="M429" t="str">
        <f>VLOOKUP(H429,'Section8-FY22'!$C$2:$F$352,4,FALSE)</f>
        <v>New Bedford, MA HUD Metro FMR Area</v>
      </c>
    </row>
    <row r="430" spans="1:13" x14ac:dyDescent="0.25">
      <c r="A430">
        <v>25</v>
      </c>
      <c r="B430">
        <v>4301</v>
      </c>
      <c r="C430">
        <v>25005</v>
      </c>
      <c r="D430">
        <v>23000</v>
      </c>
      <c r="E430" t="s">
        <v>131</v>
      </c>
      <c r="F430" t="s">
        <v>1522</v>
      </c>
      <c r="G430" t="s">
        <v>1539</v>
      </c>
      <c r="H430" t="s">
        <v>1113</v>
      </c>
      <c r="I430" t="s">
        <v>1729</v>
      </c>
      <c r="J430">
        <v>310</v>
      </c>
      <c r="K430">
        <v>6.1999999999999998E-3</v>
      </c>
      <c r="L430" t="str">
        <f>VLOOKUP(H430,'Section8-FY22'!$C$2:$F$352,2,FALSE)</f>
        <v>METRO39300M39300</v>
      </c>
      <c r="M430" t="str">
        <f>VLOOKUP(H430,'Section8-FY22'!$C$2:$F$352,4,FALSE)</f>
        <v>Providence-Fall River, RI-MA HUD Metro FMR Area</v>
      </c>
    </row>
    <row r="431" spans="1:13" x14ac:dyDescent="0.25">
      <c r="A431">
        <v>25</v>
      </c>
      <c r="B431">
        <v>4301</v>
      </c>
      <c r="C431">
        <v>25005</v>
      </c>
      <c r="D431">
        <v>25240</v>
      </c>
      <c r="E431" t="s">
        <v>131</v>
      </c>
      <c r="F431" t="s">
        <v>1522</v>
      </c>
      <c r="G431" t="s">
        <v>1540</v>
      </c>
      <c r="H431" t="s">
        <v>864</v>
      </c>
      <c r="I431" t="s">
        <v>1729</v>
      </c>
      <c r="J431">
        <v>3423</v>
      </c>
      <c r="K431">
        <v>6.8099999999999994E-2</v>
      </c>
      <c r="L431" t="str">
        <f>VLOOKUP(H431,'Section8-FY22'!$C$2:$F$352,2,FALSE)</f>
        <v>METRO39300MM5400</v>
      </c>
      <c r="M431" t="str">
        <f>VLOOKUP(H431,'Section8-FY22'!$C$2:$F$352,4,FALSE)</f>
        <v>New Bedford, MA HUD Metro FMR Area</v>
      </c>
    </row>
    <row r="432" spans="1:13" x14ac:dyDescent="0.25">
      <c r="A432">
        <v>25</v>
      </c>
      <c r="B432">
        <v>4301</v>
      </c>
      <c r="C432">
        <v>25005</v>
      </c>
      <c r="D432">
        <v>45000</v>
      </c>
      <c r="E432" t="s">
        <v>131</v>
      </c>
      <c r="F432" t="s">
        <v>1522</v>
      </c>
      <c r="G432" t="s">
        <v>1545</v>
      </c>
      <c r="H432" t="s">
        <v>1114</v>
      </c>
      <c r="I432" t="s">
        <v>1729</v>
      </c>
      <c r="J432">
        <v>87</v>
      </c>
      <c r="K432">
        <v>1.6999999999999999E-3</v>
      </c>
      <c r="L432" t="str">
        <f>VLOOKUP(H432,'Section8-FY22'!$C$2:$F$352,2,FALSE)</f>
        <v>METRO39300MM5400</v>
      </c>
      <c r="M432" t="str">
        <f>VLOOKUP(H432,'Section8-FY22'!$C$2:$F$352,4,FALSE)</f>
        <v>New Bedford, MA HUD Metro FMR Area</v>
      </c>
    </row>
    <row r="433" spans="1:13" x14ac:dyDescent="0.25">
      <c r="A433">
        <v>25</v>
      </c>
      <c r="B433">
        <v>4301</v>
      </c>
      <c r="C433">
        <v>25005</v>
      </c>
      <c r="D433">
        <v>77570</v>
      </c>
      <c r="E433" t="s">
        <v>131</v>
      </c>
      <c r="F433" t="s">
        <v>1522</v>
      </c>
      <c r="G433" t="s">
        <v>1546</v>
      </c>
      <c r="H433" t="s">
        <v>873</v>
      </c>
      <c r="I433" t="s">
        <v>1729</v>
      </c>
      <c r="J433">
        <v>7791</v>
      </c>
      <c r="K433">
        <v>0.15509999999999999</v>
      </c>
      <c r="L433" t="str">
        <f>VLOOKUP(H433,'Section8-FY22'!$C$2:$F$352,2,FALSE)</f>
        <v>METRO39300M39300</v>
      </c>
      <c r="M433" t="str">
        <f>VLOOKUP(H433,'Section8-FY22'!$C$2:$F$352,4,FALSE)</f>
        <v>Providence-Fall River, RI-MA HUD Metro FMR Area</v>
      </c>
    </row>
    <row r="434" spans="1:13" x14ac:dyDescent="0.25">
      <c r="A434">
        <v>25</v>
      </c>
      <c r="B434">
        <v>4301</v>
      </c>
      <c r="C434">
        <v>25023</v>
      </c>
      <c r="D434">
        <v>38540</v>
      </c>
      <c r="E434" t="s">
        <v>131</v>
      </c>
      <c r="F434" t="s">
        <v>1547</v>
      </c>
      <c r="G434" t="s">
        <v>1573</v>
      </c>
      <c r="H434" t="s">
        <v>1040</v>
      </c>
      <c r="I434" t="s">
        <v>1729</v>
      </c>
      <c r="J434">
        <v>2692</v>
      </c>
      <c r="K434">
        <v>5.3600000000000002E-2</v>
      </c>
      <c r="L434" t="str">
        <f>VLOOKUP(H434,'Section8-FY22'!$C$2:$F$352,2,FALSE)</f>
        <v>METRO14460MM1200</v>
      </c>
      <c r="M434" t="str">
        <f>VLOOKUP(H434,'Section8-FY22'!$C$2:$F$352,4,FALSE)</f>
        <v>Brockton, MA HUD Metro FMR Area</v>
      </c>
    </row>
    <row r="435" spans="1:13" x14ac:dyDescent="0.25">
      <c r="A435">
        <v>25</v>
      </c>
      <c r="B435">
        <v>4301</v>
      </c>
      <c r="C435">
        <v>25023</v>
      </c>
      <c r="D435">
        <v>39450</v>
      </c>
      <c r="E435" t="s">
        <v>131</v>
      </c>
      <c r="F435" t="s">
        <v>1547</v>
      </c>
      <c r="G435" t="s">
        <v>1574</v>
      </c>
      <c r="H435" t="s">
        <v>1042</v>
      </c>
      <c r="I435" t="s">
        <v>1729</v>
      </c>
      <c r="J435">
        <v>3494</v>
      </c>
      <c r="K435">
        <v>6.9599999999999995E-2</v>
      </c>
      <c r="L435" t="str">
        <f>VLOOKUP(H435,'Section8-FY22'!$C$2:$F$352,2,FALSE)</f>
        <v>METRO14460MM1200</v>
      </c>
      <c r="M435" t="str">
        <f>VLOOKUP(H435,'Section8-FY22'!$C$2:$F$352,4,FALSE)</f>
        <v>Brockton, MA HUD Metro FMR Area</v>
      </c>
    </row>
    <row r="436" spans="1:13" x14ac:dyDescent="0.25">
      <c r="A436">
        <v>25</v>
      </c>
      <c r="B436">
        <v>4301</v>
      </c>
      <c r="C436">
        <v>25023</v>
      </c>
      <c r="D436">
        <v>40850</v>
      </c>
      <c r="E436" t="s">
        <v>131</v>
      </c>
      <c r="F436" t="s">
        <v>1547</v>
      </c>
      <c r="G436" t="s">
        <v>1575</v>
      </c>
      <c r="H436" t="s">
        <v>1043</v>
      </c>
      <c r="I436" t="s">
        <v>1729</v>
      </c>
      <c r="J436">
        <v>194</v>
      </c>
      <c r="K436">
        <v>3.8999999999999998E-3</v>
      </c>
      <c r="L436" t="str">
        <f>VLOOKUP(H436,'Section8-FY22'!$C$2:$F$352,2,FALSE)</f>
        <v>METRO14460MM1200</v>
      </c>
      <c r="M436" t="str">
        <f>VLOOKUP(H436,'Section8-FY22'!$C$2:$F$352,4,FALSE)</f>
        <v>Brockton, MA HUD Metro FMR Area</v>
      </c>
    </row>
    <row r="437" spans="1:13" x14ac:dyDescent="0.25">
      <c r="A437">
        <v>25</v>
      </c>
      <c r="B437">
        <v>4301</v>
      </c>
      <c r="C437">
        <v>25023</v>
      </c>
      <c r="D437">
        <v>54310</v>
      </c>
      <c r="E437" t="s">
        <v>131</v>
      </c>
      <c r="F437" t="s">
        <v>1547</v>
      </c>
      <c r="G437" t="s">
        <v>1576</v>
      </c>
      <c r="H437" t="s">
        <v>1046</v>
      </c>
      <c r="I437" t="s">
        <v>1729</v>
      </c>
      <c r="J437">
        <v>13</v>
      </c>
      <c r="K437">
        <v>2.9999999999999997E-4</v>
      </c>
      <c r="L437" t="str">
        <f>VLOOKUP(H437,'Section8-FY22'!$C$2:$F$352,2,FALSE)</f>
        <v>METRO14460MM1120</v>
      </c>
      <c r="M437" t="str">
        <f>VLOOKUP(H437,'Section8-FY22'!$C$2:$F$352,4,FALSE)</f>
        <v>Boston-Cambridge-Quincy, MA-NH HUD Metro FMR Area</v>
      </c>
    </row>
    <row r="438" spans="1:13" x14ac:dyDescent="0.25">
      <c r="A438">
        <v>25</v>
      </c>
      <c r="B438">
        <v>4301</v>
      </c>
      <c r="C438">
        <v>25023</v>
      </c>
      <c r="D438">
        <v>57600</v>
      </c>
      <c r="E438" t="s">
        <v>131</v>
      </c>
      <c r="F438" t="s">
        <v>1547</v>
      </c>
      <c r="G438" t="s">
        <v>1577</v>
      </c>
      <c r="H438" t="s">
        <v>1048</v>
      </c>
      <c r="I438" t="s">
        <v>1729</v>
      </c>
      <c r="J438">
        <v>2099</v>
      </c>
      <c r="K438">
        <v>4.1799999999999997E-2</v>
      </c>
      <c r="L438" t="str">
        <f>VLOOKUP(H438,'Section8-FY22'!$C$2:$F$352,2,FALSE)</f>
        <v>METRO14460MM1200</v>
      </c>
      <c r="M438" t="str">
        <f>VLOOKUP(H438,'Section8-FY22'!$C$2:$F$352,4,FALSE)</f>
        <v>Brockton, MA HUD Metro FMR Area</v>
      </c>
    </row>
    <row r="439" spans="1:13" x14ac:dyDescent="0.25">
      <c r="A439">
        <v>25</v>
      </c>
      <c r="B439">
        <v>4301</v>
      </c>
      <c r="C439">
        <v>25023</v>
      </c>
      <c r="D439">
        <v>72985</v>
      </c>
      <c r="E439" t="s">
        <v>131</v>
      </c>
      <c r="F439" t="s">
        <v>1547</v>
      </c>
      <c r="G439" t="s">
        <v>1578</v>
      </c>
      <c r="H439" t="s">
        <v>1051</v>
      </c>
      <c r="I439" t="s">
        <v>1729</v>
      </c>
      <c r="J439">
        <v>12828</v>
      </c>
      <c r="K439">
        <v>0.25540000000000002</v>
      </c>
      <c r="L439" t="str">
        <f>VLOOKUP(H439,'Section8-FY22'!$C$2:$F$352,2,FALSE)</f>
        <v>METRO14460MM1120</v>
      </c>
      <c r="M439" t="str">
        <f>VLOOKUP(H439,'Section8-FY22'!$C$2:$F$352,4,FALSE)</f>
        <v>Boston-Cambridge-Quincy, MA-NH HUD Metro FMR Area</v>
      </c>
    </row>
    <row r="440" spans="1:13" x14ac:dyDescent="0.25">
      <c r="A440">
        <v>25</v>
      </c>
      <c r="B440">
        <v>4302</v>
      </c>
      <c r="C440">
        <v>25005</v>
      </c>
      <c r="D440">
        <v>23000</v>
      </c>
      <c r="E440" t="s">
        <v>131</v>
      </c>
      <c r="F440" t="s">
        <v>1522</v>
      </c>
      <c r="G440" t="s">
        <v>1539</v>
      </c>
      <c r="H440" t="s">
        <v>1113</v>
      </c>
      <c r="I440" t="s">
        <v>1730</v>
      </c>
      <c r="J440">
        <v>44036</v>
      </c>
      <c r="K440">
        <v>0.85719999999999996</v>
      </c>
      <c r="L440" t="str">
        <f>VLOOKUP(H440,'Section8-FY22'!$C$2:$F$352,2,FALSE)</f>
        <v>METRO39300M39300</v>
      </c>
      <c r="M440" t="str">
        <f>VLOOKUP(H440,'Section8-FY22'!$C$2:$F$352,4,FALSE)</f>
        <v>Providence-Fall River, RI-MA HUD Metro FMR Area</v>
      </c>
    </row>
    <row r="441" spans="1:13" x14ac:dyDescent="0.25">
      <c r="A441">
        <v>25</v>
      </c>
      <c r="B441">
        <v>4302</v>
      </c>
      <c r="C441">
        <v>25005</v>
      </c>
      <c r="D441">
        <v>25240</v>
      </c>
      <c r="E441" t="s">
        <v>131</v>
      </c>
      <c r="F441" t="s">
        <v>1522</v>
      </c>
      <c r="G441" t="s">
        <v>1540</v>
      </c>
      <c r="H441" t="s">
        <v>864</v>
      </c>
      <c r="I441" t="s">
        <v>1730</v>
      </c>
      <c r="J441">
        <v>54</v>
      </c>
      <c r="K441">
        <v>1.1000000000000001E-3</v>
      </c>
      <c r="L441" t="str">
        <f>VLOOKUP(H441,'Section8-FY22'!$C$2:$F$352,2,FALSE)</f>
        <v>METRO39300MM5400</v>
      </c>
      <c r="M441" t="str">
        <f>VLOOKUP(H441,'Section8-FY22'!$C$2:$F$352,4,FALSE)</f>
        <v>New Bedford, MA HUD Metro FMR Area</v>
      </c>
    </row>
    <row r="442" spans="1:13" x14ac:dyDescent="0.25">
      <c r="A442">
        <v>25</v>
      </c>
      <c r="B442">
        <v>4302</v>
      </c>
      <c r="C442">
        <v>25005</v>
      </c>
      <c r="D442">
        <v>62430</v>
      </c>
      <c r="E442" t="s">
        <v>131</v>
      </c>
      <c r="F442" t="s">
        <v>1522</v>
      </c>
      <c r="G442" t="s">
        <v>1541</v>
      </c>
      <c r="H442" t="s">
        <v>871</v>
      </c>
      <c r="I442" t="s">
        <v>1730</v>
      </c>
      <c r="J442">
        <v>7265</v>
      </c>
      <c r="K442">
        <v>0.1414</v>
      </c>
      <c r="L442" t="str">
        <f>VLOOKUP(H442,'Section8-FY22'!$C$2:$F$352,2,FALSE)</f>
        <v>METRO39300M39300</v>
      </c>
      <c r="M442" t="str">
        <f>VLOOKUP(H442,'Section8-FY22'!$C$2:$F$352,4,FALSE)</f>
        <v>Providence-Fall River, RI-MA HUD Metro FMR Area</v>
      </c>
    </row>
    <row r="443" spans="1:13" x14ac:dyDescent="0.25">
      <c r="A443">
        <v>25</v>
      </c>
      <c r="B443">
        <v>4302</v>
      </c>
      <c r="C443">
        <v>25005</v>
      </c>
      <c r="D443">
        <v>68750</v>
      </c>
      <c r="E443" t="s">
        <v>131</v>
      </c>
      <c r="F443" t="s">
        <v>1522</v>
      </c>
      <c r="G443" t="s">
        <v>1528</v>
      </c>
      <c r="H443" t="s">
        <v>872</v>
      </c>
      <c r="I443" t="s">
        <v>1730</v>
      </c>
      <c r="J443">
        <v>15</v>
      </c>
      <c r="K443">
        <v>2.9999999999999997E-4</v>
      </c>
      <c r="L443" t="str">
        <f>VLOOKUP(H443,'Section8-FY22'!$C$2:$F$352,2,FALSE)</f>
        <v>METRO39300M39300</v>
      </c>
      <c r="M443" t="str">
        <f>VLOOKUP(H443,'Section8-FY22'!$C$2:$F$352,4,FALSE)</f>
        <v>Providence-Fall River, RI-MA HUD Metro FMR Area</v>
      </c>
    </row>
    <row r="444" spans="1:13" x14ac:dyDescent="0.25">
      <c r="A444">
        <v>25</v>
      </c>
      <c r="B444">
        <v>4303</v>
      </c>
      <c r="C444">
        <v>25005</v>
      </c>
      <c r="D444">
        <v>2690</v>
      </c>
      <c r="E444" t="s">
        <v>131</v>
      </c>
      <c r="F444" t="s">
        <v>1522</v>
      </c>
      <c r="G444" t="s">
        <v>1523</v>
      </c>
      <c r="H444" t="s">
        <v>1112</v>
      </c>
      <c r="I444" t="s">
        <v>1731</v>
      </c>
      <c r="J444">
        <v>94</v>
      </c>
      <c r="K444">
        <v>1.8E-3</v>
      </c>
      <c r="L444" t="str">
        <f>VLOOKUP(H444,'Section8-FY22'!$C$2:$F$352,2,FALSE)</f>
        <v>METRO39300M39300</v>
      </c>
      <c r="M444" t="str">
        <f>VLOOKUP(H444,'Section8-FY22'!$C$2:$F$352,4,FALSE)</f>
        <v>Providence-Fall River, RI-MA HUD Metro FMR Area</v>
      </c>
    </row>
    <row r="445" spans="1:13" x14ac:dyDescent="0.25">
      <c r="A445">
        <v>25</v>
      </c>
      <c r="B445">
        <v>4303</v>
      </c>
      <c r="C445">
        <v>25005</v>
      </c>
      <c r="D445">
        <v>5280</v>
      </c>
      <c r="E445" t="s">
        <v>131</v>
      </c>
      <c r="F445" t="s">
        <v>1522</v>
      </c>
      <c r="G445" t="s">
        <v>1529</v>
      </c>
      <c r="H445" t="s">
        <v>859</v>
      </c>
      <c r="I445" t="s">
        <v>1731</v>
      </c>
      <c r="J445">
        <v>2360</v>
      </c>
      <c r="K445">
        <v>4.4999999999999998E-2</v>
      </c>
      <c r="L445" t="str">
        <f>VLOOKUP(H445,'Section8-FY22'!$C$2:$F$352,2,FALSE)</f>
        <v>METRO39300MM1120</v>
      </c>
      <c r="M445" t="str">
        <f>VLOOKUP(H445,'Section8-FY22'!$C$2:$F$352,4,FALSE)</f>
        <v>Taunton-Mansfield-Norton, MA HUD Metro FMR Area</v>
      </c>
    </row>
    <row r="446" spans="1:13" x14ac:dyDescent="0.25">
      <c r="A446">
        <v>25</v>
      </c>
      <c r="B446">
        <v>4303</v>
      </c>
      <c r="C446">
        <v>25005</v>
      </c>
      <c r="D446">
        <v>16950</v>
      </c>
      <c r="E446" t="s">
        <v>131</v>
      </c>
      <c r="F446" t="s">
        <v>1522</v>
      </c>
      <c r="G446" t="s">
        <v>1531</v>
      </c>
      <c r="H446" t="s">
        <v>861</v>
      </c>
      <c r="I446" t="s">
        <v>1731</v>
      </c>
      <c r="J446">
        <v>2946</v>
      </c>
      <c r="K446">
        <v>5.6099999999999997E-2</v>
      </c>
      <c r="L446" t="str">
        <f>VLOOKUP(H446,'Section8-FY22'!$C$2:$F$352,2,FALSE)</f>
        <v>METRO39300MM1120</v>
      </c>
      <c r="M446" t="str">
        <f>VLOOKUP(H446,'Section8-FY22'!$C$2:$F$352,4,FALSE)</f>
        <v>Taunton-Mansfield-Norton, MA HUD Metro FMR Area</v>
      </c>
    </row>
    <row r="447" spans="1:13" x14ac:dyDescent="0.25">
      <c r="A447">
        <v>25</v>
      </c>
      <c r="B447">
        <v>4303</v>
      </c>
      <c r="C447">
        <v>25005</v>
      </c>
      <c r="D447">
        <v>25240</v>
      </c>
      <c r="E447" t="s">
        <v>131</v>
      </c>
      <c r="F447" t="s">
        <v>1522</v>
      </c>
      <c r="G447" t="s">
        <v>1540</v>
      </c>
      <c r="H447" t="s">
        <v>864</v>
      </c>
      <c r="I447" t="s">
        <v>1731</v>
      </c>
      <c r="J447">
        <v>8</v>
      </c>
      <c r="K447">
        <v>2.0000000000000001E-4</v>
      </c>
      <c r="L447" t="str">
        <f>VLOOKUP(H447,'Section8-FY22'!$C$2:$F$352,2,FALSE)</f>
        <v>METRO39300MM5400</v>
      </c>
      <c r="M447" t="str">
        <f>VLOOKUP(H447,'Section8-FY22'!$C$2:$F$352,4,FALSE)</f>
        <v>New Bedford, MA HUD Metro FMR Area</v>
      </c>
    </row>
    <row r="448" spans="1:13" x14ac:dyDescent="0.25">
      <c r="A448">
        <v>25</v>
      </c>
      <c r="B448">
        <v>4303</v>
      </c>
      <c r="C448">
        <v>25005</v>
      </c>
      <c r="D448">
        <v>38225</v>
      </c>
      <c r="E448" t="s">
        <v>131</v>
      </c>
      <c r="F448" t="s">
        <v>1522</v>
      </c>
      <c r="G448" t="s">
        <v>1533</v>
      </c>
      <c r="H448" t="s">
        <v>865</v>
      </c>
      <c r="I448" t="s">
        <v>1731</v>
      </c>
      <c r="J448">
        <v>9282</v>
      </c>
      <c r="K448">
        <v>0.17680000000000001</v>
      </c>
      <c r="L448" t="str">
        <f>VLOOKUP(H448,'Section8-FY22'!$C$2:$F$352,2,FALSE)</f>
        <v>METRO39300MM1120</v>
      </c>
      <c r="M448" t="str">
        <f>VLOOKUP(H448,'Section8-FY22'!$C$2:$F$352,4,FALSE)</f>
        <v>Taunton-Mansfield-Norton, MA HUD Metro FMR Area</v>
      </c>
    </row>
    <row r="449" spans="1:13" x14ac:dyDescent="0.25">
      <c r="A449">
        <v>25</v>
      </c>
      <c r="B449">
        <v>4303</v>
      </c>
      <c r="C449">
        <v>25005</v>
      </c>
      <c r="D449">
        <v>49970</v>
      </c>
      <c r="E449" t="s">
        <v>131</v>
      </c>
      <c r="F449" t="s">
        <v>1522</v>
      </c>
      <c r="G449" t="s">
        <v>1534</v>
      </c>
      <c r="H449" t="s">
        <v>867</v>
      </c>
      <c r="I449" t="s">
        <v>1731</v>
      </c>
      <c r="J449">
        <v>6935</v>
      </c>
      <c r="K449">
        <v>0.1321</v>
      </c>
      <c r="L449" t="str">
        <f>VLOOKUP(H449,'Section8-FY22'!$C$2:$F$352,2,FALSE)</f>
        <v>METRO39300MM1120</v>
      </c>
      <c r="M449" t="str">
        <f>VLOOKUP(H449,'Section8-FY22'!$C$2:$F$352,4,FALSE)</f>
        <v>Taunton-Mansfield-Norton, MA HUD Metro FMR Area</v>
      </c>
    </row>
    <row r="450" spans="1:13" x14ac:dyDescent="0.25">
      <c r="A450">
        <v>25</v>
      </c>
      <c r="B450">
        <v>4303</v>
      </c>
      <c r="C450">
        <v>25005</v>
      </c>
      <c r="D450">
        <v>56060</v>
      </c>
      <c r="E450" t="s">
        <v>131</v>
      </c>
      <c r="F450" t="s">
        <v>1522</v>
      </c>
      <c r="G450" t="s">
        <v>1535</v>
      </c>
      <c r="H450" t="s">
        <v>868</v>
      </c>
      <c r="I450" t="s">
        <v>1731</v>
      </c>
      <c r="J450">
        <v>5749</v>
      </c>
      <c r="K450">
        <v>0.1095</v>
      </c>
      <c r="L450" t="str">
        <f>VLOOKUP(H450,'Section8-FY22'!$C$2:$F$352,2,FALSE)</f>
        <v>METRO39300MM1200</v>
      </c>
      <c r="M450" t="str">
        <f>VLOOKUP(H450,'Section8-FY22'!$C$2:$F$352,4,FALSE)</f>
        <v>Easton-Raynham, MA HUD Metro FMR Area</v>
      </c>
    </row>
    <row r="451" spans="1:13" x14ac:dyDescent="0.25">
      <c r="A451">
        <v>25</v>
      </c>
      <c r="B451">
        <v>4303</v>
      </c>
      <c r="C451">
        <v>25005</v>
      </c>
      <c r="D451">
        <v>69170</v>
      </c>
      <c r="E451" t="s">
        <v>131</v>
      </c>
      <c r="F451" t="s">
        <v>1522</v>
      </c>
      <c r="G451" t="s">
        <v>1536</v>
      </c>
      <c r="H451" t="s">
        <v>1115</v>
      </c>
      <c r="I451" t="s">
        <v>1731</v>
      </c>
      <c r="J451">
        <v>24959</v>
      </c>
      <c r="K451">
        <v>0.47539999999999999</v>
      </c>
      <c r="L451" t="str">
        <f>VLOOKUP(H451,'Section8-FY22'!$C$2:$F$352,2,FALSE)</f>
        <v>METRO39300MM1120</v>
      </c>
      <c r="M451" t="str">
        <f>VLOOKUP(H451,'Section8-FY22'!$C$2:$F$352,4,FALSE)</f>
        <v>Taunton-Mansfield-Norton, MA HUD Metro FMR Area</v>
      </c>
    </row>
    <row r="452" spans="1:13" x14ac:dyDescent="0.25">
      <c r="A452">
        <v>25</v>
      </c>
      <c r="B452">
        <v>4303</v>
      </c>
      <c r="C452">
        <v>25023</v>
      </c>
      <c r="D452">
        <v>8130</v>
      </c>
      <c r="E452" t="s">
        <v>131</v>
      </c>
      <c r="F452" t="s">
        <v>1547</v>
      </c>
      <c r="G452" t="s">
        <v>1552</v>
      </c>
      <c r="H452" t="s">
        <v>1154</v>
      </c>
      <c r="I452" t="s">
        <v>1731</v>
      </c>
      <c r="J452">
        <v>153</v>
      </c>
      <c r="K452">
        <v>2.8999999999999998E-3</v>
      </c>
      <c r="L452" t="str">
        <f>VLOOKUP(H452,'Section8-FY22'!$C$2:$F$352,2,FALSE)</f>
        <v>METRO14460MM1200</v>
      </c>
      <c r="M452" t="str">
        <f>VLOOKUP(H452,'Section8-FY22'!$C$2:$F$352,4,FALSE)</f>
        <v>Brockton, MA HUD Metro FMR Area</v>
      </c>
    </row>
    <row r="453" spans="1:13" x14ac:dyDescent="0.25">
      <c r="A453">
        <v>25</v>
      </c>
      <c r="B453">
        <v>4303</v>
      </c>
      <c r="C453">
        <v>25023</v>
      </c>
      <c r="D453">
        <v>33920</v>
      </c>
      <c r="E453" t="s">
        <v>131</v>
      </c>
      <c r="F453" t="s">
        <v>1547</v>
      </c>
      <c r="G453" t="s">
        <v>1572</v>
      </c>
      <c r="H453" t="s">
        <v>1039</v>
      </c>
      <c r="I453" t="s">
        <v>1731</v>
      </c>
      <c r="J453">
        <v>5</v>
      </c>
      <c r="K453">
        <v>1E-4</v>
      </c>
      <c r="L453" t="str">
        <f>VLOOKUP(H453,'Section8-FY22'!$C$2:$F$352,2,FALSE)</f>
        <v>METRO14460MM1200</v>
      </c>
      <c r="M453" t="str">
        <f>VLOOKUP(H453,'Section8-FY22'!$C$2:$F$352,4,FALSE)</f>
        <v>Brockton, MA HUD Metro FMR Area</v>
      </c>
    </row>
    <row r="454" spans="1:13" x14ac:dyDescent="0.25">
      <c r="A454">
        <v>25</v>
      </c>
      <c r="B454">
        <v>4303</v>
      </c>
      <c r="C454">
        <v>25023</v>
      </c>
      <c r="D454">
        <v>40850</v>
      </c>
      <c r="E454" t="s">
        <v>131</v>
      </c>
      <c r="F454" t="s">
        <v>1547</v>
      </c>
      <c r="G454" t="s">
        <v>1575</v>
      </c>
      <c r="H454" t="s">
        <v>1043</v>
      </c>
      <c r="I454" t="s">
        <v>1731</v>
      </c>
      <c r="J454">
        <v>10</v>
      </c>
      <c r="K454">
        <v>2.0000000000000001E-4</v>
      </c>
      <c r="L454" t="str">
        <f>VLOOKUP(H454,'Section8-FY22'!$C$2:$F$352,2,FALSE)</f>
        <v>METRO14460MM1200</v>
      </c>
      <c r="M454" t="str">
        <f>VLOOKUP(H454,'Section8-FY22'!$C$2:$F$352,4,FALSE)</f>
        <v>Brockton, MA HUD Metro FMR Area</v>
      </c>
    </row>
    <row r="455" spans="1:13" x14ac:dyDescent="0.25">
      <c r="A455">
        <v>25</v>
      </c>
      <c r="B455">
        <v>4500</v>
      </c>
      <c r="C455">
        <v>25005</v>
      </c>
      <c r="D455">
        <v>520</v>
      </c>
      <c r="E455" t="s">
        <v>131</v>
      </c>
      <c r="F455" t="s">
        <v>1522</v>
      </c>
      <c r="G455" t="s">
        <v>1537</v>
      </c>
      <c r="H455" t="s">
        <v>858</v>
      </c>
      <c r="I455" t="s">
        <v>1732</v>
      </c>
      <c r="J455">
        <v>132</v>
      </c>
      <c r="K455">
        <v>2.5000000000000001E-3</v>
      </c>
      <c r="L455" t="str">
        <f>VLOOKUP(H455,'Section8-FY22'!$C$2:$F$352,2,FALSE)</f>
        <v>METRO39300MM5400</v>
      </c>
      <c r="M455" t="str">
        <f>VLOOKUP(H455,'Section8-FY22'!$C$2:$F$352,4,FALSE)</f>
        <v>New Bedford, MA HUD Metro FMR Area</v>
      </c>
    </row>
    <row r="456" spans="1:13" x14ac:dyDescent="0.25">
      <c r="A456">
        <v>25</v>
      </c>
      <c r="B456">
        <v>4500</v>
      </c>
      <c r="C456">
        <v>25005</v>
      </c>
      <c r="D456">
        <v>16425</v>
      </c>
      <c r="E456" t="s">
        <v>131</v>
      </c>
      <c r="F456" t="s">
        <v>1522</v>
      </c>
      <c r="G456" t="s">
        <v>1542</v>
      </c>
      <c r="H456" t="s">
        <v>860</v>
      </c>
      <c r="I456" t="s">
        <v>1732</v>
      </c>
      <c r="J456">
        <v>200</v>
      </c>
      <c r="K456">
        <v>3.8E-3</v>
      </c>
      <c r="L456" t="str">
        <f>VLOOKUP(H456,'Section8-FY22'!$C$2:$F$352,2,FALSE)</f>
        <v>METRO39300MM5400</v>
      </c>
      <c r="M456" t="str">
        <f>VLOOKUP(H456,'Section8-FY22'!$C$2:$F$352,4,FALSE)</f>
        <v>New Bedford, MA HUD Metro FMR Area</v>
      </c>
    </row>
    <row r="457" spans="1:13" x14ac:dyDescent="0.25">
      <c r="A457">
        <v>25</v>
      </c>
      <c r="B457">
        <v>4500</v>
      </c>
      <c r="C457">
        <v>25005</v>
      </c>
      <c r="D457">
        <v>22130</v>
      </c>
      <c r="E457" t="s">
        <v>131</v>
      </c>
      <c r="F457" t="s">
        <v>1522</v>
      </c>
      <c r="G457" t="s">
        <v>1544</v>
      </c>
      <c r="H457" t="s">
        <v>863</v>
      </c>
      <c r="I457" t="s">
        <v>1732</v>
      </c>
      <c r="J457">
        <v>7514</v>
      </c>
      <c r="K457">
        <v>0.14349999999999999</v>
      </c>
      <c r="L457" t="str">
        <f>VLOOKUP(H457,'Section8-FY22'!$C$2:$F$352,2,FALSE)</f>
        <v>METRO39300MM5400</v>
      </c>
      <c r="M457" t="str">
        <f>VLOOKUP(H457,'Section8-FY22'!$C$2:$F$352,4,FALSE)</f>
        <v>New Bedford, MA HUD Metro FMR Area</v>
      </c>
    </row>
    <row r="458" spans="1:13" x14ac:dyDescent="0.25">
      <c r="A458">
        <v>25</v>
      </c>
      <c r="B458">
        <v>4500</v>
      </c>
      <c r="C458">
        <v>25005</v>
      </c>
      <c r="D458">
        <v>45000</v>
      </c>
      <c r="E458" t="s">
        <v>131</v>
      </c>
      <c r="F458" t="s">
        <v>1522</v>
      </c>
      <c r="G458" t="s">
        <v>1545</v>
      </c>
      <c r="H458" t="s">
        <v>1114</v>
      </c>
      <c r="I458" t="s">
        <v>1732</v>
      </c>
      <c r="J458">
        <v>44501</v>
      </c>
      <c r="K458">
        <v>0.8498</v>
      </c>
      <c r="L458" t="str">
        <f>VLOOKUP(H458,'Section8-FY22'!$C$2:$F$352,2,FALSE)</f>
        <v>METRO39300MM5400</v>
      </c>
      <c r="M458" t="str">
        <f>VLOOKUP(H458,'Section8-FY22'!$C$2:$F$352,4,FALSE)</f>
        <v>New Bedford, MA HUD Metro FMR Area</v>
      </c>
    </row>
    <row r="459" spans="1:13" x14ac:dyDescent="0.25">
      <c r="A459">
        <v>25</v>
      </c>
      <c r="B459">
        <v>4500</v>
      </c>
      <c r="C459">
        <v>25023</v>
      </c>
      <c r="D459">
        <v>39450</v>
      </c>
      <c r="E459" t="s">
        <v>131</v>
      </c>
      <c r="F459" t="s">
        <v>1547</v>
      </c>
      <c r="G459" t="s">
        <v>1574</v>
      </c>
      <c r="H459" t="s">
        <v>1042</v>
      </c>
      <c r="I459" t="s">
        <v>1732</v>
      </c>
      <c r="J459">
        <v>18</v>
      </c>
      <c r="K459">
        <v>2.9999999999999997E-4</v>
      </c>
      <c r="L459" t="str">
        <f>VLOOKUP(H459,'Section8-FY22'!$C$2:$F$352,2,FALSE)</f>
        <v>METRO14460MM1200</v>
      </c>
      <c r="M459" t="str">
        <f>VLOOKUP(H459,'Section8-FY22'!$C$2:$F$352,4,FALSE)</f>
        <v>Brockton, MA HUD Metro FMR Area</v>
      </c>
    </row>
    <row r="460" spans="1:13" x14ac:dyDescent="0.25">
      <c r="A460">
        <v>25</v>
      </c>
      <c r="B460">
        <v>4700</v>
      </c>
      <c r="C460">
        <v>25001</v>
      </c>
      <c r="D460">
        <v>3690</v>
      </c>
      <c r="E460" t="s">
        <v>131</v>
      </c>
      <c r="F460" t="s">
        <v>1579</v>
      </c>
      <c r="G460" t="s">
        <v>1580</v>
      </c>
      <c r="H460" t="s">
        <v>1109</v>
      </c>
      <c r="I460" t="s">
        <v>1581</v>
      </c>
      <c r="J460">
        <v>27452</v>
      </c>
      <c r="K460">
        <v>0.3377</v>
      </c>
      <c r="L460" t="str">
        <f>VLOOKUP(H460,'Section8-FY22'!$C$2:$F$352,2,FALSE)</f>
        <v>METRO12700M12700</v>
      </c>
      <c r="M460" t="str">
        <f>VLOOKUP(H460,'Section8-FY22'!$C$2:$F$352,4,FALSE)</f>
        <v>Barnstable Town, MA MSA</v>
      </c>
    </row>
    <row r="461" spans="1:13" x14ac:dyDescent="0.25">
      <c r="A461">
        <v>25</v>
      </c>
      <c r="B461">
        <v>4700</v>
      </c>
      <c r="C461">
        <v>25001</v>
      </c>
      <c r="D461">
        <v>7175</v>
      </c>
      <c r="E461" t="s">
        <v>131</v>
      </c>
      <c r="F461" t="s">
        <v>1579</v>
      </c>
      <c r="G461" t="s">
        <v>1582</v>
      </c>
      <c r="H461" t="s">
        <v>816</v>
      </c>
      <c r="I461" t="s">
        <v>1581</v>
      </c>
      <c r="J461">
        <v>10768</v>
      </c>
      <c r="K461">
        <v>0.13250000000000001</v>
      </c>
      <c r="L461" t="str">
        <f>VLOOKUP(H461,'Section8-FY22'!$C$2:$F$352,2,FALSE)</f>
        <v>METRO12700M12700</v>
      </c>
      <c r="M461" t="str">
        <f>VLOOKUP(H461,'Section8-FY22'!$C$2:$F$352,4,FALSE)</f>
        <v>Barnstable Town, MA MSA</v>
      </c>
    </row>
    <row r="462" spans="1:13" x14ac:dyDescent="0.25">
      <c r="A462">
        <v>25</v>
      </c>
      <c r="B462">
        <v>4700</v>
      </c>
      <c r="C462">
        <v>25001</v>
      </c>
      <c r="D462">
        <v>23105</v>
      </c>
      <c r="E462" t="s">
        <v>131</v>
      </c>
      <c r="F462" t="s">
        <v>1579</v>
      </c>
      <c r="G462" t="s">
        <v>1583</v>
      </c>
      <c r="H462" t="s">
        <v>821</v>
      </c>
      <c r="I462" t="s">
        <v>1581</v>
      </c>
      <c r="J462">
        <v>22817</v>
      </c>
      <c r="K462">
        <v>0.28070000000000001</v>
      </c>
      <c r="L462" t="str">
        <f>VLOOKUP(H462,'Section8-FY22'!$C$2:$F$352,2,FALSE)</f>
        <v>METRO12700M12700</v>
      </c>
      <c r="M462" t="str">
        <f>VLOOKUP(H462,'Section8-FY22'!$C$2:$F$352,4,FALSE)</f>
        <v>Barnstable Town, MA MSA</v>
      </c>
    </row>
    <row r="463" spans="1:13" x14ac:dyDescent="0.25">
      <c r="A463">
        <v>25</v>
      </c>
      <c r="B463">
        <v>4700</v>
      </c>
      <c r="C463">
        <v>25001</v>
      </c>
      <c r="D463">
        <v>39100</v>
      </c>
      <c r="E463" t="s">
        <v>131</v>
      </c>
      <c r="F463" t="s">
        <v>1579</v>
      </c>
      <c r="G463" t="s">
        <v>1584</v>
      </c>
      <c r="H463" t="s">
        <v>823</v>
      </c>
      <c r="I463" t="s">
        <v>1581</v>
      </c>
      <c r="J463">
        <v>10757</v>
      </c>
      <c r="K463">
        <v>0.1323</v>
      </c>
      <c r="L463" t="str">
        <f>VLOOKUP(H463,'Section8-FY22'!$C$2:$F$352,2,FALSE)</f>
        <v>METRO12700M12700</v>
      </c>
      <c r="M463" t="str">
        <f>VLOOKUP(H463,'Section8-FY22'!$C$2:$F$352,4,FALSE)</f>
        <v>Barnstable Town, MA MSA</v>
      </c>
    </row>
    <row r="464" spans="1:13" x14ac:dyDescent="0.25">
      <c r="A464">
        <v>25</v>
      </c>
      <c r="B464">
        <v>4700</v>
      </c>
      <c r="C464">
        <v>25001</v>
      </c>
      <c r="D464">
        <v>59735</v>
      </c>
      <c r="E464" t="s">
        <v>131</v>
      </c>
      <c r="F464" t="s">
        <v>1579</v>
      </c>
      <c r="G464" t="s">
        <v>1585</v>
      </c>
      <c r="H464" t="s">
        <v>826</v>
      </c>
      <c r="I464" t="s">
        <v>1581</v>
      </c>
      <c r="J464">
        <v>9250</v>
      </c>
      <c r="K464">
        <v>0.1138</v>
      </c>
      <c r="L464" t="str">
        <f>VLOOKUP(H464,'Section8-FY22'!$C$2:$F$352,2,FALSE)</f>
        <v>METRO12700M12700</v>
      </c>
      <c r="M464" t="str">
        <f>VLOOKUP(H464,'Section8-FY22'!$C$2:$F$352,4,FALSE)</f>
        <v>Barnstable Town, MA MSA</v>
      </c>
    </row>
    <row r="465" spans="1:13" x14ac:dyDescent="0.25">
      <c r="A465">
        <v>25</v>
      </c>
      <c r="B465">
        <v>4700</v>
      </c>
      <c r="C465">
        <v>25001</v>
      </c>
      <c r="D465">
        <v>82525</v>
      </c>
      <c r="E465" t="s">
        <v>131</v>
      </c>
      <c r="F465" t="s">
        <v>1579</v>
      </c>
      <c r="G465" t="s">
        <v>1596</v>
      </c>
      <c r="H465" t="s">
        <v>829</v>
      </c>
      <c r="I465" t="s">
        <v>1581</v>
      </c>
      <c r="J465">
        <v>135</v>
      </c>
      <c r="K465">
        <v>1.6999999999999999E-3</v>
      </c>
      <c r="L465" t="str">
        <f>VLOOKUP(H465,'Section8-FY22'!$C$2:$F$352,2,FALSE)</f>
        <v>METRO12700M12700</v>
      </c>
      <c r="M465" t="str">
        <f>VLOOKUP(H465,'Section8-FY22'!$C$2:$F$352,4,FALSE)</f>
        <v>Barnstable Town, MA MSA</v>
      </c>
    </row>
    <row r="466" spans="1:13" x14ac:dyDescent="0.25">
      <c r="A466">
        <v>25</v>
      </c>
      <c r="B466">
        <v>4700</v>
      </c>
      <c r="C466">
        <v>25023</v>
      </c>
      <c r="D466">
        <v>54310</v>
      </c>
      <c r="E466" t="s">
        <v>131</v>
      </c>
      <c r="F466" t="s">
        <v>1547</v>
      </c>
      <c r="G466" t="s">
        <v>1576</v>
      </c>
      <c r="H466" t="s">
        <v>1046</v>
      </c>
      <c r="I466" t="s">
        <v>1581</v>
      </c>
      <c r="J466">
        <v>11</v>
      </c>
      <c r="K466">
        <v>1E-4</v>
      </c>
      <c r="L466" t="str">
        <f>VLOOKUP(H466,'Section8-FY22'!$C$2:$F$352,2,FALSE)</f>
        <v>METRO14460MM1120</v>
      </c>
      <c r="M466" t="str">
        <f>VLOOKUP(H466,'Section8-FY22'!$C$2:$F$352,4,FALSE)</f>
        <v>Boston-Cambridge-Quincy, MA-NH HUD Metro FMR Area</v>
      </c>
    </row>
    <row r="467" spans="1:13" x14ac:dyDescent="0.25">
      <c r="A467">
        <v>25</v>
      </c>
      <c r="B467">
        <v>4700</v>
      </c>
      <c r="C467">
        <v>25023</v>
      </c>
      <c r="D467">
        <v>72985</v>
      </c>
      <c r="E467" t="s">
        <v>131</v>
      </c>
      <c r="F467" t="s">
        <v>1547</v>
      </c>
      <c r="G467" t="s">
        <v>1578</v>
      </c>
      <c r="H467" t="s">
        <v>1051</v>
      </c>
      <c r="I467" t="s">
        <v>1581</v>
      </c>
      <c r="J467">
        <v>93</v>
      </c>
      <c r="K467">
        <v>1.1000000000000001E-3</v>
      </c>
      <c r="L467" t="str">
        <f>VLOOKUP(H467,'Section8-FY22'!$C$2:$F$352,2,FALSE)</f>
        <v>METRO14460MM1120</v>
      </c>
      <c r="M467" t="str">
        <f>VLOOKUP(H467,'Section8-FY22'!$C$2:$F$352,4,FALSE)</f>
        <v>Boston-Cambridge-Quincy, MA-NH HUD Metro FMR Area</v>
      </c>
    </row>
    <row r="468" spans="1:13" x14ac:dyDescent="0.25">
      <c r="A468">
        <v>25</v>
      </c>
      <c r="B468">
        <v>4800</v>
      </c>
      <c r="C468">
        <v>25001</v>
      </c>
      <c r="D468">
        <v>7980</v>
      </c>
      <c r="E468" t="s">
        <v>131</v>
      </c>
      <c r="F468" t="s">
        <v>1579</v>
      </c>
      <c r="G468" t="s">
        <v>1586</v>
      </c>
      <c r="H468" t="s">
        <v>817</v>
      </c>
      <c r="I468" t="s">
        <v>1587</v>
      </c>
      <c r="J468">
        <v>8243</v>
      </c>
      <c r="K468">
        <v>7.2900000000000006E-2</v>
      </c>
      <c r="L468" t="str">
        <f>VLOOKUP(H468,'Section8-FY22'!$C$2:$F$352,2,FALSE)</f>
        <v>METRO12700M12700</v>
      </c>
      <c r="M468" t="str">
        <f>VLOOKUP(H468,'Section8-FY22'!$C$2:$F$352,4,FALSE)</f>
        <v>Barnstable Town, MA MSA</v>
      </c>
    </row>
    <row r="469" spans="1:13" x14ac:dyDescent="0.25">
      <c r="A469">
        <v>25</v>
      </c>
      <c r="B469">
        <v>4800</v>
      </c>
      <c r="C469">
        <v>25001</v>
      </c>
      <c r="D469">
        <v>12995</v>
      </c>
      <c r="E469" t="s">
        <v>131</v>
      </c>
      <c r="F469" t="s">
        <v>1579</v>
      </c>
      <c r="G469" t="s">
        <v>1588</v>
      </c>
      <c r="H469" t="s">
        <v>818</v>
      </c>
      <c r="I469" t="s">
        <v>1587</v>
      </c>
      <c r="J469">
        <v>7312</v>
      </c>
      <c r="K469">
        <v>6.4699999999999994E-2</v>
      </c>
      <c r="L469" t="str">
        <f>VLOOKUP(H469,'Section8-FY22'!$C$2:$F$352,2,FALSE)</f>
        <v>METRO12700M12700</v>
      </c>
      <c r="M469" t="str">
        <f>VLOOKUP(H469,'Section8-FY22'!$C$2:$F$352,4,FALSE)</f>
        <v>Barnstable Town, MA MSA</v>
      </c>
    </row>
    <row r="470" spans="1:13" x14ac:dyDescent="0.25">
      <c r="A470">
        <v>25</v>
      </c>
      <c r="B470">
        <v>4800</v>
      </c>
      <c r="C470">
        <v>25001</v>
      </c>
      <c r="D470">
        <v>16775</v>
      </c>
      <c r="E470" t="s">
        <v>131</v>
      </c>
      <c r="F470" t="s">
        <v>1579</v>
      </c>
      <c r="G470" t="s">
        <v>1589</v>
      </c>
      <c r="H470" t="s">
        <v>819</v>
      </c>
      <c r="I470" t="s">
        <v>1587</v>
      </c>
      <c r="J470">
        <v>15799</v>
      </c>
      <c r="K470">
        <v>0.13980000000000001</v>
      </c>
      <c r="L470" t="str">
        <f>VLOOKUP(H470,'Section8-FY22'!$C$2:$F$352,2,FALSE)</f>
        <v>METRO12700M12700</v>
      </c>
      <c r="M470" t="str">
        <f>VLOOKUP(H470,'Section8-FY22'!$C$2:$F$352,4,FALSE)</f>
        <v>Barnstable Town, MA MSA</v>
      </c>
    </row>
    <row r="471" spans="1:13" x14ac:dyDescent="0.25">
      <c r="A471">
        <v>25</v>
      </c>
      <c r="B471">
        <v>4800</v>
      </c>
      <c r="C471">
        <v>25001</v>
      </c>
      <c r="D471">
        <v>19295</v>
      </c>
      <c r="E471" t="s">
        <v>131</v>
      </c>
      <c r="F471" t="s">
        <v>1579</v>
      </c>
      <c r="G471" t="s">
        <v>1590</v>
      </c>
      <c r="H471" t="s">
        <v>820</v>
      </c>
      <c r="I471" t="s">
        <v>1587</v>
      </c>
      <c r="J471">
        <v>6105</v>
      </c>
      <c r="K471">
        <v>5.3999999999999999E-2</v>
      </c>
      <c r="L471" t="str">
        <f>VLOOKUP(H471,'Section8-FY22'!$C$2:$F$352,2,FALSE)</f>
        <v>METRO12700M12700</v>
      </c>
      <c r="M471" t="str">
        <f>VLOOKUP(H471,'Section8-FY22'!$C$2:$F$352,4,FALSE)</f>
        <v>Barnstable Town, MA MSA</v>
      </c>
    </row>
    <row r="472" spans="1:13" x14ac:dyDescent="0.25">
      <c r="A472">
        <v>25</v>
      </c>
      <c r="B472">
        <v>4800</v>
      </c>
      <c r="C472">
        <v>25001</v>
      </c>
      <c r="D472">
        <v>29020</v>
      </c>
      <c r="E472" t="s">
        <v>131</v>
      </c>
      <c r="F472" t="s">
        <v>1579</v>
      </c>
      <c r="G472" t="s">
        <v>1591</v>
      </c>
      <c r="H472" t="s">
        <v>822</v>
      </c>
      <c r="I472" t="s">
        <v>1587</v>
      </c>
      <c r="J472">
        <v>10485</v>
      </c>
      <c r="K472">
        <v>9.2799999999999994E-2</v>
      </c>
      <c r="L472" t="str">
        <f>VLOOKUP(H472,'Section8-FY22'!$C$2:$F$352,2,FALSE)</f>
        <v>METRO12700M12700</v>
      </c>
      <c r="M472" t="str">
        <f>VLOOKUP(H472,'Section8-FY22'!$C$2:$F$352,4,FALSE)</f>
        <v>Barnstable Town, MA MSA</v>
      </c>
    </row>
    <row r="473" spans="1:13" x14ac:dyDescent="0.25">
      <c r="A473">
        <v>25</v>
      </c>
      <c r="B473">
        <v>4800</v>
      </c>
      <c r="C473">
        <v>25001</v>
      </c>
      <c r="D473">
        <v>51440</v>
      </c>
      <c r="E473" t="s">
        <v>131</v>
      </c>
      <c r="F473" t="s">
        <v>1579</v>
      </c>
      <c r="G473" t="s">
        <v>1592</v>
      </c>
      <c r="H473" t="s">
        <v>824</v>
      </c>
      <c r="I473" t="s">
        <v>1587</v>
      </c>
      <c r="J473">
        <v>5540</v>
      </c>
      <c r="K473">
        <v>4.9000000000000002E-2</v>
      </c>
      <c r="L473" t="str">
        <f>VLOOKUP(H473,'Section8-FY22'!$C$2:$F$352,2,FALSE)</f>
        <v>METRO12700M12700</v>
      </c>
      <c r="M473" t="str">
        <f>VLOOKUP(H473,'Section8-FY22'!$C$2:$F$352,4,FALSE)</f>
        <v>Barnstable Town, MA MSA</v>
      </c>
    </row>
    <row r="474" spans="1:13" x14ac:dyDescent="0.25">
      <c r="A474">
        <v>25</v>
      </c>
      <c r="B474">
        <v>4800</v>
      </c>
      <c r="C474">
        <v>25001</v>
      </c>
      <c r="D474">
        <v>55500</v>
      </c>
      <c r="E474" t="s">
        <v>131</v>
      </c>
      <c r="F474" t="s">
        <v>1579</v>
      </c>
      <c r="G474" t="s">
        <v>1593</v>
      </c>
      <c r="H474" t="s">
        <v>825</v>
      </c>
      <c r="I474" t="s">
        <v>1587</v>
      </c>
      <c r="J474">
        <v>4983</v>
      </c>
      <c r="K474">
        <v>4.41E-2</v>
      </c>
      <c r="L474" t="str">
        <f>VLOOKUP(H474,'Section8-FY22'!$C$2:$F$352,2,FALSE)</f>
        <v>METRO12700M12700</v>
      </c>
      <c r="M474" t="str">
        <f>VLOOKUP(H474,'Section8-FY22'!$C$2:$F$352,4,FALSE)</f>
        <v>Barnstable Town, MA MSA</v>
      </c>
    </row>
    <row r="475" spans="1:13" x14ac:dyDescent="0.25">
      <c r="A475">
        <v>25</v>
      </c>
      <c r="B475">
        <v>4800</v>
      </c>
      <c r="C475">
        <v>25001</v>
      </c>
      <c r="D475">
        <v>59735</v>
      </c>
      <c r="E475" t="s">
        <v>131</v>
      </c>
      <c r="F475" t="s">
        <v>1579</v>
      </c>
      <c r="G475" t="s">
        <v>1585</v>
      </c>
      <c r="H475" t="s">
        <v>826</v>
      </c>
      <c r="I475" t="s">
        <v>1587</v>
      </c>
      <c r="J475">
        <v>439</v>
      </c>
      <c r="K475">
        <v>3.8999999999999998E-3</v>
      </c>
      <c r="L475" t="str">
        <f>VLOOKUP(H475,'Section8-FY22'!$C$2:$F$352,2,FALSE)</f>
        <v>METRO12700M12700</v>
      </c>
      <c r="M475" t="str">
        <f>VLOOKUP(H475,'Section8-FY22'!$C$2:$F$352,4,FALSE)</f>
        <v>Barnstable Town, MA MSA</v>
      </c>
    </row>
    <row r="476" spans="1:13" x14ac:dyDescent="0.25">
      <c r="A476">
        <v>25</v>
      </c>
      <c r="B476">
        <v>4800</v>
      </c>
      <c r="C476">
        <v>25001</v>
      </c>
      <c r="D476">
        <v>70605</v>
      </c>
      <c r="E476" t="s">
        <v>131</v>
      </c>
      <c r="F476" t="s">
        <v>1579</v>
      </c>
      <c r="G476" t="s">
        <v>1594</v>
      </c>
      <c r="H476" t="s">
        <v>827</v>
      </c>
      <c r="I476" t="s">
        <v>1587</v>
      </c>
      <c r="J476">
        <v>3001</v>
      </c>
      <c r="K476">
        <v>2.6499999999999999E-2</v>
      </c>
      <c r="L476" t="str">
        <f>VLOOKUP(H476,'Section8-FY22'!$C$2:$F$352,2,FALSE)</f>
        <v>METRO12700M12700</v>
      </c>
      <c r="M476" t="str">
        <f>VLOOKUP(H476,'Section8-FY22'!$C$2:$F$352,4,FALSE)</f>
        <v>Barnstable Town, MA MSA</v>
      </c>
    </row>
    <row r="477" spans="1:13" x14ac:dyDescent="0.25">
      <c r="A477">
        <v>25</v>
      </c>
      <c r="B477">
        <v>4800</v>
      </c>
      <c r="C477">
        <v>25001</v>
      </c>
      <c r="D477">
        <v>74385</v>
      </c>
      <c r="E477" t="s">
        <v>131</v>
      </c>
      <c r="F477" t="s">
        <v>1579</v>
      </c>
      <c r="G477" t="s">
        <v>1595</v>
      </c>
      <c r="H477" t="s">
        <v>828</v>
      </c>
      <c r="I477" t="s">
        <v>1587</v>
      </c>
      <c r="J477">
        <v>4263</v>
      </c>
      <c r="K477">
        <v>3.7699999999999997E-2</v>
      </c>
      <c r="L477" t="str">
        <f>VLOOKUP(H477,'Section8-FY22'!$C$2:$F$352,2,FALSE)</f>
        <v>METRO12700M12700</v>
      </c>
      <c r="M477" t="str">
        <f>VLOOKUP(H477,'Section8-FY22'!$C$2:$F$352,4,FALSE)</f>
        <v>Barnstable Town, MA MSA</v>
      </c>
    </row>
    <row r="478" spans="1:13" x14ac:dyDescent="0.25">
      <c r="A478">
        <v>25</v>
      </c>
      <c r="B478">
        <v>4800</v>
      </c>
      <c r="C478">
        <v>25001</v>
      </c>
      <c r="D478">
        <v>82525</v>
      </c>
      <c r="E478" t="s">
        <v>131</v>
      </c>
      <c r="F478" t="s">
        <v>1579</v>
      </c>
      <c r="G478" t="s">
        <v>1596</v>
      </c>
      <c r="H478" t="s">
        <v>829</v>
      </c>
      <c r="I478" t="s">
        <v>1587</v>
      </c>
      <c r="J478">
        <v>17164</v>
      </c>
      <c r="K478">
        <v>0.15179999999999999</v>
      </c>
      <c r="L478" t="str">
        <f>VLOOKUP(H478,'Section8-FY22'!$C$2:$F$352,2,FALSE)</f>
        <v>METRO12700M12700</v>
      </c>
      <c r="M478" t="str">
        <f>VLOOKUP(H478,'Section8-FY22'!$C$2:$F$352,4,FALSE)</f>
        <v>Barnstable Town, MA MSA</v>
      </c>
    </row>
    <row r="479" spans="1:13" x14ac:dyDescent="0.25">
      <c r="A479">
        <v>25</v>
      </c>
      <c r="B479">
        <v>4800</v>
      </c>
      <c r="C479">
        <v>25007</v>
      </c>
      <c r="D479">
        <v>1585</v>
      </c>
      <c r="E479" t="s">
        <v>131</v>
      </c>
      <c r="F479" t="s">
        <v>1597</v>
      </c>
      <c r="G479" t="s">
        <v>1598</v>
      </c>
      <c r="H479" t="s">
        <v>874</v>
      </c>
      <c r="I479" t="s">
        <v>1587</v>
      </c>
      <c r="J479">
        <v>478</v>
      </c>
      <c r="K479">
        <v>4.1999999999999997E-3</v>
      </c>
      <c r="L479" t="str">
        <f>VLOOKUP(H479,'Section8-FY22'!$C$2:$F$352,2,FALSE)</f>
        <v>NCNTY25007N25007</v>
      </c>
      <c r="M479" t="str">
        <f>VLOOKUP(H479,'Section8-FY22'!$C$2:$F$352,4,FALSE)</f>
        <v>Dukes County, MA</v>
      </c>
    </row>
    <row r="480" spans="1:13" x14ac:dyDescent="0.25">
      <c r="A480">
        <v>25</v>
      </c>
      <c r="B480">
        <v>4800</v>
      </c>
      <c r="C480">
        <v>25007</v>
      </c>
      <c r="D480">
        <v>13800</v>
      </c>
      <c r="E480" t="s">
        <v>131</v>
      </c>
      <c r="F480" t="s">
        <v>1597</v>
      </c>
      <c r="G480" t="s">
        <v>1599</v>
      </c>
      <c r="H480" t="s">
        <v>875</v>
      </c>
      <c r="I480" t="s">
        <v>1587</v>
      </c>
      <c r="J480">
        <v>1574</v>
      </c>
      <c r="K480">
        <v>1.3899999999999999E-2</v>
      </c>
      <c r="L480" t="str">
        <f>VLOOKUP(H480,'Section8-FY22'!$C$2:$F$352,2,FALSE)</f>
        <v>NCNTY25007N25007</v>
      </c>
      <c r="M480" t="str">
        <f>VLOOKUP(H480,'Section8-FY22'!$C$2:$F$352,4,FALSE)</f>
        <v>Dukes County, MA</v>
      </c>
    </row>
    <row r="481" spans="1:13" x14ac:dyDescent="0.25">
      <c r="A481">
        <v>25</v>
      </c>
      <c r="B481">
        <v>4800</v>
      </c>
      <c r="C481">
        <v>25007</v>
      </c>
      <c r="D481">
        <v>21150</v>
      </c>
      <c r="E481" t="s">
        <v>131</v>
      </c>
      <c r="F481" t="s">
        <v>1597</v>
      </c>
      <c r="G481" t="s">
        <v>1600</v>
      </c>
      <c r="H481" t="s">
        <v>876</v>
      </c>
      <c r="I481" t="s">
        <v>1587</v>
      </c>
      <c r="J481">
        <v>5234</v>
      </c>
      <c r="K481">
        <v>4.6300000000000001E-2</v>
      </c>
      <c r="L481" t="str">
        <f>VLOOKUP(H481,'Section8-FY22'!$C$2:$F$352,2,FALSE)</f>
        <v>NCNTY25007N25007</v>
      </c>
      <c r="M481" t="str">
        <f>VLOOKUP(H481,'Section8-FY22'!$C$2:$F$352,4,FALSE)</f>
        <v>Dukes County, MA</v>
      </c>
    </row>
    <row r="482" spans="1:13" x14ac:dyDescent="0.25">
      <c r="A482">
        <v>25</v>
      </c>
      <c r="B482">
        <v>4800</v>
      </c>
      <c r="C482">
        <v>25007</v>
      </c>
      <c r="D482">
        <v>26325</v>
      </c>
      <c r="E482" t="s">
        <v>131</v>
      </c>
      <c r="F482" t="s">
        <v>1597</v>
      </c>
      <c r="G482" t="s">
        <v>1601</v>
      </c>
      <c r="H482" t="s">
        <v>877</v>
      </c>
      <c r="I482" t="s">
        <v>1587</v>
      </c>
      <c r="J482">
        <v>218</v>
      </c>
      <c r="K482">
        <v>1.9E-3</v>
      </c>
      <c r="L482" t="str">
        <f>VLOOKUP(H482,'Section8-FY22'!$C$2:$F$352,2,FALSE)</f>
        <v>NCNTY25007N25007</v>
      </c>
      <c r="M482" t="str">
        <f>VLOOKUP(H482,'Section8-FY22'!$C$2:$F$352,4,FALSE)</f>
        <v>Dukes County, MA</v>
      </c>
    </row>
    <row r="483" spans="1:13" x14ac:dyDescent="0.25">
      <c r="A483">
        <v>25</v>
      </c>
      <c r="B483">
        <v>4800</v>
      </c>
      <c r="C483">
        <v>25007</v>
      </c>
      <c r="D483">
        <v>50390</v>
      </c>
      <c r="E483" t="s">
        <v>131</v>
      </c>
      <c r="F483" t="s">
        <v>1597</v>
      </c>
      <c r="G483" t="s">
        <v>1602</v>
      </c>
      <c r="H483" t="s">
        <v>878</v>
      </c>
      <c r="I483" t="s">
        <v>1587</v>
      </c>
      <c r="J483">
        <v>4429</v>
      </c>
      <c r="K483">
        <v>3.9199999999999999E-2</v>
      </c>
      <c r="L483" t="str">
        <f>VLOOKUP(H483,'Section8-FY22'!$C$2:$F$352,2,FALSE)</f>
        <v>NCNTY25007N25007</v>
      </c>
      <c r="M483" t="str">
        <f>VLOOKUP(H483,'Section8-FY22'!$C$2:$F$352,4,FALSE)</f>
        <v>Dukes County, MA</v>
      </c>
    </row>
    <row r="484" spans="1:13" x14ac:dyDescent="0.25">
      <c r="A484">
        <v>25</v>
      </c>
      <c r="B484">
        <v>4800</v>
      </c>
      <c r="C484">
        <v>25007</v>
      </c>
      <c r="D484">
        <v>69940</v>
      </c>
      <c r="E484" t="s">
        <v>131</v>
      </c>
      <c r="F484" t="s">
        <v>1597</v>
      </c>
      <c r="G484" t="s">
        <v>1603</v>
      </c>
      <c r="H484" t="s">
        <v>879</v>
      </c>
      <c r="I484" t="s">
        <v>1587</v>
      </c>
      <c r="J484">
        <v>3226</v>
      </c>
      <c r="K484">
        <v>2.8500000000000001E-2</v>
      </c>
      <c r="L484" t="str">
        <f>VLOOKUP(H484,'Section8-FY22'!$C$2:$F$352,2,FALSE)</f>
        <v>NCNTY25007N25007</v>
      </c>
      <c r="M484" t="str">
        <f>VLOOKUP(H484,'Section8-FY22'!$C$2:$F$352,4,FALSE)</f>
        <v>Dukes County, MA</v>
      </c>
    </row>
    <row r="485" spans="1:13" x14ac:dyDescent="0.25">
      <c r="A485">
        <v>25</v>
      </c>
      <c r="B485">
        <v>4800</v>
      </c>
      <c r="C485">
        <v>25007</v>
      </c>
      <c r="D485">
        <v>78235</v>
      </c>
      <c r="E485" t="s">
        <v>131</v>
      </c>
      <c r="F485" t="s">
        <v>1597</v>
      </c>
      <c r="G485" t="s">
        <v>1604</v>
      </c>
      <c r="H485" t="s">
        <v>880</v>
      </c>
      <c r="I485" t="s">
        <v>1587</v>
      </c>
      <c r="J485">
        <v>2371</v>
      </c>
      <c r="K485">
        <v>2.1000000000000001E-2</v>
      </c>
      <c r="L485" t="str">
        <f>VLOOKUP(H485,'Section8-FY22'!$C$2:$F$352,2,FALSE)</f>
        <v>NCNTY25007N25007</v>
      </c>
      <c r="M485" t="str">
        <f>VLOOKUP(H485,'Section8-FY22'!$C$2:$F$352,4,FALSE)</f>
        <v>Dukes County, MA</v>
      </c>
    </row>
    <row r="486" spans="1:13" x14ac:dyDescent="0.25">
      <c r="A486">
        <v>25</v>
      </c>
      <c r="B486">
        <v>4800</v>
      </c>
      <c r="C486">
        <v>25019</v>
      </c>
      <c r="D486">
        <v>43790</v>
      </c>
      <c r="E486" t="s">
        <v>131</v>
      </c>
      <c r="F486" t="s">
        <v>1605</v>
      </c>
      <c r="G486" t="s">
        <v>1606</v>
      </c>
      <c r="H486" t="s">
        <v>1005</v>
      </c>
      <c r="I486" t="s">
        <v>1587</v>
      </c>
      <c r="J486">
        <v>12169</v>
      </c>
      <c r="K486">
        <v>0.1077</v>
      </c>
      <c r="L486" t="str">
        <f>VLOOKUP(H486,'Section8-FY22'!$C$2:$F$352,2,FALSE)</f>
        <v>NCNTY25019N25019</v>
      </c>
      <c r="M486" t="str">
        <f>VLOOKUP(H486,'Section8-FY22'!$C$2:$F$352,4,FALSE)</f>
        <v>Nantucket County, MA</v>
      </c>
    </row>
    <row r="487" spans="1:13" x14ac:dyDescent="0.25">
      <c r="A487">
        <v>25</v>
      </c>
      <c r="B487">
        <v>4901</v>
      </c>
      <c r="C487">
        <v>25005</v>
      </c>
      <c r="D487">
        <v>20100</v>
      </c>
      <c r="E487" t="s">
        <v>131</v>
      </c>
      <c r="F487" t="s">
        <v>1522</v>
      </c>
      <c r="G487" t="s">
        <v>1532</v>
      </c>
      <c r="H487" t="s">
        <v>862</v>
      </c>
      <c r="I487" t="s">
        <v>1733</v>
      </c>
      <c r="J487">
        <v>9113</v>
      </c>
      <c r="K487">
        <v>0.19450000000000001</v>
      </c>
      <c r="L487" t="str">
        <f>VLOOKUP(H487,'Section8-FY22'!$C$2:$F$352,2,FALSE)</f>
        <v>METRO39300MM1200</v>
      </c>
      <c r="M487" t="str">
        <f>VLOOKUP(H487,'Section8-FY22'!$C$2:$F$352,4,FALSE)</f>
        <v>Easton-Raynham, MA HUD Metro FMR Area</v>
      </c>
    </row>
    <row r="488" spans="1:13" x14ac:dyDescent="0.25">
      <c r="A488">
        <v>25</v>
      </c>
      <c r="B488">
        <v>4901</v>
      </c>
      <c r="C488">
        <v>25021</v>
      </c>
      <c r="D488">
        <v>30455</v>
      </c>
      <c r="E488" t="s">
        <v>131</v>
      </c>
      <c r="F488" t="s">
        <v>1487</v>
      </c>
      <c r="G488" t="s">
        <v>1510</v>
      </c>
      <c r="H488" t="s">
        <v>1014</v>
      </c>
      <c r="I488" t="s">
        <v>1733</v>
      </c>
      <c r="J488">
        <v>333</v>
      </c>
      <c r="K488">
        <v>7.1000000000000004E-3</v>
      </c>
      <c r="L488" t="str">
        <f>VLOOKUP(H488,'Section8-FY22'!$C$2:$F$352,2,FALSE)</f>
        <v>METRO14460MM1120</v>
      </c>
      <c r="M488" t="str">
        <f>VLOOKUP(H488,'Section8-FY22'!$C$2:$F$352,4,FALSE)</f>
        <v>Boston-Cambridge-Quincy, MA-NH HUD Metro FMR Area</v>
      </c>
    </row>
    <row r="489" spans="1:13" x14ac:dyDescent="0.25">
      <c r="A489">
        <v>25</v>
      </c>
      <c r="B489">
        <v>4901</v>
      </c>
      <c r="C489">
        <v>25021</v>
      </c>
      <c r="D489">
        <v>67945</v>
      </c>
      <c r="E489" t="s">
        <v>131</v>
      </c>
      <c r="F489" t="s">
        <v>1487</v>
      </c>
      <c r="G489" t="s">
        <v>1513</v>
      </c>
      <c r="H489" t="s">
        <v>1024</v>
      </c>
      <c r="I489" t="s">
        <v>1733</v>
      </c>
      <c r="J489">
        <v>125</v>
      </c>
      <c r="K489">
        <v>2.7000000000000001E-3</v>
      </c>
      <c r="L489" t="str">
        <f>VLOOKUP(H489,'Section8-FY22'!$C$2:$F$352,2,FALSE)</f>
        <v>METRO14460MM1120</v>
      </c>
      <c r="M489" t="str">
        <f>VLOOKUP(H489,'Section8-FY22'!$C$2:$F$352,4,FALSE)</f>
        <v>Boston-Cambridge-Quincy, MA-NH HUD Metro FMR Area</v>
      </c>
    </row>
    <row r="490" spans="1:13" x14ac:dyDescent="0.25">
      <c r="A490">
        <v>25</v>
      </c>
      <c r="B490">
        <v>4901</v>
      </c>
      <c r="C490">
        <v>25023</v>
      </c>
      <c r="D490">
        <v>170</v>
      </c>
      <c r="E490" t="s">
        <v>131</v>
      </c>
      <c r="F490" t="s">
        <v>1547</v>
      </c>
      <c r="G490" t="s">
        <v>1550</v>
      </c>
      <c r="H490" t="s">
        <v>1029</v>
      </c>
      <c r="I490" t="s">
        <v>1733</v>
      </c>
      <c r="J490">
        <v>6811</v>
      </c>
      <c r="K490">
        <v>0.14530000000000001</v>
      </c>
      <c r="L490" t="str">
        <f>VLOOKUP(H490,'Section8-FY22'!$C$2:$F$352,2,FALSE)</f>
        <v>METRO14460MM1200</v>
      </c>
      <c r="M490" t="str">
        <f>VLOOKUP(H490,'Section8-FY22'!$C$2:$F$352,4,FALSE)</f>
        <v>Brockton, MA HUD Metro FMR Area</v>
      </c>
    </row>
    <row r="491" spans="1:13" x14ac:dyDescent="0.25">
      <c r="A491">
        <v>25</v>
      </c>
      <c r="B491">
        <v>4901</v>
      </c>
      <c r="C491">
        <v>25023</v>
      </c>
      <c r="D491">
        <v>8130</v>
      </c>
      <c r="E491" t="s">
        <v>131</v>
      </c>
      <c r="F491" t="s">
        <v>1547</v>
      </c>
      <c r="G491" t="s">
        <v>1552</v>
      </c>
      <c r="H491" t="s">
        <v>1154</v>
      </c>
      <c r="I491" t="s">
        <v>1733</v>
      </c>
      <c r="J491">
        <v>9189</v>
      </c>
      <c r="K491">
        <v>0.1961</v>
      </c>
      <c r="L491" t="str">
        <f>VLOOKUP(H491,'Section8-FY22'!$C$2:$F$352,2,FALSE)</f>
        <v>METRO14460MM1200</v>
      </c>
      <c r="M491" t="str">
        <f>VLOOKUP(H491,'Section8-FY22'!$C$2:$F$352,4,FALSE)</f>
        <v>Brockton, MA HUD Metro FMR Area</v>
      </c>
    </row>
    <row r="492" spans="1:13" x14ac:dyDescent="0.25">
      <c r="A492">
        <v>25</v>
      </c>
      <c r="B492">
        <v>4901</v>
      </c>
      <c r="C492">
        <v>25023</v>
      </c>
      <c r="D492">
        <v>9000</v>
      </c>
      <c r="E492" t="s">
        <v>131</v>
      </c>
      <c r="F492" t="s">
        <v>1547</v>
      </c>
      <c r="G492" t="s">
        <v>1548</v>
      </c>
      <c r="H492" t="s">
        <v>1155</v>
      </c>
      <c r="I492" t="s">
        <v>1733</v>
      </c>
      <c r="J492">
        <v>33</v>
      </c>
      <c r="K492">
        <v>6.9999999999999999E-4</v>
      </c>
      <c r="L492" t="str">
        <f>VLOOKUP(H492,'Section8-FY22'!$C$2:$F$352,2,FALSE)</f>
        <v>METRO14460MM1200</v>
      </c>
      <c r="M492" t="str">
        <f>VLOOKUP(H492,'Section8-FY22'!$C$2:$F$352,4,FALSE)</f>
        <v>Brockton, MA HUD Metro FMR Area</v>
      </c>
    </row>
    <row r="493" spans="1:13" x14ac:dyDescent="0.25">
      <c r="A493">
        <v>25</v>
      </c>
      <c r="B493">
        <v>4901</v>
      </c>
      <c r="C493">
        <v>25023</v>
      </c>
      <c r="D493">
        <v>18455</v>
      </c>
      <c r="E493" t="s">
        <v>131</v>
      </c>
      <c r="F493" t="s">
        <v>1547</v>
      </c>
      <c r="G493" t="s">
        <v>1553</v>
      </c>
      <c r="H493" t="s">
        <v>1032</v>
      </c>
      <c r="I493" t="s">
        <v>1733</v>
      </c>
      <c r="J493">
        <v>5211</v>
      </c>
      <c r="K493">
        <v>0.11119999999999999</v>
      </c>
      <c r="L493" t="str">
        <f>VLOOKUP(H493,'Section8-FY22'!$C$2:$F$352,2,FALSE)</f>
        <v>METRO14460MM1200</v>
      </c>
      <c r="M493" t="str">
        <f>VLOOKUP(H493,'Section8-FY22'!$C$2:$F$352,4,FALSE)</f>
        <v>Brockton, MA HUD Metro FMR Area</v>
      </c>
    </row>
    <row r="494" spans="1:13" x14ac:dyDescent="0.25">
      <c r="A494">
        <v>25</v>
      </c>
      <c r="B494">
        <v>4901</v>
      </c>
      <c r="C494">
        <v>25023</v>
      </c>
      <c r="D494">
        <v>40850</v>
      </c>
      <c r="E494" t="s">
        <v>131</v>
      </c>
      <c r="F494" t="s">
        <v>1547</v>
      </c>
      <c r="G494" t="s">
        <v>1575</v>
      </c>
      <c r="H494" t="s">
        <v>1043</v>
      </c>
      <c r="I494" t="s">
        <v>1733</v>
      </c>
      <c r="J494">
        <v>26</v>
      </c>
      <c r="K494">
        <v>5.9999999999999995E-4</v>
      </c>
      <c r="L494" t="str">
        <f>VLOOKUP(H494,'Section8-FY22'!$C$2:$F$352,2,FALSE)</f>
        <v>METRO14460MM1200</v>
      </c>
      <c r="M494" t="str">
        <f>VLOOKUP(H494,'Section8-FY22'!$C$2:$F$352,4,FALSE)</f>
        <v>Brockton, MA HUD Metro FMR Area</v>
      </c>
    </row>
    <row r="495" spans="1:13" x14ac:dyDescent="0.25">
      <c r="A495">
        <v>25</v>
      </c>
      <c r="B495">
        <v>4901</v>
      </c>
      <c r="C495">
        <v>25023</v>
      </c>
      <c r="D495">
        <v>57775</v>
      </c>
      <c r="E495" t="s">
        <v>131</v>
      </c>
      <c r="F495" t="s">
        <v>1547</v>
      </c>
      <c r="G495" t="s">
        <v>1568</v>
      </c>
      <c r="H495" t="s">
        <v>1049</v>
      </c>
      <c r="I495" t="s">
        <v>1733</v>
      </c>
      <c r="J495">
        <v>7263</v>
      </c>
      <c r="K495">
        <v>0.155</v>
      </c>
      <c r="L495" t="str">
        <f>VLOOKUP(H495,'Section8-FY22'!$C$2:$F$352,2,FALSE)</f>
        <v>METRO14460MM1120</v>
      </c>
      <c r="M495" t="str">
        <f>VLOOKUP(H495,'Section8-FY22'!$C$2:$F$352,4,FALSE)</f>
        <v>Boston-Cambridge-Quincy, MA-NH HUD Metro FMR Area</v>
      </c>
    </row>
    <row r="496" spans="1:13" x14ac:dyDescent="0.25">
      <c r="A496">
        <v>25</v>
      </c>
      <c r="B496">
        <v>4901</v>
      </c>
      <c r="C496">
        <v>25023</v>
      </c>
      <c r="D496">
        <v>75260</v>
      </c>
      <c r="E496" t="s">
        <v>131</v>
      </c>
      <c r="F496" t="s">
        <v>1547</v>
      </c>
      <c r="G496" t="s">
        <v>1559</v>
      </c>
      <c r="H496" t="s">
        <v>1052</v>
      </c>
      <c r="I496" t="s">
        <v>1733</v>
      </c>
      <c r="J496">
        <v>2898</v>
      </c>
      <c r="K496">
        <v>6.1800000000000001E-2</v>
      </c>
      <c r="L496" t="str">
        <f>VLOOKUP(H496,'Section8-FY22'!$C$2:$F$352,2,FALSE)</f>
        <v>METRO14460MM1200</v>
      </c>
      <c r="M496" t="str">
        <f>VLOOKUP(H496,'Section8-FY22'!$C$2:$F$352,4,FALSE)</f>
        <v>Brockton, MA HUD Metro FMR Area</v>
      </c>
    </row>
    <row r="497" spans="1:13" x14ac:dyDescent="0.25">
      <c r="A497">
        <v>25</v>
      </c>
      <c r="B497">
        <v>4901</v>
      </c>
      <c r="C497">
        <v>25023</v>
      </c>
      <c r="D497">
        <v>79530</v>
      </c>
      <c r="E497" t="s">
        <v>131</v>
      </c>
      <c r="F497" t="s">
        <v>1547</v>
      </c>
      <c r="G497" t="s">
        <v>1560</v>
      </c>
      <c r="H497" t="s">
        <v>1053</v>
      </c>
      <c r="I497" t="s">
        <v>1733</v>
      </c>
      <c r="J497">
        <v>5862</v>
      </c>
      <c r="K497">
        <v>0.12509999999999999</v>
      </c>
      <c r="L497" t="str">
        <f>VLOOKUP(H497,'Section8-FY22'!$C$2:$F$352,2,FALSE)</f>
        <v>METRO14460MM1200</v>
      </c>
      <c r="M497" t="str">
        <f>VLOOKUP(H497,'Section8-FY22'!$C$2:$F$352,4,FALSE)</f>
        <v>Brockton, MA HUD Metro FMR Area</v>
      </c>
    </row>
    <row r="498" spans="1:13" x14ac:dyDescent="0.25">
      <c r="A498">
        <v>25</v>
      </c>
      <c r="B498">
        <v>4902</v>
      </c>
      <c r="C498">
        <v>25005</v>
      </c>
      <c r="D498">
        <v>69170</v>
      </c>
      <c r="E498" t="s">
        <v>131</v>
      </c>
      <c r="F498" t="s">
        <v>1522</v>
      </c>
      <c r="G498" t="s">
        <v>1536</v>
      </c>
      <c r="H498" t="s">
        <v>1115</v>
      </c>
      <c r="I498" t="s">
        <v>1734</v>
      </c>
      <c r="J498">
        <v>6</v>
      </c>
      <c r="K498">
        <v>1E-4</v>
      </c>
      <c r="L498" t="str">
        <f>VLOOKUP(H498,'Section8-FY22'!$C$2:$F$352,2,FALSE)</f>
        <v>METRO39300MM1120</v>
      </c>
      <c r="M498" t="str">
        <f>VLOOKUP(H498,'Section8-FY22'!$C$2:$F$352,4,FALSE)</f>
        <v>Taunton-Mansfield-Norton, MA HUD Metro FMR Area</v>
      </c>
    </row>
    <row r="499" spans="1:13" x14ac:dyDescent="0.25">
      <c r="A499">
        <v>25</v>
      </c>
      <c r="B499">
        <v>4902</v>
      </c>
      <c r="C499">
        <v>25023</v>
      </c>
      <c r="D499">
        <v>11665</v>
      </c>
      <c r="E499" t="s">
        <v>131</v>
      </c>
      <c r="F499" t="s">
        <v>1547</v>
      </c>
      <c r="G499" t="s">
        <v>1570</v>
      </c>
      <c r="H499" t="s">
        <v>1030</v>
      </c>
      <c r="I499" t="s">
        <v>1734</v>
      </c>
      <c r="J499">
        <v>4701</v>
      </c>
      <c r="K499">
        <v>0.1084</v>
      </c>
      <c r="L499" t="str">
        <f>VLOOKUP(H499,'Section8-FY22'!$C$2:$F$352,2,FALSE)</f>
        <v>METRO14460MM1120</v>
      </c>
      <c r="M499" t="str">
        <f>VLOOKUP(H499,'Section8-FY22'!$C$2:$F$352,4,FALSE)</f>
        <v>Boston-Cambridge-Quincy, MA-NH HUD Metro FMR Area</v>
      </c>
    </row>
    <row r="500" spans="1:13" x14ac:dyDescent="0.25">
      <c r="A500">
        <v>25</v>
      </c>
      <c r="B500">
        <v>4902</v>
      </c>
      <c r="C500">
        <v>25023</v>
      </c>
      <c r="D500">
        <v>17895</v>
      </c>
      <c r="E500" t="s">
        <v>131</v>
      </c>
      <c r="F500" t="s">
        <v>1547</v>
      </c>
      <c r="G500" t="s">
        <v>1561</v>
      </c>
      <c r="H500" t="s">
        <v>1031</v>
      </c>
      <c r="I500" t="s">
        <v>1734</v>
      </c>
      <c r="J500">
        <v>121</v>
      </c>
      <c r="K500">
        <v>2.8E-3</v>
      </c>
      <c r="L500" t="str">
        <f>VLOOKUP(H500,'Section8-FY22'!$C$2:$F$352,2,FALSE)</f>
        <v>METRO14460MM1120</v>
      </c>
      <c r="M500" t="str">
        <f>VLOOKUP(H500,'Section8-FY22'!$C$2:$F$352,4,FALSE)</f>
        <v>Boston-Cambridge-Quincy, MA-NH HUD Metro FMR Area</v>
      </c>
    </row>
    <row r="501" spans="1:13" x14ac:dyDescent="0.25">
      <c r="A501">
        <v>25</v>
      </c>
      <c r="B501">
        <v>4902</v>
      </c>
      <c r="C501">
        <v>25023</v>
      </c>
      <c r="D501">
        <v>27795</v>
      </c>
      <c r="E501" t="s">
        <v>131</v>
      </c>
      <c r="F501" t="s">
        <v>1547</v>
      </c>
      <c r="G501" t="s">
        <v>1554</v>
      </c>
      <c r="H501" t="s">
        <v>1033</v>
      </c>
      <c r="I501" t="s">
        <v>1734</v>
      </c>
      <c r="J501">
        <v>3107</v>
      </c>
      <c r="K501">
        <v>7.1599999999999997E-2</v>
      </c>
      <c r="L501" t="str">
        <f>VLOOKUP(H501,'Section8-FY22'!$C$2:$F$352,2,FALSE)</f>
        <v>METRO14460MM1200</v>
      </c>
      <c r="M501" t="str">
        <f>VLOOKUP(H501,'Section8-FY22'!$C$2:$F$352,4,FALSE)</f>
        <v>Brockton, MA HUD Metro FMR Area</v>
      </c>
    </row>
    <row r="502" spans="1:13" x14ac:dyDescent="0.25">
      <c r="A502">
        <v>25</v>
      </c>
      <c r="B502">
        <v>4902</v>
      </c>
      <c r="C502">
        <v>25023</v>
      </c>
      <c r="D502">
        <v>28285</v>
      </c>
      <c r="E502" t="s">
        <v>131</v>
      </c>
      <c r="F502" t="s">
        <v>1547</v>
      </c>
      <c r="G502" t="s">
        <v>1555</v>
      </c>
      <c r="H502" t="s">
        <v>1034</v>
      </c>
      <c r="I502" t="s">
        <v>1734</v>
      </c>
      <c r="J502">
        <v>5268</v>
      </c>
      <c r="K502">
        <v>0.12139999999999999</v>
      </c>
      <c r="L502" t="str">
        <f>VLOOKUP(H502,'Section8-FY22'!$C$2:$F$352,2,FALSE)</f>
        <v>METRO14460MM1120</v>
      </c>
      <c r="M502" t="str">
        <f>VLOOKUP(H502,'Section8-FY22'!$C$2:$F$352,4,FALSE)</f>
        <v>Boston-Cambridge-Quincy, MA-NH HUD Metro FMR Area</v>
      </c>
    </row>
    <row r="503" spans="1:13" x14ac:dyDescent="0.25">
      <c r="A503">
        <v>25</v>
      </c>
      <c r="B503">
        <v>4902</v>
      </c>
      <c r="C503">
        <v>25023</v>
      </c>
      <c r="D503">
        <v>28495</v>
      </c>
      <c r="E503" t="s">
        <v>131</v>
      </c>
      <c r="F503" t="s">
        <v>1547</v>
      </c>
      <c r="G503" t="s">
        <v>1556</v>
      </c>
      <c r="H503" t="s">
        <v>1035</v>
      </c>
      <c r="I503" t="s">
        <v>1734</v>
      </c>
      <c r="J503">
        <v>3960</v>
      </c>
      <c r="K503">
        <v>9.1300000000000006E-2</v>
      </c>
      <c r="L503" t="str">
        <f>VLOOKUP(H503,'Section8-FY22'!$C$2:$F$352,2,FALSE)</f>
        <v>METRO14460MM1200</v>
      </c>
      <c r="M503" t="str">
        <f>VLOOKUP(H503,'Section8-FY22'!$C$2:$F$352,4,FALSE)</f>
        <v>Brockton, MA HUD Metro FMR Area</v>
      </c>
    </row>
    <row r="504" spans="1:13" x14ac:dyDescent="0.25">
      <c r="A504">
        <v>25</v>
      </c>
      <c r="B504">
        <v>4902</v>
      </c>
      <c r="C504">
        <v>25023</v>
      </c>
      <c r="D504">
        <v>33920</v>
      </c>
      <c r="E504" t="s">
        <v>131</v>
      </c>
      <c r="F504" t="s">
        <v>1547</v>
      </c>
      <c r="G504" t="s">
        <v>1572</v>
      </c>
      <c r="H504" t="s">
        <v>1039</v>
      </c>
      <c r="I504" t="s">
        <v>1734</v>
      </c>
      <c r="J504">
        <v>4619</v>
      </c>
      <c r="K504">
        <v>0.1065</v>
      </c>
      <c r="L504" t="str">
        <f>VLOOKUP(H504,'Section8-FY22'!$C$2:$F$352,2,FALSE)</f>
        <v>METRO14460MM1200</v>
      </c>
      <c r="M504" t="str">
        <f>VLOOKUP(H504,'Section8-FY22'!$C$2:$F$352,4,FALSE)</f>
        <v>Brockton, MA HUD Metro FMR Area</v>
      </c>
    </row>
    <row r="505" spans="1:13" x14ac:dyDescent="0.25">
      <c r="A505">
        <v>25</v>
      </c>
      <c r="B505">
        <v>4902</v>
      </c>
      <c r="C505">
        <v>25023</v>
      </c>
      <c r="D505">
        <v>38855</v>
      </c>
      <c r="E505" t="s">
        <v>131</v>
      </c>
      <c r="F505" t="s">
        <v>1547</v>
      </c>
      <c r="G505" t="s">
        <v>1565</v>
      </c>
      <c r="H505" t="s">
        <v>1041</v>
      </c>
      <c r="I505" t="s">
        <v>1734</v>
      </c>
      <c r="J505">
        <v>105</v>
      </c>
      <c r="K505">
        <v>2.3999999999999998E-3</v>
      </c>
      <c r="L505" t="str">
        <f>VLOOKUP(H505,'Section8-FY22'!$C$2:$F$352,2,FALSE)</f>
        <v>METRO14460MM1120</v>
      </c>
      <c r="M505" t="str">
        <f>VLOOKUP(H505,'Section8-FY22'!$C$2:$F$352,4,FALSE)</f>
        <v>Boston-Cambridge-Quincy, MA-NH HUD Metro FMR Area</v>
      </c>
    </row>
    <row r="506" spans="1:13" x14ac:dyDescent="0.25">
      <c r="A506">
        <v>25</v>
      </c>
      <c r="B506">
        <v>4902</v>
      </c>
      <c r="C506">
        <v>25023</v>
      </c>
      <c r="D506">
        <v>40850</v>
      </c>
      <c r="E506" t="s">
        <v>131</v>
      </c>
      <c r="F506" t="s">
        <v>1547</v>
      </c>
      <c r="G506" t="s">
        <v>1575</v>
      </c>
      <c r="H506" t="s">
        <v>1043</v>
      </c>
      <c r="I506" t="s">
        <v>1734</v>
      </c>
      <c r="J506">
        <v>9578</v>
      </c>
      <c r="K506">
        <v>0.2208</v>
      </c>
      <c r="L506" t="str">
        <f>VLOOKUP(H506,'Section8-FY22'!$C$2:$F$352,2,FALSE)</f>
        <v>METRO14460MM1200</v>
      </c>
      <c r="M506" t="str">
        <f>VLOOKUP(H506,'Section8-FY22'!$C$2:$F$352,4,FALSE)</f>
        <v>Brockton, MA HUD Metro FMR Area</v>
      </c>
    </row>
    <row r="507" spans="1:13" x14ac:dyDescent="0.25">
      <c r="A507">
        <v>25</v>
      </c>
      <c r="B507">
        <v>4902</v>
      </c>
      <c r="C507">
        <v>25023</v>
      </c>
      <c r="D507">
        <v>50145</v>
      </c>
      <c r="E507" t="s">
        <v>131</v>
      </c>
      <c r="F507" t="s">
        <v>1547</v>
      </c>
      <c r="G507" t="s">
        <v>1566</v>
      </c>
      <c r="H507" t="s">
        <v>1044</v>
      </c>
      <c r="I507" t="s">
        <v>1734</v>
      </c>
      <c r="J507">
        <v>3805</v>
      </c>
      <c r="K507">
        <v>8.77E-2</v>
      </c>
      <c r="L507" t="str">
        <f>VLOOKUP(H507,'Section8-FY22'!$C$2:$F$352,2,FALSE)</f>
        <v>METRO14460MM1120</v>
      </c>
      <c r="M507" t="str">
        <f>VLOOKUP(H507,'Section8-FY22'!$C$2:$F$352,4,FALSE)</f>
        <v>Boston-Cambridge-Quincy, MA-NH HUD Metro FMR Area</v>
      </c>
    </row>
    <row r="508" spans="1:13" x14ac:dyDescent="0.25">
      <c r="A508">
        <v>25</v>
      </c>
      <c r="B508">
        <v>4902</v>
      </c>
      <c r="C508">
        <v>25023</v>
      </c>
      <c r="D508">
        <v>52630</v>
      </c>
      <c r="E508" t="s">
        <v>131</v>
      </c>
      <c r="F508" t="s">
        <v>1547</v>
      </c>
      <c r="G508" t="s">
        <v>1567</v>
      </c>
      <c r="H508" t="s">
        <v>1045</v>
      </c>
      <c r="I508" t="s">
        <v>1734</v>
      </c>
      <c r="J508">
        <v>6911</v>
      </c>
      <c r="K508">
        <v>0.1593</v>
      </c>
      <c r="L508" t="str">
        <f>VLOOKUP(H508,'Section8-FY22'!$C$2:$F$352,2,FALSE)</f>
        <v>METRO14460MM1120</v>
      </c>
      <c r="M508" t="str">
        <f>VLOOKUP(H508,'Section8-FY22'!$C$2:$F$352,4,FALSE)</f>
        <v>Boston-Cambridge-Quincy, MA-NH HUD Metro FMR Area</v>
      </c>
    </row>
    <row r="509" spans="1:13" x14ac:dyDescent="0.25">
      <c r="A509">
        <v>25</v>
      </c>
      <c r="B509">
        <v>4902</v>
      </c>
      <c r="C509">
        <v>25023</v>
      </c>
      <c r="D509">
        <v>54415</v>
      </c>
      <c r="E509" t="s">
        <v>131</v>
      </c>
      <c r="F509" t="s">
        <v>1547</v>
      </c>
      <c r="G509" t="s">
        <v>1558</v>
      </c>
      <c r="H509" t="s">
        <v>1047</v>
      </c>
      <c r="I509" t="s">
        <v>1734</v>
      </c>
      <c r="J509">
        <v>1068</v>
      </c>
      <c r="K509">
        <v>2.46E-2</v>
      </c>
      <c r="L509" t="str">
        <f>VLOOKUP(H509,'Section8-FY22'!$C$2:$F$352,2,FALSE)</f>
        <v>METRO14460MM1200</v>
      </c>
      <c r="M509" t="str">
        <f>VLOOKUP(H509,'Section8-FY22'!$C$2:$F$352,4,FALSE)</f>
        <v>Brockton, MA HUD Metro FMR Area</v>
      </c>
    </row>
    <row r="510" spans="1:13" x14ac:dyDescent="0.25">
      <c r="A510">
        <v>25</v>
      </c>
      <c r="B510">
        <v>4902</v>
      </c>
      <c r="C510">
        <v>25023</v>
      </c>
      <c r="D510">
        <v>57600</v>
      </c>
      <c r="E510" t="s">
        <v>131</v>
      </c>
      <c r="F510" t="s">
        <v>1547</v>
      </c>
      <c r="G510" t="s">
        <v>1577</v>
      </c>
      <c r="H510" t="s">
        <v>1048</v>
      </c>
      <c r="I510" t="s">
        <v>1734</v>
      </c>
      <c r="J510">
        <v>6</v>
      </c>
      <c r="K510">
        <v>1E-4</v>
      </c>
      <c r="L510" t="str">
        <f>VLOOKUP(H510,'Section8-FY22'!$C$2:$F$352,2,FALSE)</f>
        <v>METRO14460MM1200</v>
      </c>
      <c r="M510" t="str">
        <f>VLOOKUP(H510,'Section8-FY22'!$C$2:$F$352,4,FALSE)</f>
        <v>Brockton, MA HUD Metro FMR Area</v>
      </c>
    </row>
    <row r="511" spans="1:13" x14ac:dyDescent="0.25">
      <c r="A511">
        <v>25</v>
      </c>
      <c r="B511">
        <v>4902</v>
      </c>
      <c r="C511">
        <v>25023</v>
      </c>
      <c r="D511">
        <v>79530</v>
      </c>
      <c r="E511" t="s">
        <v>131</v>
      </c>
      <c r="F511" t="s">
        <v>1547</v>
      </c>
      <c r="G511" t="s">
        <v>1560</v>
      </c>
      <c r="H511" t="s">
        <v>1053</v>
      </c>
      <c r="I511" t="s">
        <v>1734</v>
      </c>
      <c r="J511">
        <v>121</v>
      </c>
      <c r="K511">
        <v>2.8E-3</v>
      </c>
      <c r="L511" t="str">
        <f>VLOOKUP(H511,'Section8-FY22'!$C$2:$F$352,2,FALSE)</f>
        <v>METRO14460MM1200</v>
      </c>
      <c r="M511" t="str">
        <f>VLOOKUP(H511,'Section8-FY22'!$C$2:$F$352,4,FALSE)</f>
        <v>Brockton, MA HUD Metro FMR Area</v>
      </c>
    </row>
    <row r="512" spans="1:13" x14ac:dyDescent="0.25">
      <c r="A512">
        <v>25</v>
      </c>
      <c r="B512">
        <v>4903</v>
      </c>
      <c r="C512">
        <v>25001</v>
      </c>
      <c r="D512">
        <v>7175</v>
      </c>
      <c r="E512" t="s">
        <v>131</v>
      </c>
      <c r="F512" t="s">
        <v>1579</v>
      </c>
      <c r="G512" t="s">
        <v>1582</v>
      </c>
      <c r="H512" t="s">
        <v>816</v>
      </c>
      <c r="I512" t="s">
        <v>1735</v>
      </c>
      <c r="J512">
        <v>372</v>
      </c>
      <c r="K512">
        <v>6.1999999999999998E-3</v>
      </c>
      <c r="L512" t="str">
        <f>VLOOKUP(H512,'Section8-FY22'!$C$2:$F$352,2,FALSE)</f>
        <v>METRO12700M12700</v>
      </c>
      <c r="M512" t="str">
        <f>VLOOKUP(H512,'Section8-FY22'!$C$2:$F$352,4,FALSE)</f>
        <v>Barnstable Town, MA MSA</v>
      </c>
    </row>
    <row r="513" spans="1:13" x14ac:dyDescent="0.25">
      <c r="A513">
        <v>25</v>
      </c>
      <c r="B513">
        <v>4903</v>
      </c>
      <c r="C513">
        <v>25021</v>
      </c>
      <c r="D513">
        <v>14640</v>
      </c>
      <c r="E513" t="s">
        <v>131</v>
      </c>
      <c r="F513" t="s">
        <v>1487</v>
      </c>
      <c r="G513" t="s">
        <v>1504</v>
      </c>
      <c r="H513" t="s">
        <v>1010</v>
      </c>
      <c r="I513" t="s">
        <v>1735</v>
      </c>
      <c r="J513">
        <v>10</v>
      </c>
      <c r="K513">
        <v>2.0000000000000001E-4</v>
      </c>
      <c r="L513" t="str">
        <f>VLOOKUP(H513,'Section8-FY22'!$C$2:$F$352,2,FALSE)</f>
        <v>METRO14460MM1120</v>
      </c>
      <c r="M513" t="str">
        <f>VLOOKUP(H513,'Section8-FY22'!$C$2:$F$352,4,FALSE)</f>
        <v>Boston-Cambridge-Quincy, MA-NH HUD Metro FMR Area</v>
      </c>
    </row>
    <row r="514" spans="1:13" x14ac:dyDescent="0.25">
      <c r="A514">
        <v>25</v>
      </c>
      <c r="B514">
        <v>4903</v>
      </c>
      <c r="C514">
        <v>25023</v>
      </c>
      <c r="D514">
        <v>17895</v>
      </c>
      <c r="E514" t="s">
        <v>131</v>
      </c>
      <c r="F514" t="s">
        <v>1547</v>
      </c>
      <c r="G514" t="s">
        <v>1561</v>
      </c>
      <c r="H514" t="s">
        <v>1031</v>
      </c>
      <c r="I514" t="s">
        <v>1735</v>
      </c>
      <c r="J514">
        <v>6153</v>
      </c>
      <c r="K514">
        <v>0.1032</v>
      </c>
      <c r="L514" t="str">
        <f>VLOOKUP(H514,'Section8-FY22'!$C$2:$F$352,2,FALSE)</f>
        <v>METRO14460MM1120</v>
      </c>
      <c r="M514" t="str">
        <f>VLOOKUP(H514,'Section8-FY22'!$C$2:$F$352,4,FALSE)</f>
        <v>Boston-Cambridge-Quincy, MA-NH HUD Metro FMR Area</v>
      </c>
    </row>
    <row r="515" spans="1:13" x14ac:dyDescent="0.25">
      <c r="A515">
        <v>25</v>
      </c>
      <c r="B515">
        <v>4903</v>
      </c>
      <c r="C515">
        <v>25023</v>
      </c>
      <c r="D515">
        <v>33220</v>
      </c>
      <c r="E515" t="s">
        <v>131</v>
      </c>
      <c r="F515" t="s">
        <v>1547</v>
      </c>
      <c r="G515" t="s">
        <v>1557</v>
      </c>
      <c r="H515" t="s">
        <v>1038</v>
      </c>
      <c r="I515" t="s">
        <v>1735</v>
      </c>
      <c r="J515">
        <v>5364</v>
      </c>
      <c r="K515">
        <v>8.9899999999999994E-2</v>
      </c>
      <c r="L515" t="str">
        <f>VLOOKUP(H515,'Section8-FY22'!$C$2:$F$352,2,FALSE)</f>
        <v>METRO14460MM1120</v>
      </c>
      <c r="M515" t="str">
        <f>VLOOKUP(H515,'Section8-FY22'!$C$2:$F$352,4,FALSE)</f>
        <v>Boston-Cambridge-Quincy, MA-NH HUD Metro FMR Area</v>
      </c>
    </row>
    <row r="516" spans="1:13" x14ac:dyDescent="0.25">
      <c r="A516">
        <v>25</v>
      </c>
      <c r="B516">
        <v>4903</v>
      </c>
      <c r="C516">
        <v>25023</v>
      </c>
      <c r="D516">
        <v>38855</v>
      </c>
      <c r="E516" t="s">
        <v>131</v>
      </c>
      <c r="F516" t="s">
        <v>1547</v>
      </c>
      <c r="G516" t="s">
        <v>1565</v>
      </c>
      <c r="H516" t="s">
        <v>1041</v>
      </c>
      <c r="I516" t="s">
        <v>1735</v>
      </c>
      <c r="J516">
        <v>11470</v>
      </c>
      <c r="K516">
        <v>0.1923</v>
      </c>
      <c r="L516" t="str">
        <f>VLOOKUP(H516,'Section8-FY22'!$C$2:$F$352,2,FALSE)</f>
        <v>METRO14460MM1120</v>
      </c>
      <c r="M516" t="str">
        <f>VLOOKUP(H516,'Section8-FY22'!$C$2:$F$352,4,FALSE)</f>
        <v>Boston-Cambridge-Quincy, MA-NH HUD Metro FMR Area</v>
      </c>
    </row>
    <row r="517" spans="1:13" x14ac:dyDescent="0.25">
      <c r="A517">
        <v>25</v>
      </c>
      <c r="B517">
        <v>4903</v>
      </c>
      <c r="C517">
        <v>25023</v>
      </c>
      <c r="D517">
        <v>52630</v>
      </c>
      <c r="E517" t="s">
        <v>131</v>
      </c>
      <c r="F517" t="s">
        <v>1547</v>
      </c>
      <c r="G517" t="s">
        <v>1567</v>
      </c>
      <c r="H517" t="s">
        <v>1045</v>
      </c>
      <c r="I517" t="s">
        <v>1735</v>
      </c>
      <c r="J517">
        <v>96</v>
      </c>
      <c r="K517">
        <v>1.6000000000000001E-3</v>
      </c>
      <c r="L517" t="str">
        <f>VLOOKUP(H517,'Section8-FY22'!$C$2:$F$352,2,FALSE)</f>
        <v>METRO14460MM1120</v>
      </c>
      <c r="M517" t="str">
        <f>VLOOKUP(H517,'Section8-FY22'!$C$2:$F$352,4,FALSE)</f>
        <v>Boston-Cambridge-Quincy, MA-NH HUD Metro FMR Area</v>
      </c>
    </row>
    <row r="518" spans="1:13" x14ac:dyDescent="0.25">
      <c r="A518">
        <v>25</v>
      </c>
      <c r="B518">
        <v>4903</v>
      </c>
      <c r="C518">
        <v>25023</v>
      </c>
      <c r="D518">
        <v>54310</v>
      </c>
      <c r="E518" t="s">
        <v>131</v>
      </c>
      <c r="F518" t="s">
        <v>1547</v>
      </c>
      <c r="G518" t="s">
        <v>1576</v>
      </c>
      <c r="H518" t="s">
        <v>1046</v>
      </c>
      <c r="I518" t="s">
        <v>1735</v>
      </c>
      <c r="J518">
        <v>28050</v>
      </c>
      <c r="K518">
        <v>0.47039999999999998</v>
      </c>
      <c r="L518" t="str">
        <f>VLOOKUP(H518,'Section8-FY22'!$C$2:$F$352,2,FALSE)</f>
        <v>METRO14460MM1120</v>
      </c>
      <c r="M518" t="str">
        <f>VLOOKUP(H518,'Section8-FY22'!$C$2:$F$352,4,FALSE)</f>
        <v>Boston-Cambridge-Quincy, MA-NH HUD Metro FMR Area</v>
      </c>
    </row>
    <row r="519" spans="1:13" x14ac:dyDescent="0.25">
      <c r="A519">
        <v>25</v>
      </c>
      <c r="B519">
        <v>4903</v>
      </c>
      <c r="C519">
        <v>25023</v>
      </c>
      <c r="D519">
        <v>60330</v>
      </c>
      <c r="E519" t="s">
        <v>131</v>
      </c>
      <c r="F519" t="s">
        <v>1547</v>
      </c>
      <c r="G519" t="s">
        <v>1569</v>
      </c>
      <c r="H519" t="s">
        <v>1050</v>
      </c>
      <c r="I519" t="s">
        <v>1735</v>
      </c>
      <c r="J519">
        <v>8075</v>
      </c>
      <c r="K519">
        <v>0.13539999999999999</v>
      </c>
      <c r="L519" t="str">
        <f>VLOOKUP(H519,'Section8-FY22'!$C$2:$F$352,2,FALSE)</f>
        <v>METRO14460MM1120</v>
      </c>
      <c r="M519" t="str">
        <f>VLOOKUP(H519,'Section8-FY22'!$C$2:$F$352,4,FALSE)</f>
        <v>Boston-Cambridge-Quincy, MA-NH HUD Metro FMR Area</v>
      </c>
    </row>
    <row r="520" spans="1:13" x14ac:dyDescent="0.25">
      <c r="A520">
        <v>25</v>
      </c>
      <c r="B520">
        <v>4903</v>
      </c>
      <c r="C520">
        <v>25023</v>
      </c>
      <c r="D520">
        <v>72985</v>
      </c>
      <c r="E520" t="s">
        <v>131</v>
      </c>
      <c r="F520" t="s">
        <v>1547</v>
      </c>
      <c r="G520" t="s">
        <v>1578</v>
      </c>
      <c r="H520" t="s">
        <v>1051</v>
      </c>
      <c r="I520" t="s">
        <v>1735</v>
      </c>
      <c r="J520">
        <v>46</v>
      </c>
      <c r="K520">
        <v>8.0000000000000004E-4</v>
      </c>
      <c r="L520" t="str">
        <f>VLOOKUP(H520,'Section8-FY22'!$C$2:$F$352,2,FALSE)</f>
        <v>METRO14460MM1120</v>
      </c>
      <c r="M520" t="str">
        <f>VLOOKUP(H520,'Section8-FY22'!$C$2:$F$352,4,FALSE)</f>
        <v>Boston-Cambridge-Quincy, MA-NH HUD Metro FMR Area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8D7B-463A-47AF-9726-2925FAD1DFF5}">
  <dimension ref="A1:AB85"/>
  <sheetViews>
    <sheetView topLeftCell="A44" workbookViewId="0">
      <selection activeCell="S74" sqref="S74"/>
    </sheetView>
  </sheetViews>
  <sheetFormatPr defaultRowHeight="15.95" customHeight="1" x14ac:dyDescent="0.25"/>
  <cols>
    <col min="1" max="1" width="20" bestFit="1" customWidth="1"/>
    <col min="2" max="3" width="12.140625" bestFit="1" customWidth="1"/>
    <col min="4" max="5" width="12" bestFit="1" customWidth="1"/>
    <col min="6" max="7" width="12.140625" bestFit="1" customWidth="1"/>
  </cols>
  <sheetData>
    <row r="1" spans="1:20" ht="24" customHeight="1" x14ac:dyDescent="0.3">
      <c r="A1" s="25" t="s">
        <v>1672</v>
      </c>
      <c r="B1" s="25"/>
      <c r="C1" s="25"/>
      <c r="D1" s="25"/>
      <c r="E1" s="25"/>
      <c r="F1" s="25"/>
      <c r="G1" s="25"/>
      <c r="H1" s="25"/>
      <c r="I1" s="25"/>
    </row>
    <row r="2" spans="1:20" ht="15.95" customHeight="1" x14ac:dyDescent="0.25">
      <c r="A2" s="24" t="s">
        <v>1671</v>
      </c>
    </row>
    <row r="3" spans="1:20" ht="15.95" customHeight="1" x14ac:dyDescent="0.25">
      <c r="A3" s="19" t="s">
        <v>1659</v>
      </c>
      <c r="B3" s="19"/>
      <c r="C3" s="19" t="s">
        <v>1660</v>
      </c>
      <c r="D3" s="19" t="s">
        <v>1661</v>
      </c>
      <c r="E3" s="19" t="s">
        <v>1662</v>
      </c>
      <c r="F3" s="19" t="s">
        <v>1663</v>
      </c>
      <c r="G3" s="19" t="s">
        <v>1664</v>
      </c>
      <c r="H3" s="19" t="s">
        <v>1665</v>
      </c>
      <c r="I3" s="19" t="s">
        <v>1666</v>
      </c>
      <c r="J3" s="19" t="s">
        <v>1667</v>
      </c>
      <c r="K3" s="19" t="s">
        <v>1668</v>
      </c>
      <c r="L3" s="19" t="s">
        <v>86</v>
      </c>
      <c r="M3" s="19" t="s">
        <v>87</v>
      </c>
      <c r="N3" s="19" t="s">
        <v>88</v>
      </c>
      <c r="O3" s="19" t="s">
        <v>90</v>
      </c>
      <c r="P3" s="19" t="s">
        <v>1669</v>
      </c>
      <c r="Q3" s="19" t="s">
        <v>91</v>
      </c>
      <c r="R3" s="19" t="s">
        <v>92</v>
      </c>
      <c r="S3" s="19" t="s">
        <v>93</v>
      </c>
      <c r="T3" s="19" t="s">
        <v>95</v>
      </c>
    </row>
    <row r="4" spans="1:20" ht="15.95" customHeight="1" x14ac:dyDescent="0.25">
      <c r="A4" s="20" t="s">
        <v>133</v>
      </c>
      <c r="B4" s="23" t="str">
        <f>VLOOKUP(A4,'CBSA vs HMFA'!R$20:S$38,2,TRUE)</f>
        <v>Barnstable Town, MA MSA</v>
      </c>
      <c r="C4" s="21">
        <v>38050</v>
      </c>
      <c r="D4" s="21">
        <v>43500</v>
      </c>
      <c r="E4" s="21">
        <v>48950</v>
      </c>
      <c r="F4" s="21">
        <v>54350</v>
      </c>
      <c r="G4" s="21">
        <v>58700</v>
      </c>
      <c r="H4" s="21">
        <v>63050</v>
      </c>
      <c r="I4" s="21">
        <v>67400</v>
      </c>
      <c r="J4" s="21">
        <v>71750</v>
      </c>
      <c r="K4" s="21">
        <v>76100</v>
      </c>
      <c r="L4" s="21">
        <v>80450</v>
      </c>
      <c r="M4" s="21">
        <v>84800</v>
      </c>
      <c r="N4" s="22"/>
      <c r="O4" s="22"/>
      <c r="P4" s="22"/>
      <c r="Q4" s="22"/>
      <c r="R4" s="22"/>
      <c r="S4" s="22"/>
      <c r="T4" s="22"/>
    </row>
    <row r="5" spans="1:20" ht="15.95" customHeight="1" x14ac:dyDescent="0.25">
      <c r="A5" s="20" t="s">
        <v>290</v>
      </c>
      <c r="B5" s="23" t="str">
        <f>VLOOKUP(A5,'CBSA vs HMFA'!R$20:S$38,2,TRUE)</f>
        <v>Boston-Cambridge-Quincy, MA-NH HUD Metro FMR Area</v>
      </c>
      <c r="C5" s="21">
        <v>49100</v>
      </c>
      <c r="D5" s="21">
        <v>56100</v>
      </c>
      <c r="E5" s="21">
        <v>63100</v>
      </c>
      <c r="F5" s="21">
        <v>70100</v>
      </c>
      <c r="G5" s="21">
        <v>75750</v>
      </c>
      <c r="H5" s="21">
        <v>81350</v>
      </c>
      <c r="I5" s="21">
        <v>86950</v>
      </c>
      <c r="J5" s="21">
        <v>92550</v>
      </c>
      <c r="K5" s="21">
        <v>98150</v>
      </c>
      <c r="L5" s="21">
        <v>103750</v>
      </c>
      <c r="M5" s="21">
        <v>109400</v>
      </c>
      <c r="N5" s="21">
        <v>115000</v>
      </c>
      <c r="O5" s="21">
        <v>120600</v>
      </c>
      <c r="P5" s="21">
        <v>126200</v>
      </c>
      <c r="Q5" s="21">
        <v>131800</v>
      </c>
      <c r="R5" s="21">
        <v>137400</v>
      </c>
      <c r="S5" s="21">
        <v>148650</v>
      </c>
      <c r="T5" s="21">
        <v>159850</v>
      </c>
    </row>
    <row r="6" spans="1:20" ht="15.95" customHeight="1" x14ac:dyDescent="0.25">
      <c r="A6" s="20" t="s">
        <v>589</v>
      </c>
      <c r="B6" s="23" t="str">
        <f>VLOOKUP(A6,'CBSA vs HMFA'!R$20:S$38,2,TRUE)</f>
        <v>Brockton, MA HUD Metro FMR Area</v>
      </c>
      <c r="C6" s="21">
        <v>39100</v>
      </c>
      <c r="D6" s="21">
        <v>44700</v>
      </c>
      <c r="E6" s="21">
        <v>50300</v>
      </c>
      <c r="F6" s="21">
        <v>55850</v>
      </c>
      <c r="G6" s="21">
        <v>60350</v>
      </c>
      <c r="H6" s="21">
        <v>64800</v>
      </c>
      <c r="I6" s="21">
        <v>69300</v>
      </c>
      <c r="J6" s="21">
        <v>73750</v>
      </c>
      <c r="K6" s="21">
        <v>78200</v>
      </c>
      <c r="L6" s="21">
        <v>82700</v>
      </c>
      <c r="M6" s="22"/>
      <c r="N6" s="22"/>
      <c r="O6" s="21">
        <v>96100</v>
      </c>
      <c r="P6" s="22"/>
      <c r="Q6" s="22"/>
      <c r="R6" s="22"/>
      <c r="S6" s="22"/>
      <c r="T6" s="22"/>
    </row>
    <row r="7" spans="1:20" ht="15.95" customHeight="1" x14ac:dyDescent="0.25">
      <c r="A7" s="20" t="s">
        <v>295</v>
      </c>
      <c r="B7" s="23" t="str">
        <f>VLOOKUP(A7,'CBSA vs HMFA'!R$20:S$38,2,TRUE)</f>
        <v>Lawrence, MA-NH HUD Metro FMR Area</v>
      </c>
      <c r="C7" s="21">
        <v>40300</v>
      </c>
      <c r="D7" s="21">
        <v>46050</v>
      </c>
      <c r="E7" s="21">
        <v>51800</v>
      </c>
      <c r="F7" s="21">
        <v>57550</v>
      </c>
      <c r="G7" s="21">
        <v>62200</v>
      </c>
      <c r="H7" s="21">
        <v>66800</v>
      </c>
      <c r="I7" s="21">
        <v>71400</v>
      </c>
      <c r="J7" s="21">
        <v>76000</v>
      </c>
      <c r="K7" s="21">
        <v>80600</v>
      </c>
      <c r="L7" s="21">
        <v>85200</v>
      </c>
      <c r="M7" s="22"/>
      <c r="N7" s="22"/>
      <c r="O7" s="22"/>
      <c r="P7" s="22"/>
      <c r="Q7" s="22"/>
      <c r="R7" s="22"/>
      <c r="S7" s="22"/>
      <c r="T7" s="21">
        <v>131250</v>
      </c>
    </row>
    <row r="8" spans="1:20" ht="15.95" customHeight="1" x14ac:dyDescent="0.25">
      <c r="A8" s="20" t="s">
        <v>498</v>
      </c>
      <c r="B8" s="23" t="str">
        <f>VLOOKUP(A8,'CBSA vs HMFA'!R$20:S$38,2,TRUE)</f>
        <v>Lowell, MA HUD Metro FMR Area</v>
      </c>
      <c r="C8" s="21">
        <v>44250</v>
      </c>
      <c r="D8" s="21">
        <v>50550</v>
      </c>
      <c r="E8" s="21">
        <v>56850</v>
      </c>
      <c r="F8" s="21">
        <v>63150</v>
      </c>
      <c r="G8" s="21">
        <v>68250</v>
      </c>
      <c r="H8" s="21">
        <v>73300</v>
      </c>
      <c r="I8" s="21">
        <v>78350</v>
      </c>
      <c r="J8" s="21">
        <v>83400</v>
      </c>
      <c r="K8" s="21">
        <v>88450</v>
      </c>
      <c r="L8" s="21">
        <v>93500</v>
      </c>
      <c r="M8" s="21">
        <v>98550</v>
      </c>
      <c r="N8" s="22"/>
      <c r="O8" s="22"/>
      <c r="P8" s="22"/>
      <c r="Q8" s="22"/>
      <c r="R8" s="22"/>
      <c r="S8" s="22"/>
      <c r="T8" s="22"/>
    </row>
    <row r="9" spans="1:20" ht="15.95" customHeight="1" x14ac:dyDescent="0.25">
      <c r="A9" s="20" t="s">
        <v>166</v>
      </c>
      <c r="B9" s="23" t="str">
        <f>VLOOKUP(A9,'CBSA vs HMFA'!R$20:S$38,2,TRUE)</f>
        <v>Pittsfield, MA HUD Metro FMR Area</v>
      </c>
      <c r="C9" s="21">
        <v>33850</v>
      </c>
      <c r="D9" s="21">
        <v>38650</v>
      </c>
      <c r="E9" s="21">
        <v>43500</v>
      </c>
      <c r="F9" s="21">
        <v>48300</v>
      </c>
      <c r="G9" s="21">
        <v>52200</v>
      </c>
      <c r="H9" s="21">
        <v>56050</v>
      </c>
      <c r="I9" s="21">
        <v>59900</v>
      </c>
      <c r="J9" s="21">
        <v>63800</v>
      </c>
      <c r="K9" s="22"/>
      <c r="L9" s="21">
        <v>71500</v>
      </c>
      <c r="M9" s="22"/>
      <c r="N9" s="22"/>
      <c r="O9" s="22"/>
      <c r="P9" s="22"/>
      <c r="Q9" s="22"/>
      <c r="R9" s="22"/>
      <c r="S9" s="22"/>
      <c r="T9" s="22"/>
    </row>
    <row r="10" spans="1:20" ht="15.95" customHeight="1" x14ac:dyDescent="0.25">
      <c r="A10" s="20" t="s">
        <v>232</v>
      </c>
      <c r="B10" s="23" t="str">
        <f>VLOOKUP(A10,'CBSA vs HMFA'!R$20:S$38,2,TRUE)</f>
        <v>Providence-Fall River, RI-MA HUD Metro FMR Area</v>
      </c>
      <c r="C10" s="21">
        <v>33850</v>
      </c>
      <c r="D10" s="21">
        <v>38700</v>
      </c>
      <c r="E10" s="21">
        <v>43550</v>
      </c>
      <c r="F10" s="21">
        <v>48350</v>
      </c>
      <c r="G10" s="21">
        <v>52250</v>
      </c>
      <c r="H10" s="21">
        <v>56100</v>
      </c>
      <c r="I10" s="21">
        <v>60000</v>
      </c>
      <c r="J10" s="21">
        <v>63850</v>
      </c>
      <c r="K10" s="21">
        <v>67700</v>
      </c>
      <c r="L10" s="21">
        <v>71600</v>
      </c>
      <c r="M10" s="22"/>
      <c r="N10" s="22"/>
      <c r="O10" s="21">
        <v>83200</v>
      </c>
      <c r="P10" s="22"/>
      <c r="Q10" s="22"/>
      <c r="R10" s="22"/>
      <c r="S10" s="22"/>
      <c r="T10" s="22"/>
    </row>
    <row r="11" spans="1:20" ht="15.95" customHeight="1" x14ac:dyDescent="0.25">
      <c r="A11" s="20" t="s">
        <v>236</v>
      </c>
      <c r="B11" s="23" t="str">
        <f>VLOOKUP(A11,'CBSA vs HMFA'!R$20:S$38,2,TRUE)</f>
        <v>Taunton-Mansfield-Norton, MA HUD Metro FMR Area</v>
      </c>
      <c r="C11" s="21">
        <v>39100</v>
      </c>
      <c r="D11" s="21">
        <v>44700</v>
      </c>
      <c r="E11" s="21">
        <v>50300</v>
      </c>
      <c r="F11" s="21">
        <v>55850</v>
      </c>
      <c r="G11" s="21">
        <v>60350</v>
      </c>
      <c r="H11" s="21">
        <v>64800</v>
      </c>
      <c r="I11" s="21">
        <v>69300</v>
      </c>
      <c r="J11" s="21">
        <v>73750</v>
      </c>
      <c r="K11" s="22"/>
      <c r="L11" s="21">
        <v>82700</v>
      </c>
      <c r="M11" s="22"/>
      <c r="N11" s="21">
        <v>91600</v>
      </c>
      <c r="O11" s="22"/>
      <c r="P11" s="22"/>
      <c r="Q11" s="22"/>
      <c r="R11" s="22"/>
      <c r="S11" s="22"/>
      <c r="T11" s="22"/>
    </row>
    <row r="12" spans="1:20" ht="15.95" customHeight="1" x14ac:dyDescent="0.25">
      <c r="A12" s="20" t="s">
        <v>227</v>
      </c>
      <c r="B12" s="23" t="str">
        <f>VLOOKUP(A12,'CBSA vs HMFA'!R$20:S$38,2,TRUE)</f>
        <v>New Bedford, MA HUD Metro FMR Area</v>
      </c>
      <c r="C12" s="21">
        <v>32950</v>
      </c>
      <c r="D12" s="21">
        <v>37650</v>
      </c>
      <c r="E12" s="21">
        <v>42350</v>
      </c>
      <c r="F12" s="21">
        <v>47050</v>
      </c>
      <c r="G12" s="21">
        <v>50850</v>
      </c>
      <c r="H12" s="21">
        <v>54600</v>
      </c>
      <c r="I12" s="21">
        <v>58350</v>
      </c>
      <c r="J12" s="21">
        <v>62150</v>
      </c>
      <c r="K12" s="21">
        <v>65900</v>
      </c>
      <c r="L12" s="22"/>
      <c r="M12" s="21">
        <v>73400</v>
      </c>
      <c r="N12" s="22"/>
      <c r="O12" s="22"/>
      <c r="P12" s="22"/>
      <c r="Q12" s="22"/>
      <c r="R12" s="22"/>
      <c r="S12" s="22"/>
      <c r="T12" s="22"/>
    </row>
    <row r="13" spans="1:20" ht="15.95" customHeight="1" x14ac:dyDescent="0.25">
      <c r="A13" s="20" t="s">
        <v>357</v>
      </c>
      <c r="B13" s="23" t="str">
        <f>VLOOKUP(A13,'CBSA vs HMFA'!R$20:S$38,2,TRUE)</f>
        <v>Franklin County, MA HUD Metro FMR Area</v>
      </c>
      <c r="C13" s="21">
        <v>32950</v>
      </c>
      <c r="D13" s="21">
        <v>37650</v>
      </c>
      <c r="E13" s="21">
        <v>42350</v>
      </c>
      <c r="F13" s="21">
        <v>47050</v>
      </c>
      <c r="G13" s="21">
        <v>50850</v>
      </c>
      <c r="H13" s="21">
        <v>54600</v>
      </c>
      <c r="I13" s="21">
        <v>58350</v>
      </c>
      <c r="J13" s="21">
        <v>62150</v>
      </c>
      <c r="K13" s="21">
        <v>65900</v>
      </c>
      <c r="L13" s="21">
        <v>69650</v>
      </c>
      <c r="M13" s="21">
        <v>73400</v>
      </c>
      <c r="N13" s="21">
        <v>77200</v>
      </c>
      <c r="O13" s="22"/>
      <c r="P13" s="22"/>
      <c r="Q13" s="22"/>
      <c r="R13" s="22"/>
      <c r="S13" s="22"/>
      <c r="T13" s="22"/>
    </row>
    <row r="14" spans="1:20" ht="15.95" customHeight="1" x14ac:dyDescent="0.25">
      <c r="A14" s="20" t="s">
        <v>408</v>
      </c>
      <c r="B14" s="23" t="str">
        <f>VLOOKUP(A14,'CBSA vs HMFA'!R$20:S$38,2,TRUE)</f>
        <v>Springfield, MA HUD Metro FMR Area</v>
      </c>
      <c r="C14" s="21">
        <v>32950</v>
      </c>
      <c r="D14" s="21">
        <v>37650</v>
      </c>
      <c r="E14" s="21">
        <v>42350</v>
      </c>
      <c r="F14" s="21">
        <v>47050</v>
      </c>
      <c r="G14" s="21">
        <v>50850</v>
      </c>
      <c r="H14" s="21">
        <v>54600</v>
      </c>
      <c r="I14" s="21">
        <v>58350</v>
      </c>
      <c r="J14" s="21">
        <v>62150</v>
      </c>
      <c r="K14" s="21">
        <v>65900</v>
      </c>
      <c r="L14" s="21">
        <v>69650</v>
      </c>
      <c r="M14" s="21">
        <v>73400</v>
      </c>
      <c r="N14" s="21">
        <v>77200</v>
      </c>
      <c r="O14" s="21">
        <v>80950</v>
      </c>
      <c r="P14" s="22"/>
      <c r="Q14" s="22"/>
      <c r="R14" s="21">
        <v>92250</v>
      </c>
      <c r="S14" s="22"/>
      <c r="T14" s="22"/>
    </row>
    <row r="15" spans="1:20" ht="15.95" customHeight="1" x14ac:dyDescent="0.25">
      <c r="A15" s="20" t="s">
        <v>707</v>
      </c>
      <c r="B15" s="23" t="str">
        <f>VLOOKUP(A15,'CBSA vs HMFA'!R$20:S$38,2,TRUE)</f>
        <v>Worcester, MA HUD Metro FMR Area</v>
      </c>
      <c r="C15" s="21">
        <v>38700</v>
      </c>
      <c r="D15" s="21">
        <v>44200</v>
      </c>
      <c r="E15" s="21">
        <v>49750</v>
      </c>
      <c r="F15" s="21">
        <v>55250</v>
      </c>
      <c r="G15" s="21">
        <v>59700</v>
      </c>
      <c r="H15" s="21">
        <v>64100</v>
      </c>
      <c r="I15" s="21">
        <v>68550</v>
      </c>
      <c r="J15" s="21">
        <v>72950</v>
      </c>
      <c r="K15" s="21">
        <v>77350</v>
      </c>
      <c r="L15" s="21">
        <v>81800</v>
      </c>
      <c r="M15" s="21">
        <v>86200</v>
      </c>
      <c r="N15" s="21">
        <v>90650</v>
      </c>
      <c r="O15" s="22"/>
      <c r="P15" s="22"/>
      <c r="Q15" s="22"/>
      <c r="R15" s="22"/>
      <c r="S15" s="22"/>
      <c r="T15" s="22"/>
    </row>
    <row r="16" spans="1:20" ht="15.95" customHeight="1" x14ac:dyDescent="0.25">
      <c r="A16" s="20" t="s">
        <v>699</v>
      </c>
      <c r="B16" s="23" t="str">
        <f>VLOOKUP(A16,'CBSA vs HMFA'!R$20:S$38,2,TRUE)</f>
        <v>Fitchburg-Leominster, MA HUD Metro FMR Area</v>
      </c>
      <c r="C16" s="21">
        <v>35100</v>
      </c>
      <c r="D16" s="21">
        <v>40100</v>
      </c>
      <c r="E16" s="21">
        <v>45100</v>
      </c>
      <c r="F16" s="21">
        <v>50100</v>
      </c>
      <c r="G16" s="21">
        <v>54150</v>
      </c>
      <c r="H16" s="21">
        <v>58150</v>
      </c>
      <c r="I16" s="21">
        <v>62150</v>
      </c>
      <c r="J16" s="21">
        <v>66150</v>
      </c>
      <c r="K16" s="21">
        <v>70150</v>
      </c>
      <c r="L16" s="21">
        <v>74150</v>
      </c>
      <c r="M16" s="22"/>
      <c r="N16" s="22"/>
      <c r="O16" s="21">
        <v>86200</v>
      </c>
      <c r="P16" s="21">
        <v>90200</v>
      </c>
      <c r="Q16" s="22"/>
      <c r="R16" s="22"/>
      <c r="S16" s="22"/>
      <c r="T16" s="22"/>
    </row>
    <row r="18" spans="1:20" ht="15.95" customHeight="1" x14ac:dyDescent="0.25">
      <c r="A18" s="24" t="s">
        <v>1670</v>
      </c>
    </row>
    <row r="19" spans="1:20" ht="15.95" customHeight="1" x14ac:dyDescent="0.25">
      <c r="A19" s="19" t="s">
        <v>1659</v>
      </c>
      <c r="C19" s="19" t="s">
        <v>1660</v>
      </c>
      <c r="D19" s="19" t="s">
        <v>1661</v>
      </c>
      <c r="E19" s="19" t="s">
        <v>1662</v>
      </c>
      <c r="F19" s="19" t="s">
        <v>1663</v>
      </c>
      <c r="G19" s="19" t="s">
        <v>1664</v>
      </c>
      <c r="H19" s="19" t="s">
        <v>1665</v>
      </c>
      <c r="I19" s="19" t="s">
        <v>1666</v>
      </c>
      <c r="J19" s="19" t="s">
        <v>1667</v>
      </c>
      <c r="K19" s="19" t="s">
        <v>1668</v>
      </c>
      <c r="L19" s="19" t="s">
        <v>86</v>
      </c>
      <c r="M19" s="19" t="s">
        <v>87</v>
      </c>
      <c r="N19" s="19" t="s">
        <v>88</v>
      </c>
      <c r="O19" s="19" t="s">
        <v>90</v>
      </c>
      <c r="P19" s="19" t="s">
        <v>1669</v>
      </c>
      <c r="Q19" s="19" t="s">
        <v>91</v>
      </c>
      <c r="R19" s="19" t="s">
        <v>92</v>
      </c>
      <c r="S19" s="19" t="s">
        <v>93</v>
      </c>
      <c r="T19" s="19" t="s">
        <v>95</v>
      </c>
    </row>
    <row r="20" spans="1:20" ht="15.95" customHeight="1" x14ac:dyDescent="0.25">
      <c r="A20" s="20" t="s">
        <v>133</v>
      </c>
      <c r="B20" s="23" t="str">
        <f>VLOOKUP(A20,'CBSA vs HMFA'!R$20:S$38,2,TRUE)</f>
        <v>Barnstable Town, MA MSA</v>
      </c>
      <c r="C20" s="21">
        <v>22850</v>
      </c>
      <c r="D20" s="21">
        <v>26100</v>
      </c>
      <c r="E20" s="21">
        <v>29350</v>
      </c>
      <c r="F20" s="21">
        <v>32600</v>
      </c>
      <c r="G20" s="21">
        <v>35250</v>
      </c>
      <c r="H20" s="21">
        <v>37850</v>
      </c>
      <c r="I20" s="21">
        <v>41910</v>
      </c>
      <c r="J20" s="21">
        <v>46630</v>
      </c>
      <c r="K20">
        <v>51350</v>
      </c>
      <c r="L20">
        <v>56070</v>
      </c>
      <c r="M20">
        <v>60790</v>
      </c>
    </row>
    <row r="21" spans="1:20" ht="15.95" customHeight="1" x14ac:dyDescent="0.25">
      <c r="A21" s="20" t="s">
        <v>290</v>
      </c>
      <c r="B21" s="23" t="str">
        <f>VLOOKUP(A21,'CBSA vs HMFA'!R$20:S$38,2,TRUE)</f>
        <v>Boston-Cambridge-Quincy, MA-NH HUD Metro FMR Area</v>
      </c>
      <c r="C21" s="21">
        <v>29450</v>
      </c>
      <c r="D21" s="21">
        <v>33650</v>
      </c>
      <c r="E21" s="21">
        <v>37850</v>
      </c>
      <c r="F21" s="21">
        <v>42050</v>
      </c>
      <c r="G21" s="21">
        <v>45450</v>
      </c>
      <c r="H21" s="21">
        <v>48800</v>
      </c>
      <c r="I21" s="21">
        <v>52150</v>
      </c>
      <c r="J21" s="21">
        <v>55550</v>
      </c>
      <c r="K21">
        <v>58900</v>
      </c>
      <c r="L21">
        <v>62250</v>
      </c>
      <c r="M21">
        <v>65600</v>
      </c>
      <c r="N21">
        <v>69000</v>
      </c>
      <c r="O21">
        <v>72350</v>
      </c>
      <c r="P21">
        <v>75700</v>
      </c>
      <c r="Q21">
        <v>79670</v>
      </c>
      <c r="R21">
        <v>84390</v>
      </c>
      <c r="S21">
        <v>93830</v>
      </c>
      <c r="T21">
        <v>103270</v>
      </c>
    </row>
    <row r="22" spans="1:20" ht="15.95" customHeight="1" x14ac:dyDescent="0.25">
      <c r="A22" s="20" t="s">
        <v>589</v>
      </c>
      <c r="B22" s="23" t="str">
        <f>VLOOKUP(A22,'CBSA vs HMFA'!R$20:S$38,2,TRUE)</f>
        <v>Brockton, MA HUD Metro FMR Area</v>
      </c>
      <c r="C22" s="21">
        <v>23450</v>
      </c>
      <c r="D22" s="21">
        <v>26800</v>
      </c>
      <c r="E22" s="21">
        <v>30150</v>
      </c>
      <c r="F22" s="21">
        <v>33500</v>
      </c>
      <c r="G22" s="21">
        <v>36200</v>
      </c>
      <c r="H22" s="21">
        <v>38900</v>
      </c>
      <c r="I22" s="21">
        <v>41910</v>
      </c>
      <c r="J22" s="21">
        <v>46630</v>
      </c>
      <c r="K22">
        <v>51350</v>
      </c>
      <c r="L22">
        <v>56070</v>
      </c>
      <c r="O22">
        <v>70230</v>
      </c>
    </row>
    <row r="23" spans="1:20" ht="15.95" customHeight="1" x14ac:dyDescent="0.25">
      <c r="A23" s="20" t="s">
        <v>295</v>
      </c>
      <c r="B23" s="23" t="str">
        <f>VLOOKUP(A23,'CBSA vs HMFA'!R$20:S$38,2,TRUE)</f>
        <v>Lawrence, MA-NH HUD Metro FMR Area</v>
      </c>
      <c r="C23" s="21">
        <v>24200</v>
      </c>
      <c r="D23" s="21">
        <v>27650</v>
      </c>
      <c r="E23" s="21">
        <v>31100</v>
      </c>
      <c r="F23" s="21">
        <v>34550</v>
      </c>
      <c r="G23" s="21">
        <v>37350</v>
      </c>
      <c r="H23" s="21">
        <v>40100</v>
      </c>
      <c r="I23" s="21">
        <v>42850</v>
      </c>
      <c r="J23" s="21">
        <v>46630</v>
      </c>
      <c r="K23">
        <v>51350</v>
      </c>
      <c r="L23">
        <v>56070</v>
      </c>
      <c r="T23">
        <v>103270</v>
      </c>
    </row>
    <row r="24" spans="1:20" ht="15.95" customHeight="1" x14ac:dyDescent="0.25">
      <c r="A24" s="20" t="s">
        <v>498</v>
      </c>
      <c r="B24" s="23" t="str">
        <f>VLOOKUP(A24,'CBSA vs HMFA'!R$20:S$38,2,TRUE)</f>
        <v>Lowell, MA HUD Metro FMR Area</v>
      </c>
      <c r="C24" s="21">
        <v>26550</v>
      </c>
      <c r="D24" s="21">
        <v>30350</v>
      </c>
      <c r="E24" s="21">
        <v>34150</v>
      </c>
      <c r="F24" s="21">
        <v>37900</v>
      </c>
      <c r="G24" s="21">
        <v>40950</v>
      </c>
      <c r="H24" s="21">
        <v>44000</v>
      </c>
      <c r="I24" s="21">
        <v>47000</v>
      </c>
      <c r="J24" s="21">
        <v>50050</v>
      </c>
      <c r="K24">
        <v>53100</v>
      </c>
      <c r="L24">
        <v>56100</v>
      </c>
      <c r="M24">
        <v>60790</v>
      </c>
    </row>
    <row r="25" spans="1:20" ht="15.95" customHeight="1" x14ac:dyDescent="0.25">
      <c r="A25" s="20" t="s">
        <v>166</v>
      </c>
      <c r="B25" s="23" t="str">
        <f>VLOOKUP(A25,'CBSA vs HMFA'!R$20:S$38,2,TRUE)</f>
        <v>Pittsfield, MA HUD Metro FMR Area</v>
      </c>
      <c r="C25" s="21">
        <v>20300</v>
      </c>
      <c r="D25" s="21">
        <v>23200</v>
      </c>
      <c r="E25" s="21">
        <v>26100</v>
      </c>
      <c r="F25" s="21">
        <v>29000</v>
      </c>
      <c r="G25" s="21">
        <v>32470</v>
      </c>
      <c r="H25" s="21">
        <v>37190</v>
      </c>
      <c r="I25" s="21">
        <v>41910</v>
      </c>
      <c r="J25" s="21">
        <v>46630</v>
      </c>
      <c r="L25">
        <v>56070</v>
      </c>
    </row>
    <row r="26" spans="1:20" ht="15.95" customHeight="1" x14ac:dyDescent="0.25">
      <c r="A26" s="20" t="s">
        <v>232</v>
      </c>
      <c r="B26" s="23" t="str">
        <f>VLOOKUP(A26,'CBSA vs HMFA'!R$20:S$38,2,TRUE)</f>
        <v>Providence-Fall River, RI-MA HUD Metro FMR Area</v>
      </c>
      <c r="C26" s="21">
        <v>20300</v>
      </c>
      <c r="D26" s="21">
        <v>23200</v>
      </c>
      <c r="E26" s="21">
        <v>26100</v>
      </c>
      <c r="F26" s="21">
        <v>29000</v>
      </c>
      <c r="G26" s="21">
        <v>32470</v>
      </c>
      <c r="H26" s="21">
        <v>37190</v>
      </c>
      <c r="I26" s="21">
        <v>41910</v>
      </c>
      <c r="J26" s="21">
        <v>46630</v>
      </c>
      <c r="K26">
        <v>51350</v>
      </c>
      <c r="L26">
        <v>56070</v>
      </c>
      <c r="O26">
        <v>70230</v>
      </c>
    </row>
    <row r="27" spans="1:20" ht="15.95" customHeight="1" x14ac:dyDescent="0.25">
      <c r="A27" s="20" t="s">
        <v>236</v>
      </c>
      <c r="B27" s="23" t="str">
        <f>VLOOKUP(A27,'CBSA vs HMFA'!R$20:S$38,2,TRUE)</f>
        <v>Taunton-Mansfield-Norton, MA HUD Metro FMR Area</v>
      </c>
      <c r="C27" s="21">
        <v>23450</v>
      </c>
      <c r="D27" s="21">
        <v>26800</v>
      </c>
      <c r="E27" s="21">
        <v>30150</v>
      </c>
      <c r="F27" s="21">
        <v>33500</v>
      </c>
      <c r="G27" s="21">
        <v>36200</v>
      </c>
      <c r="H27" s="21">
        <v>38900</v>
      </c>
      <c r="I27" s="21">
        <v>41910</v>
      </c>
      <c r="J27" s="21">
        <v>46630</v>
      </c>
      <c r="L27">
        <v>56070</v>
      </c>
      <c r="N27">
        <v>65510</v>
      </c>
    </row>
    <row r="28" spans="1:20" ht="15.95" customHeight="1" x14ac:dyDescent="0.25">
      <c r="A28" s="20" t="s">
        <v>227</v>
      </c>
      <c r="B28" s="23" t="str">
        <f>VLOOKUP(A28,'CBSA vs HMFA'!R$20:S$38,2,TRUE)</f>
        <v>New Bedford, MA HUD Metro FMR Area</v>
      </c>
      <c r="C28" s="21">
        <v>19800</v>
      </c>
      <c r="D28" s="21">
        <v>22600</v>
      </c>
      <c r="E28" s="21">
        <v>25450</v>
      </c>
      <c r="F28" s="21">
        <v>28250</v>
      </c>
      <c r="G28" s="21">
        <v>32470</v>
      </c>
      <c r="H28" s="21">
        <v>37190</v>
      </c>
      <c r="I28" s="21">
        <v>41910</v>
      </c>
      <c r="J28" s="21">
        <v>46630</v>
      </c>
      <c r="K28">
        <v>51350</v>
      </c>
      <c r="M28">
        <v>60790</v>
      </c>
    </row>
    <row r="29" spans="1:20" ht="15.95" customHeight="1" x14ac:dyDescent="0.25">
      <c r="A29" s="20" t="s">
        <v>357</v>
      </c>
      <c r="B29" s="23" t="str">
        <f>VLOOKUP(A29,'CBSA vs HMFA'!R$20:S$38,2,TRUE)</f>
        <v>Franklin County, MA HUD Metro FMR Area</v>
      </c>
      <c r="C29" s="21">
        <v>19800</v>
      </c>
      <c r="D29" s="21">
        <v>22600</v>
      </c>
      <c r="E29" s="21">
        <v>25450</v>
      </c>
      <c r="F29" s="21">
        <v>28250</v>
      </c>
      <c r="G29" s="21">
        <v>32470</v>
      </c>
      <c r="H29" s="21">
        <v>37190</v>
      </c>
      <c r="I29" s="21">
        <v>41910</v>
      </c>
      <c r="J29" s="21">
        <v>46630</v>
      </c>
      <c r="K29">
        <v>51350</v>
      </c>
      <c r="L29">
        <v>56070</v>
      </c>
      <c r="M29">
        <v>60790</v>
      </c>
      <c r="N29">
        <v>65510</v>
      </c>
    </row>
    <row r="30" spans="1:20" ht="15.95" customHeight="1" x14ac:dyDescent="0.25">
      <c r="A30" s="20" t="s">
        <v>408</v>
      </c>
      <c r="B30" s="23" t="str">
        <f>VLOOKUP(A30,'CBSA vs HMFA'!R$20:S$38,2,TRUE)</f>
        <v>Springfield, MA HUD Metro FMR Area</v>
      </c>
      <c r="C30" s="21">
        <v>19800</v>
      </c>
      <c r="D30" s="21">
        <v>22600</v>
      </c>
      <c r="E30" s="21">
        <v>25450</v>
      </c>
      <c r="F30" s="21">
        <v>28250</v>
      </c>
      <c r="G30" s="21">
        <v>32470</v>
      </c>
      <c r="H30" s="21">
        <v>37190</v>
      </c>
      <c r="I30" s="21">
        <v>41910</v>
      </c>
      <c r="J30" s="21">
        <v>46630</v>
      </c>
      <c r="K30">
        <v>51350</v>
      </c>
      <c r="L30">
        <v>56070</v>
      </c>
      <c r="M30">
        <v>60790</v>
      </c>
      <c r="N30">
        <v>65510</v>
      </c>
      <c r="O30">
        <v>70230</v>
      </c>
      <c r="R30">
        <v>84390</v>
      </c>
    </row>
    <row r="31" spans="1:20" ht="15.95" customHeight="1" x14ac:dyDescent="0.25">
      <c r="A31" s="20" t="s">
        <v>707</v>
      </c>
      <c r="B31" s="23" t="str">
        <f>VLOOKUP(A31,'CBSA vs HMFA'!R$20:S$38,2,TRUE)</f>
        <v>Worcester, MA HUD Metro FMR Area</v>
      </c>
      <c r="C31" s="21">
        <v>23250</v>
      </c>
      <c r="D31" s="21">
        <v>26550</v>
      </c>
      <c r="E31" s="21">
        <v>29850</v>
      </c>
      <c r="F31" s="21">
        <v>33150</v>
      </c>
      <c r="G31" s="21">
        <v>35850</v>
      </c>
      <c r="H31" s="21">
        <v>38500</v>
      </c>
      <c r="I31" s="21">
        <v>41910</v>
      </c>
      <c r="J31" s="21">
        <v>46630</v>
      </c>
      <c r="K31">
        <v>51350</v>
      </c>
      <c r="L31">
        <v>56070</v>
      </c>
      <c r="M31">
        <v>60790</v>
      </c>
      <c r="N31">
        <v>65510</v>
      </c>
    </row>
    <row r="32" spans="1:20" ht="15.95" customHeight="1" x14ac:dyDescent="0.25">
      <c r="A32" s="20" t="s">
        <v>699</v>
      </c>
      <c r="B32" s="23" t="str">
        <f>VLOOKUP(A32,'CBSA vs HMFA'!R$20:S$38,2,TRUE)</f>
        <v>Fitchburg-Leominster, MA HUD Metro FMR Area</v>
      </c>
      <c r="C32" s="21">
        <v>21050</v>
      </c>
      <c r="D32" s="21">
        <v>24050</v>
      </c>
      <c r="E32" s="21">
        <v>27050</v>
      </c>
      <c r="F32" s="21">
        <v>30050</v>
      </c>
      <c r="G32" s="21">
        <v>32500</v>
      </c>
      <c r="H32" s="21">
        <v>37190</v>
      </c>
      <c r="I32" s="21">
        <v>41910</v>
      </c>
      <c r="J32" s="21">
        <v>46630</v>
      </c>
      <c r="K32">
        <v>51350</v>
      </c>
      <c r="L32">
        <v>56070</v>
      </c>
      <c r="O32">
        <v>70230</v>
      </c>
      <c r="P32">
        <v>74950</v>
      </c>
    </row>
    <row r="34" spans="1:21" ht="15.95" customHeight="1" x14ac:dyDescent="0.25">
      <c r="A34" s="19" t="s">
        <v>1659</v>
      </c>
      <c r="C34" s="19" t="s">
        <v>1660</v>
      </c>
      <c r="D34" s="19" t="s">
        <v>1661</v>
      </c>
      <c r="E34" s="19" t="s">
        <v>1662</v>
      </c>
      <c r="F34" s="19" t="s">
        <v>1663</v>
      </c>
      <c r="G34" s="19" t="s">
        <v>1664</v>
      </c>
      <c r="H34" s="19" t="s">
        <v>1665</v>
      </c>
      <c r="I34" s="19" t="s">
        <v>1666</v>
      </c>
      <c r="J34" s="19" t="s">
        <v>1667</v>
      </c>
      <c r="K34" s="19" t="s">
        <v>1668</v>
      </c>
      <c r="L34" s="19" t="s">
        <v>86</v>
      </c>
      <c r="M34" s="19" t="s">
        <v>87</v>
      </c>
      <c r="N34" s="19" t="s">
        <v>88</v>
      </c>
      <c r="O34" s="19" t="s">
        <v>90</v>
      </c>
      <c r="P34" s="19" t="s">
        <v>1669</v>
      </c>
      <c r="Q34" s="19" t="s">
        <v>91</v>
      </c>
      <c r="R34" s="19" t="s">
        <v>92</v>
      </c>
      <c r="S34" s="19" t="s">
        <v>93</v>
      </c>
      <c r="T34" s="19" t="s">
        <v>95</v>
      </c>
      <c r="U34" s="19"/>
    </row>
    <row r="35" spans="1:21" ht="15.95" customHeight="1" x14ac:dyDescent="0.25">
      <c r="A35" s="20" t="s">
        <v>133</v>
      </c>
      <c r="B35" s="23" t="str">
        <f>VLOOKUP(A35,'CBSA vs HMFA'!R$20:S$38,2,TRUE)</f>
        <v>Barnstable Town, MA MSA</v>
      </c>
      <c r="C35" s="21">
        <v>60900</v>
      </c>
      <c r="D35" s="21">
        <v>69600</v>
      </c>
      <c r="E35" s="21">
        <v>78300</v>
      </c>
      <c r="F35" s="21">
        <v>86950</v>
      </c>
      <c r="G35" s="21">
        <v>93950</v>
      </c>
      <c r="H35" s="21">
        <v>100900</v>
      </c>
      <c r="I35" s="21">
        <v>107850</v>
      </c>
      <c r="J35" s="21">
        <v>114800</v>
      </c>
      <c r="K35" s="21">
        <v>121750</v>
      </c>
      <c r="L35" s="21">
        <v>128700</v>
      </c>
      <c r="M35" s="21">
        <v>135650</v>
      </c>
      <c r="N35" s="22"/>
      <c r="O35" s="22"/>
      <c r="P35" s="22"/>
      <c r="Q35" s="22"/>
      <c r="R35" s="22"/>
      <c r="S35" s="22"/>
      <c r="T35" s="22"/>
      <c r="U35" s="22"/>
    </row>
    <row r="36" spans="1:21" ht="15.95" customHeight="1" x14ac:dyDescent="0.25">
      <c r="A36" s="20" t="s">
        <v>290</v>
      </c>
      <c r="B36" s="23" t="str">
        <f>VLOOKUP(A36,'CBSA vs HMFA'!R$20:S$38,2,TRUE)</f>
        <v>Boston-Cambridge-Quincy, MA-NH HUD Metro FMR Area</v>
      </c>
      <c r="C36" s="21">
        <v>78300</v>
      </c>
      <c r="D36" s="21">
        <v>89500</v>
      </c>
      <c r="E36" s="21">
        <v>100700</v>
      </c>
      <c r="F36" s="21">
        <v>111850</v>
      </c>
      <c r="G36" s="21">
        <v>120800</v>
      </c>
      <c r="H36" s="21">
        <v>129750</v>
      </c>
      <c r="I36" s="21">
        <v>138700</v>
      </c>
      <c r="J36" s="21">
        <v>147650</v>
      </c>
      <c r="K36" s="21">
        <v>156600</v>
      </c>
      <c r="L36" s="21">
        <v>165550</v>
      </c>
      <c r="M36" s="21">
        <v>174500</v>
      </c>
      <c r="N36" s="21">
        <v>183450</v>
      </c>
      <c r="O36" s="21">
        <v>192400</v>
      </c>
      <c r="P36" s="21">
        <v>201350</v>
      </c>
      <c r="Q36" s="21">
        <v>210300</v>
      </c>
      <c r="R36" s="21">
        <v>219250</v>
      </c>
      <c r="S36" s="21">
        <v>237150</v>
      </c>
      <c r="T36" s="21">
        <v>255050</v>
      </c>
      <c r="U36" s="21"/>
    </row>
    <row r="37" spans="1:21" ht="15.95" customHeight="1" x14ac:dyDescent="0.25">
      <c r="A37" s="20" t="s">
        <v>589</v>
      </c>
      <c r="B37" s="23" t="str">
        <f>VLOOKUP(A37,'CBSA vs HMFA'!R$20:S$38,2,TRUE)</f>
        <v>Brockton, MA HUD Metro FMR Area</v>
      </c>
      <c r="C37" s="21">
        <v>62550</v>
      </c>
      <c r="D37" s="21">
        <v>71500</v>
      </c>
      <c r="E37" s="21">
        <v>80450</v>
      </c>
      <c r="F37" s="21">
        <v>89350</v>
      </c>
      <c r="G37" s="21">
        <v>96500</v>
      </c>
      <c r="H37" s="21">
        <v>103650</v>
      </c>
      <c r="I37" s="21">
        <v>110800</v>
      </c>
      <c r="J37" s="21">
        <v>117950</v>
      </c>
      <c r="K37" s="21">
        <v>125100</v>
      </c>
      <c r="L37" s="21">
        <v>132250</v>
      </c>
      <c r="M37" s="22"/>
      <c r="N37" s="22"/>
      <c r="O37" s="21">
        <v>153700</v>
      </c>
      <c r="P37" s="22"/>
      <c r="Q37" s="22"/>
      <c r="R37" s="22"/>
      <c r="S37" s="22"/>
      <c r="T37" s="22"/>
      <c r="U37" s="22"/>
    </row>
    <row r="38" spans="1:21" ht="15.95" customHeight="1" x14ac:dyDescent="0.25">
      <c r="A38" s="20" t="s">
        <v>295</v>
      </c>
      <c r="B38" s="23" t="str">
        <f>VLOOKUP(A38,'CBSA vs HMFA'!R$20:S$38,2,TRUE)</f>
        <v>Lawrence, MA-NH HUD Metro FMR Area</v>
      </c>
      <c r="C38" s="21">
        <v>62600</v>
      </c>
      <c r="D38" s="21">
        <v>71550</v>
      </c>
      <c r="E38" s="21">
        <v>80500</v>
      </c>
      <c r="F38" s="21">
        <v>89400</v>
      </c>
      <c r="G38" s="21">
        <v>96600</v>
      </c>
      <c r="H38" s="21">
        <v>103750</v>
      </c>
      <c r="I38" s="21">
        <v>110900</v>
      </c>
      <c r="J38" s="21">
        <v>118050</v>
      </c>
      <c r="K38" s="21">
        <v>125200</v>
      </c>
      <c r="L38" s="21">
        <v>132350</v>
      </c>
      <c r="M38" s="22"/>
      <c r="N38" s="22"/>
      <c r="O38" s="22"/>
      <c r="P38" s="22"/>
      <c r="Q38" s="22"/>
      <c r="R38" s="22"/>
      <c r="S38" s="22"/>
      <c r="T38" s="21">
        <v>203850</v>
      </c>
      <c r="U38" s="21"/>
    </row>
    <row r="39" spans="1:21" ht="15.95" customHeight="1" x14ac:dyDescent="0.25">
      <c r="A39" s="20" t="s">
        <v>498</v>
      </c>
      <c r="B39" s="23" t="str">
        <f>VLOOKUP(A39,'CBSA vs HMFA'!R$20:S$38,2,TRUE)</f>
        <v>Lowell, MA HUD Metro FMR Area</v>
      </c>
      <c r="C39" s="21">
        <v>62600</v>
      </c>
      <c r="D39" s="21">
        <v>71550</v>
      </c>
      <c r="E39" s="21">
        <v>80500</v>
      </c>
      <c r="F39" s="21">
        <v>89400</v>
      </c>
      <c r="G39" s="21">
        <v>96600</v>
      </c>
      <c r="H39" s="21">
        <v>103750</v>
      </c>
      <c r="I39" s="21">
        <v>110900</v>
      </c>
      <c r="J39" s="21">
        <v>118050</v>
      </c>
      <c r="K39" s="21">
        <v>125200</v>
      </c>
      <c r="L39" s="21">
        <v>132350</v>
      </c>
      <c r="M39" s="21">
        <v>139500</v>
      </c>
      <c r="N39" s="22"/>
      <c r="O39" s="22"/>
      <c r="P39" s="22"/>
      <c r="Q39" s="22"/>
      <c r="R39" s="22"/>
      <c r="S39" s="22"/>
      <c r="T39" s="22"/>
      <c r="U39" s="22"/>
    </row>
    <row r="40" spans="1:21" ht="15.95" customHeight="1" x14ac:dyDescent="0.25">
      <c r="A40" s="20" t="s">
        <v>166</v>
      </c>
      <c r="B40" s="23" t="str">
        <f>VLOOKUP(A40,'CBSA vs HMFA'!R$20:S$38,2,TRUE)</f>
        <v>Pittsfield, MA HUD Metro FMR Area</v>
      </c>
      <c r="C40" s="21">
        <v>54150</v>
      </c>
      <c r="D40" s="21">
        <v>61850</v>
      </c>
      <c r="E40" s="21">
        <v>69600</v>
      </c>
      <c r="F40" s="21">
        <v>77300</v>
      </c>
      <c r="G40" s="21">
        <v>83500</v>
      </c>
      <c r="H40" s="21">
        <v>89700</v>
      </c>
      <c r="I40" s="21">
        <v>95900</v>
      </c>
      <c r="J40" s="21">
        <v>102050</v>
      </c>
      <c r="K40" s="22"/>
      <c r="L40" s="21">
        <v>114450</v>
      </c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5.95" customHeight="1" x14ac:dyDescent="0.25">
      <c r="A41" s="20" t="s">
        <v>232</v>
      </c>
      <c r="B41" s="23" t="str">
        <f>VLOOKUP(A41,'CBSA vs HMFA'!R$20:S$38,2,TRUE)</f>
        <v>Providence-Fall River, RI-MA HUD Metro FMR Area</v>
      </c>
      <c r="C41" s="21">
        <v>54150</v>
      </c>
      <c r="D41" s="21">
        <v>61900</v>
      </c>
      <c r="E41" s="21">
        <v>69650</v>
      </c>
      <c r="F41" s="21">
        <v>77350</v>
      </c>
      <c r="G41" s="21">
        <v>83550</v>
      </c>
      <c r="H41" s="21">
        <v>89750</v>
      </c>
      <c r="I41" s="21">
        <v>95950</v>
      </c>
      <c r="J41" s="21">
        <v>102150</v>
      </c>
      <c r="K41" s="21">
        <v>108300</v>
      </c>
      <c r="L41" s="21">
        <v>114500</v>
      </c>
      <c r="M41" s="22"/>
      <c r="N41" s="22"/>
      <c r="O41" s="21">
        <v>133050</v>
      </c>
      <c r="P41" s="22"/>
      <c r="Q41" s="22"/>
      <c r="R41" s="22"/>
      <c r="S41" s="22"/>
      <c r="T41" s="22"/>
      <c r="U41" s="22"/>
    </row>
    <row r="42" spans="1:21" ht="15.95" customHeight="1" x14ac:dyDescent="0.25">
      <c r="A42" s="20" t="s">
        <v>236</v>
      </c>
      <c r="B42" s="23" t="str">
        <f>VLOOKUP(A42,'CBSA vs HMFA'!R$20:S$38,2,TRUE)</f>
        <v>Taunton-Mansfield-Norton, MA HUD Metro FMR Area</v>
      </c>
      <c r="C42" s="21">
        <v>62550</v>
      </c>
      <c r="D42" s="21">
        <v>71500</v>
      </c>
      <c r="E42" s="21">
        <v>80450</v>
      </c>
      <c r="F42" s="21">
        <v>89350</v>
      </c>
      <c r="G42" s="21">
        <v>96500</v>
      </c>
      <c r="H42" s="21">
        <v>103650</v>
      </c>
      <c r="I42" s="21">
        <v>110800</v>
      </c>
      <c r="J42" s="21">
        <v>117950</v>
      </c>
      <c r="K42" s="22"/>
      <c r="L42" s="21">
        <v>132250</v>
      </c>
      <c r="M42" s="22"/>
      <c r="N42" s="21">
        <v>146550</v>
      </c>
      <c r="O42" s="22"/>
      <c r="P42" s="22"/>
      <c r="Q42" s="22"/>
      <c r="R42" s="22"/>
      <c r="S42" s="22"/>
      <c r="T42" s="22"/>
      <c r="U42" s="22"/>
    </row>
    <row r="43" spans="1:21" ht="15.95" customHeight="1" x14ac:dyDescent="0.25">
      <c r="A43" s="20" t="s">
        <v>227</v>
      </c>
      <c r="B43" s="23" t="str">
        <f>VLOOKUP(A43,'CBSA vs HMFA'!R$20:S$38,2,TRUE)</f>
        <v>New Bedford, MA HUD Metro FMR Area</v>
      </c>
      <c r="C43" s="21">
        <v>52750</v>
      </c>
      <c r="D43" s="21">
        <v>60250</v>
      </c>
      <c r="E43" s="21">
        <v>67800</v>
      </c>
      <c r="F43" s="21">
        <v>75300</v>
      </c>
      <c r="G43" s="21">
        <v>81350</v>
      </c>
      <c r="H43" s="21">
        <v>87350</v>
      </c>
      <c r="I43" s="21">
        <v>93400</v>
      </c>
      <c r="J43" s="21">
        <v>99400</v>
      </c>
      <c r="K43" s="21">
        <v>105450</v>
      </c>
      <c r="L43" s="22"/>
      <c r="M43" s="21">
        <v>117500</v>
      </c>
      <c r="N43" s="22"/>
      <c r="O43" s="22"/>
      <c r="P43" s="22"/>
      <c r="Q43" s="22"/>
      <c r="R43" s="22"/>
      <c r="S43" s="22"/>
      <c r="T43" s="22"/>
      <c r="U43" s="22"/>
    </row>
    <row r="44" spans="1:21" ht="15.95" customHeight="1" x14ac:dyDescent="0.25">
      <c r="A44" s="20" t="s">
        <v>357</v>
      </c>
      <c r="B44" s="23" t="str">
        <f>VLOOKUP(A44,'CBSA vs HMFA'!R$20:S$38,2,TRUE)</f>
        <v>Franklin County, MA HUD Metro FMR Area</v>
      </c>
      <c r="C44" s="21">
        <v>52750</v>
      </c>
      <c r="D44" s="21">
        <v>60250</v>
      </c>
      <c r="E44" s="21">
        <v>67800</v>
      </c>
      <c r="F44" s="21">
        <v>75300</v>
      </c>
      <c r="G44" s="21">
        <v>81350</v>
      </c>
      <c r="H44" s="21">
        <v>87350</v>
      </c>
      <c r="I44" s="21">
        <v>93400</v>
      </c>
      <c r="J44" s="21">
        <v>99400</v>
      </c>
      <c r="K44" s="21">
        <v>105450</v>
      </c>
      <c r="L44" s="21">
        <v>111450</v>
      </c>
      <c r="M44" s="21">
        <v>117500</v>
      </c>
      <c r="N44" s="21">
        <v>123500</v>
      </c>
      <c r="O44" s="22"/>
      <c r="P44" s="22"/>
      <c r="Q44" s="22"/>
      <c r="R44" s="22"/>
      <c r="S44" s="22"/>
      <c r="T44" s="22"/>
      <c r="U44" s="22"/>
    </row>
    <row r="45" spans="1:21" ht="15.95" customHeight="1" x14ac:dyDescent="0.25">
      <c r="A45" s="20" t="s">
        <v>408</v>
      </c>
      <c r="B45" s="23" t="str">
        <f>VLOOKUP(A45,'CBSA vs HMFA'!R$20:S$38,2,TRUE)</f>
        <v>Springfield, MA HUD Metro FMR Area</v>
      </c>
      <c r="C45" s="21">
        <v>52750</v>
      </c>
      <c r="D45" s="21">
        <v>60250</v>
      </c>
      <c r="E45" s="21">
        <v>67800</v>
      </c>
      <c r="F45" s="21">
        <v>75300</v>
      </c>
      <c r="G45" s="21">
        <v>81350</v>
      </c>
      <c r="H45" s="21">
        <v>87350</v>
      </c>
      <c r="I45" s="21">
        <v>93400</v>
      </c>
      <c r="J45" s="21">
        <v>99400</v>
      </c>
      <c r="K45" s="21">
        <v>105450</v>
      </c>
      <c r="L45" s="21">
        <v>111450</v>
      </c>
      <c r="M45" s="21">
        <v>117500</v>
      </c>
      <c r="N45" s="21">
        <v>123500</v>
      </c>
      <c r="O45" s="21">
        <v>129550</v>
      </c>
      <c r="P45" s="22"/>
      <c r="Q45" s="22"/>
      <c r="R45" s="21">
        <v>147600</v>
      </c>
      <c r="S45" s="22"/>
      <c r="T45" s="22"/>
      <c r="U45" s="22"/>
    </row>
    <row r="46" spans="1:21" ht="15.95" customHeight="1" x14ac:dyDescent="0.25">
      <c r="A46" s="20" t="s">
        <v>707</v>
      </c>
      <c r="B46" s="23" t="str">
        <f>VLOOKUP(A46,'CBSA vs HMFA'!R$20:S$38,2,TRUE)</f>
        <v>Worcester, MA HUD Metro FMR Area</v>
      </c>
      <c r="C46" s="21">
        <v>61900</v>
      </c>
      <c r="D46" s="21">
        <v>70750</v>
      </c>
      <c r="E46" s="21">
        <v>79600</v>
      </c>
      <c r="F46" s="21">
        <v>88400</v>
      </c>
      <c r="G46" s="21">
        <v>95500</v>
      </c>
      <c r="H46" s="21">
        <v>102550</v>
      </c>
      <c r="I46" s="21">
        <v>109650</v>
      </c>
      <c r="J46" s="21">
        <v>116700</v>
      </c>
      <c r="K46" s="21">
        <v>123800</v>
      </c>
      <c r="L46" s="21">
        <v>130850</v>
      </c>
      <c r="M46" s="21">
        <v>137950</v>
      </c>
      <c r="N46" s="21">
        <v>145000</v>
      </c>
      <c r="O46" s="22"/>
      <c r="P46" s="22"/>
      <c r="Q46" s="22"/>
      <c r="R46" s="22"/>
      <c r="S46" s="22"/>
      <c r="T46" s="22"/>
      <c r="U46" s="22"/>
    </row>
    <row r="47" spans="1:21" ht="15.95" customHeight="1" x14ac:dyDescent="0.25">
      <c r="A47" s="20" t="s">
        <v>699</v>
      </c>
      <c r="B47" s="23" t="str">
        <f>VLOOKUP(A47,'CBSA vs HMFA'!R$20:S$38,2,TRUE)</f>
        <v>Fitchburg-Leominster, MA HUD Metro FMR Area</v>
      </c>
      <c r="C47" s="21">
        <v>56150</v>
      </c>
      <c r="D47" s="21">
        <v>64150</v>
      </c>
      <c r="E47" s="21">
        <v>72150</v>
      </c>
      <c r="F47" s="21">
        <v>80150</v>
      </c>
      <c r="G47" s="21">
        <v>86600</v>
      </c>
      <c r="H47" s="21">
        <v>93000</v>
      </c>
      <c r="I47" s="21">
        <v>99400</v>
      </c>
      <c r="J47" s="21">
        <v>105800</v>
      </c>
      <c r="K47" s="21">
        <v>112250</v>
      </c>
      <c r="L47" s="21">
        <v>118650</v>
      </c>
      <c r="M47" s="22"/>
      <c r="N47" s="22"/>
      <c r="O47" s="21">
        <v>137900</v>
      </c>
      <c r="P47" s="21">
        <v>144300</v>
      </c>
      <c r="Q47" s="22"/>
      <c r="R47" s="22"/>
      <c r="S47" s="22"/>
      <c r="T47" s="22"/>
      <c r="U47" s="22"/>
    </row>
    <row r="50" spans="1:28" ht="15.95" customHeight="1" x14ac:dyDescent="0.25">
      <c r="A50" t="s">
        <v>1673</v>
      </c>
    </row>
    <row r="51" spans="1:28" ht="15.95" customHeight="1" x14ac:dyDescent="0.25">
      <c r="A51" s="19" t="s">
        <v>2</v>
      </c>
      <c r="B51" s="19" t="s">
        <v>4</v>
      </c>
      <c r="C51" s="19" t="s">
        <v>6</v>
      </c>
      <c r="D51" s="19" t="s">
        <v>7</v>
      </c>
      <c r="E51" s="19" t="s">
        <v>8</v>
      </c>
      <c r="F51" s="19" t="s">
        <v>9</v>
      </c>
      <c r="G51" s="19" t="s">
        <v>10</v>
      </c>
      <c r="H51" s="19" t="s">
        <v>11</v>
      </c>
      <c r="I51" s="19" t="s">
        <v>12</v>
      </c>
      <c r="J51" s="19" t="s">
        <v>13</v>
      </c>
      <c r="K51" s="19" t="s">
        <v>14</v>
      </c>
      <c r="L51" s="19" t="s">
        <v>15</v>
      </c>
      <c r="M51" s="19" t="s">
        <v>16</v>
      </c>
      <c r="N51" s="19" t="s">
        <v>17</v>
      </c>
      <c r="O51" s="19" t="s">
        <v>18</v>
      </c>
      <c r="P51" s="19" t="s">
        <v>19</v>
      </c>
      <c r="Q51" s="19" t="s">
        <v>20</v>
      </c>
      <c r="R51" s="19" t="s">
        <v>21</v>
      </c>
      <c r="S51" s="19" t="s">
        <v>22</v>
      </c>
      <c r="T51" s="19" t="s">
        <v>23</v>
      </c>
      <c r="U51" s="19" t="s">
        <v>24</v>
      </c>
      <c r="V51" s="19" t="s">
        <v>25</v>
      </c>
      <c r="W51" s="19" t="s">
        <v>26</v>
      </c>
      <c r="X51" s="19" t="s">
        <v>27</v>
      </c>
      <c r="Y51" s="19" t="s">
        <v>28</v>
      </c>
      <c r="Z51" s="19" t="s">
        <v>29</v>
      </c>
      <c r="AA51" s="19" t="s">
        <v>30</v>
      </c>
      <c r="AB51" s="19" t="s">
        <v>33</v>
      </c>
    </row>
    <row r="52" spans="1:28" ht="15.95" customHeight="1" x14ac:dyDescent="0.25">
      <c r="A52" s="20" t="s">
        <v>133</v>
      </c>
      <c r="B52" s="20" t="s">
        <v>134</v>
      </c>
      <c r="C52" s="21">
        <v>38050</v>
      </c>
      <c r="D52" s="21">
        <v>43500</v>
      </c>
      <c r="E52" s="21">
        <v>48950</v>
      </c>
      <c r="F52" s="21">
        <v>54350</v>
      </c>
      <c r="G52" s="21">
        <v>58700</v>
      </c>
      <c r="H52" s="21">
        <v>63050</v>
      </c>
      <c r="I52" s="21">
        <v>67400</v>
      </c>
      <c r="J52" s="21">
        <v>71750</v>
      </c>
      <c r="K52" s="21">
        <v>22850</v>
      </c>
      <c r="L52" s="21">
        <v>26100</v>
      </c>
      <c r="M52" s="21">
        <v>29350</v>
      </c>
      <c r="N52" s="21">
        <v>32600</v>
      </c>
      <c r="O52" s="21">
        <v>35250</v>
      </c>
      <c r="P52" s="21">
        <v>37850</v>
      </c>
      <c r="Q52" s="21">
        <v>41910</v>
      </c>
      <c r="R52" s="21">
        <v>46630</v>
      </c>
      <c r="S52" s="21">
        <v>60900</v>
      </c>
      <c r="T52" s="21">
        <v>69600</v>
      </c>
      <c r="U52" s="21">
        <v>78300</v>
      </c>
      <c r="V52" s="21">
        <v>86950</v>
      </c>
      <c r="W52" s="21">
        <v>93950</v>
      </c>
      <c r="X52" s="21">
        <v>100900</v>
      </c>
      <c r="Y52" s="21">
        <v>107850</v>
      </c>
      <c r="Z52" s="21">
        <v>114800</v>
      </c>
      <c r="AA52" s="20" t="s">
        <v>136</v>
      </c>
      <c r="AB52" s="20" t="s">
        <v>138</v>
      </c>
    </row>
    <row r="53" spans="1:28" ht="15.95" customHeight="1" x14ac:dyDescent="0.25">
      <c r="A53" s="20" t="s">
        <v>290</v>
      </c>
      <c r="B53" s="20" t="s">
        <v>291</v>
      </c>
      <c r="C53" s="21">
        <v>49100</v>
      </c>
      <c r="D53" s="21">
        <v>56100</v>
      </c>
      <c r="E53" s="21">
        <v>63100</v>
      </c>
      <c r="F53" s="21">
        <v>70100</v>
      </c>
      <c r="G53" s="21">
        <v>75750</v>
      </c>
      <c r="H53" s="21">
        <v>81350</v>
      </c>
      <c r="I53" s="21">
        <v>86950</v>
      </c>
      <c r="J53" s="21">
        <v>92550</v>
      </c>
      <c r="K53" s="21">
        <v>29450</v>
      </c>
      <c r="L53" s="21">
        <v>33650</v>
      </c>
      <c r="M53" s="21">
        <v>37850</v>
      </c>
      <c r="N53" s="21">
        <v>42050</v>
      </c>
      <c r="O53" s="21">
        <v>45450</v>
      </c>
      <c r="P53" s="21">
        <v>48800</v>
      </c>
      <c r="Q53" s="21">
        <v>52150</v>
      </c>
      <c r="R53" s="21">
        <v>55550</v>
      </c>
      <c r="S53" s="21">
        <v>78300</v>
      </c>
      <c r="T53" s="21">
        <v>89500</v>
      </c>
      <c r="U53" s="21">
        <v>100700</v>
      </c>
      <c r="V53" s="21">
        <v>111850</v>
      </c>
      <c r="W53" s="21">
        <v>120800</v>
      </c>
      <c r="X53" s="21">
        <v>129750</v>
      </c>
      <c r="Y53" s="21">
        <v>138700</v>
      </c>
      <c r="Z53" s="21">
        <v>147650</v>
      </c>
      <c r="AA53" s="20" t="s">
        <v>136</v>
      </c>
      <c r="AB53" s="20" t="s">
        <v>138</v>
      </c>
    </row>
    <row r="54" spans="1:28" ht="15.95" customHeight="1" x14ac:dyDescent="0.25">
      <c r="A54" s="20" t="s">
        <v>589</v>
      </c>
      <c r="B54" s="20" t="s">
        <v>590</v>
      </c>
      <c r="C54" s="21">
        <v>39100</v>
      </c>
      <c r="D54" s="21">
        <v>44700</v>
      </c>
      <c r="E54" s="21">
        <v>50300</v>
      </c>
      <c r="F54" s="21">
        <v>55850</v>
      </c>
      <c r="G54" s="21">
        <v>60350</v>
      </c>
      <c r="H54" s="21">
        <v>64800</v>
      </c>
      <c r="I54" s="21">
        <v>69300</v>
      </c>
      <c r="J54" s="21">
        <v>73750</v>
      </c>
      <c r="K54" s="21">
        <v>23450</v>
      </c>
      <c r="L54" s="21">
        <v>26800</v>
      </c>
      <c r="M54" s="21">
        <v>30150</v>
      </c>
      <c r="N54" s="21">
        <v>33500</v>
      </c>
      <c r="O54" s="21">
        <v>36200</v>
      </c>
      <c r="P54" s="21">
        <v>38900</v>
      </c>
      <c r="Q54" s="21">
        <v>41910</v>
      </c>
      <c r="R54" s="21">
        <v>46630</v>
      </c>
      <c r="S54" s="21">
        <v>62550</v>
      </c>
      <c r="T54" s="21">
        <v>71500</v>
      </c>
      <c r="U54" s="21">
        <v>80450</v>
      </c>
      <c r="V54" s="21">
        <v>89350</v>
      </c>
      <c r="W54" s="21">
        <v>96500</v>
      </c>
      <c r="X54" s="21">
        <v>103650</v>
      </c>
      <c r="Y54" s="21">
        <v>110800</v>
      </c>
      <c r="Z54" s="21">
        <v>117950</v>
      </c>
      <c r="AA54" s="20" t="s">
        <v>136</v>
      </c>
      <c r="AB54" s="20" t="s">
        <v>138</v>
      </c>
    </row>
    <row r="55" spans="1:28" ht="15.95" customHeight="1" x14ac:dyDescent="0.25">
      <c r="A55" s="20" t="s">
        <v>295</v>
      </c>
      <c r="B55" s="20" t="s">
        <v>296</v>
      </c>
      <c r="C55" s="21">
        <v>40300</v>
      </c>
      <c r="D55" s="21">
        <v>46050</v>
      </c>
      <c r="E55" s="21">
        <v>51800</v>
      </c>
      <c r="F55" s="21">
        <v>57550</v>
      </c>
      <c r="G55" s="21">
        <v>62200</v>
      </c>
      <c r="H55" s="21">
        <v>66800</v>
      </c>
      <c r="I55" s="21">
        <v>71400</v>
      </c>
      <c r="J55" s="21">
        <v>76000</v>
      </c>
      <c r="K55" s="21">
        <v>24200</v>
      </c>
      <c r="L55" s="21">
        <v>27650</v>
      </c>
      <c r="M55" s="21">
        <v>31100</v>
      </c>
      <c r="N55" s="21">
        <v>34550</v>
      </c>
      <c r="O55" s="21">
        <v>37350</v>
      </c>
      <c r="P55" s="21">
        <v>40100</v>
      </c>
      <c r="Q55" s="21">
        <v>42850</v>
      </c>
      <c r="R55" s="21">
        <v>46630</v>
      </c>
      <c r="S55" s="21">
        <v>62600</v>
      </c>
      <c r="T55" s="21">
        <v>71550</v>
      </c>
      <c r="U55" s="21">
        <v>80500</v>
      </c>
      <c r="V55" s="21">
        <v>89400</v>
      </c>
      <c r="W55" s="21">
        <v>96600</v>
      </c>
      <c r="X55" s="21">
        <v>103750</v>
      </c>
      <c r="Y55" s="21">
        <v>110900</v>
      </c>
      <c r="Z55" s="21">
        <v>118050</v>
      </c>
      <c r="AA55" s="20" t="s">
        <v>136</v>
      </c>
      <c r="AB55" s="20" t="s">
        <v>138</v>
      </c>
    </row>
    <row r="56" spans="1:28" ht="15.95" customHeight="1" x14ac:dyDescent="0.25">
      <c r="A56" s="20" t="s">
        <v>498</v>
      </c>
      <c r="B56" s="20" t="s">
        <v>499</v>
      </c>
      <c r="C56" s="21">
        <v>44250</v>
      </c>
      <c r="D56" s="21">
        <v>50550</v>
      </c>
      <c r="E56" s="21">
        <v>56850</v>
      </c>
      <c r="F56" s="21">
        <v>63150</v>
      </c>
      <c r="G56" s="21">
        <v>68250</v>
      </c>
      <c r="H56" s="21">
        <v>73300</v>
      </c>
      <c r="I56" s="21">
        <v>78350</v>
      </c>
      <c r="J56" s="21">
        <v>83400</v>
      </c>
      <c r="K56" s="21">
        <v>26550</v>
      </c>
      <c r="L56" s="21">
        <v>30350</v>
      </c>
      <c r="M56" s="21">
        <v>34150</v>
      </c>
      <c r="N56" s="21">
        <v>37900</v>
      </c>
      <c r="O56" s="21">
        <v>40950</v>
      </c>
      <c r="P56" s="21">
        <v>44000</v>
      </c>
      <c r="Q56" s="21">
        <v>47000</v>
      </c>
      <c r="R56" s="21">
        <v>50050</v>
      </c>
      <c r="S56" s="21">
        <v>62600</v>
      </c>
      <c r="T56" s="21">
        <v>71550</v>
      </c>
      <c r="U56" s="21">
        <v>80500</v>
      </c>
      <c r="V56" s="21">
        <v>89400</v>
      </c>
      <c r="W56" s="21">
        <v>96600</v>
      </c>
      <c r="X56" s="21">
        <v>103750</v>
      </c>
      <c r="Y56" s="21">
        <v>110900</v>
      </c>
      <c r="Z56" s="21">
        <v>118050</v>
      </c>
      <c r="AA56" s="20" t="s">
        <v>136</v>
      </c>
      <c r="AB56" s="20" t="s">
        <v>138</v>
      </c>
    </row>
    <row r="57" spans="1:28" ht="15.95" customHeight="1" x14ac:dyDescent="0.25">
      <c r="A57" s="20" t="s">
        <v>166</v>
      </c>
      <c r="B57" s="20" t="s">
        <v>167</v>
      </c>
      <c r="C57" s="21">
        <v>33850</v>
      </c>
      <c r="D57" s="21">
        <v>38650</v>
      </c>
      <c r="E57" s="21">
        <v>43500</v>
      </c>
      <c r="F57" s="21">
        <v>48300</v>
      </c>
      <c r="G57" s="21">
        <v>52200</v>
      </c>
      <c r="H57" s="21">
        <v>56050</v>
      </c>
      <c r="I57" s="21">
        <v>59900</v>
      </c>
      <c r="J57" s="21">
        <v>63800</v>
      </c>
      <c r="K57" s="21">
        <v>20300</v>
      </c>
      <c r="L57" s="21">
        <v>23200</v>
      </c>
      <c r="M57" s="21">
        <v>26100</v>
      </c>
      <c r="N57" s="21">
        <v>29000</v>
      </c>
      <c r="O57" s="21">
        <v>32470</v>
      </c>
      <c r="P57" s="21">
        <v>37190</v>
      </c>
      <c r="Q57" s="21">
        <v>41910</v>
      </c>
      <c r="R57" s="21">
        <v>46630</v>
      </c>
      <c r="S57" s="21">
        <v>54150</v>
      </c>
      <c r="T57" s="21">
        <v>61850</v>
      </c>
      <c r="U57" s="21">
        <v>69600</v>
      </c>
      <c r="V57" s="21">
        <v>77300</v>
      </c>
      <c r="W57" s="21">
        <v>83500</v>
      </c>
      <c r="X57" s="21">
        <v>89700</v>
      </c>
      <c r="Y57" s="21">
        <v>95900</v>
      </c>
      <c r="Z57" s="21">
        <v>102050</v>
      </c>
      <c r="AA57" s="20" t="s">
        <v>136</v>
      </c>
      <c r="AB57" s="20" t="s">
        <v>138</v>
      </c>
    </row>
    <row r="58" spans="1:28" ht="15.95" customHeight="1" x14ac:dyDescent="0.25">
      <c r="A58" s="20" t="s">
        <v>232</v>
      </c>
      <c r="B58" s="20" t="s">
        <v>233</v>
      </c>
      <c r="C58" s="21">
        <v>33850</v>
      </c>
      <c r="D58" s="21">
        <v>38700</v>
      </c>
      <c r="E58" s="21">
        <v>43550</v>
      </c>
      <c r="F58" s="21">
        <v>48350</v>
      </c>
      <c r="G58" s="21">
        <v>52250</v>
      </c>
      <c r="H58" s="21">
        <v>56100</v>
      </c>
      <c r="I58" s="21">
        <v>60000</v>
      </c>
      <c r="J58" s="21">
        <v>63850</v>
      </c>
      <c r="K58" s="21">
        <v>20300</v>
      </c>
      <c r="L58" s="21">
        <v>23200</v>
      </c>
      <c r="M58" s="21">
        <v>26100</v>
      </c>
      <c r="N58" s="21">
        <v>29000</v>
      </c>
      <c r="O58" s="21">
        <v>32470</v>
      </c>
      <c r="P58" s="21">
        <v>37190</v>
      </c>
      <c r="Q58" s="21">
        <v>41910</v>
      </c>
      <c r="R58" s="21">
        <v>46630</v>
      </c>
      <c r="S58" s="21">
        <v>54150</v>
      </c>
      <c r="T58" s="21">
        <v>61900</v>
      </c>
      <c r="U58" s="21">
        <v>69650</v>
      </c>
      <c r="V58" s="21">
        <v>77350</v>
      </c>
      <c r="W58" s="21">
        <v>83550</v>
      </c>
      <c r="X58" s="21">
        <v>89750</v>
      </c>
      <c r="Y58" s="21">
        <v>95950</v>
      </c>
      <c r="Z58" s="21">
        <v>102150</v>
      </c>
      <c r="AA58" s="20" t="s">
        <v>136</v>
      </c>
      <c r="AB58" s="20" t="s">
        <v>138</v>
      </c>
    </row>
    <row r="59" spans="1:28" ht="15.95" customHeight="1" x14ac:dyDescent="0.25">
      <c r="A59" s="20" t="s">
        <v>236</v>
      </c>
      <c r="B59" s="20" t="s">
        <v>237</v>
      </c>
      <c r="C59" s="21">
        <v>39100</v>
      </c>
      <c r="D59" s="21">
        <v>44700</v>
      </c>
      <c r="E59" s="21">
        <v>50300</v>
      </c>
      <c r="F59" s="21">
        <v>55850</v>
      </c>
      <c r="G59" s="21">
        <v>60350</v>
      </c>
      <c r="H59" s="21">
        <v>64800</v>
      </c>
      <c r="I59" s="21">
        <v>69300</v>
      </c>
      <c r="J59" s="21">
        <v>73750</v>
      </c>
      <c r="K59" s="21">
        <v>23450</v>
      </c>
      <c r="L59" s="21">
        <v>26800</v>
      </c>
      <c r="M59" s="21">
        <v>30150</v>
      </c>
      <c r="N59" s="21">
        <v>33500</v>
      </c>
      <c r="O59" s="21">
        <v>36200</v>
      </c>
      <c r="P59" s="21">
        <v>38900</v>
      </c>
      <c r="Q59" s="21">
        <v>41910</v>
      </c>
      <c r="R59" s="21">
        <v>46630</v>
      </c>
      <c r="S59" s="21">
        <v>62550</v>
      </c>
      <c r="T59" s="21">
        <v>71500</v>
      </c>
      <c r="U59" s="21">
        <v>80450</v>
      </c>
      <c r="V59" s="21">
        <v>89350</v>
      </c>
      <c r="W59" s="21">
        <v>96500</v>
      </c>
      <c r="X59" s="21">
        <v>103650</v>
      </c>
      <c r="Y59" s="21">
        <v>110800</v>
      </c>
      <c r="Z59" s="21">
        <v>117950</v>
      </c>
      <c r="AA59" s="20" t="s">
        <v>136</v>
      </c>
      <c r="AB59" s="20" t="s">
        <v>138</v>
      </c>
    </row>
    <row r="60" spans="1:28" ht="15.95" customHeight="1" x14ac:dyDescent="0.25">
      <c r="A60" s="20" t="s">
        <v>227</v>
      </c>
      <c r="B60" s="20" t="s">
        <v>228</v>
      </c>
      <c r="C60" s="21">
        <v>32950</v>
      </c>
      <c r="D60" s="21">
        <v>37650</v>
      </c>
      <c r="E60" s="21">
        <v>42350</v>
      </c>
      <c r="F60" s="21">
        <v>47050</v>
      </c>
      <c r="G60" s="21">
        <v>50850</v>
      </c>
      <c r="H60" s="21">
        <v>54600</v>
      </c>
      <c r="I60" s="21">
        <v>58350</v>
      </c>
      <c r="J60" s="21">
        <v>62150</v>
      </c>
      <c r="K60" s="21">
        <v>19800</v>
      </c>
      <c r="L60" s="21">
        <v>22600</v>
      </c>
      <c r="M60" s="21">
        <v>25450</v>
      </c>
      <c r="N60" s="21">
        <v>28250</v>
      </c>
      <c r="O60" s="21">
        <v>32470</v>
      </c>
      <c r="P60" s="21">
        <v>37190</v>
      </c>
      <c r="Q60" s="21">
        <v>41910</v>
      </c>
      <c r="R60" s="21">
        <v>46630</v>
      </c>
      <c r="S60" s="21">
        <v>52750</v>
      </c>
      <c r="T60" s="21">
        <v>60250</v>
      </c>
      <c r="U60" s="21">
        <v>67800</v>
      </c>
      <c r="V60" s="21">
        <v>75300</v>
      </c>
      <c r="W60" s="21">
        <v>81350</v>
      </c>
      <c r="X60" s="21">
        <v>87350</v>
      </c>
      <c r="Y60" s="21">
        <v>93400</v>
      </c>
      <c r="Z60" s="21">
        <v>99400</v>
      </c>
      <c r="AA60" s="20" t="s">
        <v>136</v>
      </c>
      <c r="AB60" s="20" t="s">
        <v>138</v>
      </c>
    </row>
    <row r="61" spans="1:28" ht="15.95" customHeight="1" x14ac:dyDescent="0.25">
      <c r="A61" s="20" t="s">
        <v>357</v>
      </c>
      <c r="B61" s="20" t="s">
        <v>358</v>
      </c>
      <c r="C61" s="21">
        <v>32950</v>
      </c>
      <c r="D61" s="21">
        <v>37650</v>
      </c>
      <c r="E61" s="21">
        <v>42350</v>
      </c>
      <c r="F61" s="21">
        <v>47050</v>
      </c>
      <c r="G61" s="21">
        <v>50850</v>
      </c>
      <c r="H61" s="21">
        <v>54600</v>
      </c>
      <c r="I61" s="21">
        <v>58350</v>
      </c>
      <c r="J61" s="21">
        <v>62150</v>
      </c>
      <c r="K61" s="21">
        <v>19800</v>
      </c>
      <c r="L61" s="21">
        <v>22600</v>
      </c>
      <c r="M61" s="21">
        <v>25450</v>
      </c>
      <c r="N61" s="21">
        <v>28250</v>
      </c>
      <c r="O61" s="21">
        <v>32470</v>
      </c>
      <c r="P61" s="21">
        <v>37190</v>
      </c>
      <c r="Q61" s="21">
        <v>41910</v>
      </c>
      <c r="R61" s="21">
        <v>46630</v>
      </c>
      <c r="S61" s="21">
        <v>52750</v>
      </c>
      <c r="T61" s="21">
        <v>60250</v>
      </c>
      <c r="U61" s="21">
        <v>67800</v>
      </c>
      <c r="V61" s="21">
        <v>75300</v>
      </c>
      <c r="W61" s="21">
        <v>81350</v>
      </c>
      <c r="X61" s="21">
        <v>87350</v>
      </c>
      <c r="Y61" s="21">
        <v>93400</v>
      </c>
      <c r="Z61" s="21">
        <v>99400</v>
      </c>
      <c r="AA61" s="20" t="s">
        <v>136</v>
      </c>
      <c r="AB61" s="20" t="s">
        <v>138</v>
      </c>
    </row>
    <row r="62" spans="1:28" ht="15.95" customHeight="1" x14ac:dyDescent="0.25">
      <c r="A62" s="20" t="s">
        <v>408</v>
      </c>
      <c r="B62" s="20" t="s">
        <v>409</v>
      </c>
      <c r="C62" s="21">
        <v>32950</v>
      </c>
      <c r="D62" s="21">
        <v>37650</v>
      </c>
      <c r="E62" s="21">
        <v>42350</v>
      </c>
      <c r="F62" s="21">
        <v>47050</v>
      </c>
      <c r="G62" s="21">
        <v>50850</v>
      </c>
      <c r="H62" s="21">
        <v>54600</v>
      </c>
      <c r="I62" s="21">
        <v>58350</v>
      </c>
      <c r="J62" s="21">
        <v>62150</v>
      </c>
      <c r="K62" s="21">
        <v>19800</v>
      </c>
      <c r="L62" s="21">
        <v>22600</v>
      </c>
      <c r="M62" s="21">
        <v>25450</v>
      </c>
      <c r="N62" s="21">
        <v>28250</v>
      </c>
      <c r="O62" s="21">
        <v>32470</v>
      </c>
      <c r="P62" s="21">
        <v>37190</v>
      </c>
      <c r="Q62" s="21">
        <v>41910</v>
      </c>
      <c r="R62" s="21">
        <v>46630</v>
      </c>
      <c r="S62" s="21">
        <v>52750</v>
      </c>
      <c r="T62" s="21">
        <v>60250</v>
      </c>
      <c r="U62" s="21">
        <v>67800</v>
      </c>
      <c r="V62" s="21">
        <v>75300</v>
      </c>
      <c r="W62" s="21">
        <v>81350</v>
      </c>
      <c r="X62" s="21">
        <v>87350</v>
      </c>
      <c r="Y62" s="21">
        <v>93400</v>
      </c>
      <c r="Z62" s="21">
        <v>99400</v>
      </c>
      <c r="AA62" s="20" t="s">
        <v>136</v>
      </c>
      <c r="AB62" s="20" t="s">
        <v>138</v>
      </c>
    </row>
    <row r="63" spans="1:28" ht="15.95" customHeight="1" x14ac:dyDescent="0.25">
      <c r="A63" s="20" t="s">
        <v>707</v>
      </c>
      <c r="B63" s="20" t="s">
        <v>708</v>
      </c>
      <c r="C63" s="21">
        <v>38700</v>
      </c>
      <c r="D63" s="21">
        <v>44200</v>
      </c>
      <c r="E63" s="21">
        <v>49750</v>
      </c>
      <c r="F63" s="21">
        <v>55250</v>
      </c>
      <c r="G63" s="21">
        <v>59700</v>
      </c>
      <c r="H63" s="21">
        <v>64100</v>
      </c>
      <c r="I63" s="21">
        <v>68550</v>
      </c>
      <c r="J63" s="21">
        <v>72950</v>
      </c>
      <c r="K63" s="21">
        <v>23250</v>
      </c>
      <c r="L63" s="21">
        <v>26550</v>
      </c>
      <c r="M63" s="21">
        <v>29850</v>
      </c>
      <c r="N63" s="21">
        <v>33150</v>
      </c>
      <c r="O63" s="21">
        <v>35850</v>
      </c>
      <c r="P63" s="21">
        <v>38500</v>
      </c>
      <c r="Q63" s="21">
        <v>41910</v>
      </c>
      <c r="R63" s="21">
        <v>46630</v>
      </c>
      <c r="S63" s="21">
        <v>61900</v>
      </c>
      <c r="T63" s="21">
        <v>70750</v>
      </c>
      <c r="U63" s="21">
        <v>79600</v>
      </c>
      <c r="V63" s="21">
        <v>88400</v>
      </c>
      <c r="W63" s="21">
        <v>95500</v>
      </c>
      <c r="X63" s="21">
        <v>102550</v>
      </c>
      <c r="Y63" s="21">
        <v>109650</v>
      </c>
      <c r="Z63" s="21">
        <v>116700</v>
      </c>
      <c r="AA63" s="20" t="s">
        <v>136</v>
      </c>
      <c r="AB63" s="20" t="s">
        <v>138</v>
      </c>
    </row>
    <row r="64" spans="1:28" ht="15.95" customHeight="1" x14ac:dyDescent="0.25">
      <c r="A64" s="20" t="s">
        <v>699</v>
      </c>
      <c r="B64" s="20" t="s">
        <v>700</v>
      </c>
      <c r="C64" s="21">
        <v>35100</v>
      </c>
      <c r="D64" s="21">
        <v>40100</v>
      </c>
      <c r="E64" s="21">
        <v>45100</v>
      </c>
      <c r="F64" s="21">
        <v>50100</v>
      </c>
      <c r="G64" s="21">
        <v>54150</v>
      </c>
      <c r="H64" s="21">
        <v>58150</v>
      </c>
      <c r="I64" s="21">
        <v>62150</v>
      </c>
      <c r="J64" s="21">
        <v>66150</v>
      </c>
      <c r="K64" s="21">
        <v>21050</v>
      </c>
      <c r="L64" s="21">
        <v>24050</v>
      </c>
      <c r="M64" s="21">
        <v>27050</v>
      </c>
      <c r="N64" s="21">
        <v>30050</v>
      </c>
      <c r="O64" s="21">
        <v>32500</v>
      </c>
      <c r="P64" s="21">
        <v>37190</v>
      </c>
      <c r="Q64" s="21">
        <v>41910</v>
      </c>
      <c r="R64" s="21">
        <v>46630</v>
      </c>
      <c r="S64" s="21">
        <v>56150</v>
      </c>
      <c r="T64" s="21">
        <v>64150</v>
      </c>
      <c r="U64" s="21">
        <v>72150</v>
      </c>
      <c r="V64" s="21">
        <v>80150</v>
      </c>
      <c r="W64" s="21">
        <v>86600</v>
      </c>
      <c r="X64" s="21">
        <v>93000</v>
      </c>
      <c r="Y64" s="21">
        <v>99400</v>
      </c>
      <c r="Z64" s="21">
        <v>105800</v>
      </c>
      <c r="AA64" s="20" t="s">
        <v>136</v>
      </c>
      <c r="AB64" s="20" t="s">
        <v>138</v>
      </c>
    </row>
    <row r="65" spans="1:28" ht="15.95" customHeight="1" x14ac:dyDescent="0.25">
      <c r="A65" s="20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0"/>
      <c r="AB65" s="20"/>
    </row>
    <row r="66" spans="1:28" ht="15.95" customHeight="1" x14ac:dyDescent="0.25">
      <c r="A66" s="20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0"/>
      <c r="AB66" s="20"/>
    </row>
    <row r="67" spans="1:28" ht="15.95" customHeight="1" x14ac:dyDescent="0.25">
      <c r="A67" s="20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0"/>
      <c r="AB67" s="20"/>
    </row>
    <row r="71" spans="1:28" ht="15.95" customHeight="1" x14ac:dyDescent="0.25">
      <c r="A71" s="3" t="s">
        <v>1610</v>
      </c>
      <c r="B71" t="s">
        <v>1685</v>
      </c>
      <c r="C71" t="s">
        <v>1686</v>
      </c>
      <c r="D71" t="s">
        <v>1690</v>
      </c>
      <c r="E71" t="s">
        <v>1689</v>
      </c>
      <c r="F71" t="s">
        <v>1688</v>
      </c>
      <c r="G71" t="s">
        <v>1687</v>
      </c>
      <c r="I71" t="s">
        <v>1691</v>
      </c>
    </row>
    <row r="72" spans="1:28" ht="15.95" customHeight="1" x14ac:dyDescent="0.25">
      <c r="A72" s="4" t="s">
        <v>133</v>
      </c>
      <c r="B72">
        <v>38050</v>
      </c>
      <c r="C72">
        <v>71750</v>
      </c>
      <c r="D72">
        <v>22850</v>
      </c>
      <c r="E72">
        <v>46630</v>
      </c>
      <c r="F72">
        <v>60900</v>
      </c>
      <c r="G72">
        <v>114800</v>
      </c>
      <c r="I72" s="17" t="b">
        <f>C52=B72</f>
        <v>1</v>
      </c>
      <c r="J72" s="17" t="b">
        <f>J52=C72</f>
        <v>1</v>
      </c>
      <c r="K72" s="17" t="b">
        <f>K52=D72</f>
        <v>1</v>
      </c>
      <c r="L72" s="17" t="b">
        <f>R52=E72</f>
        <v>1</v>
      </c>
      <c r="M72" s="17" t="b">
        <f>S52=F72</f>
        <v>1</v>
      </c>
      <c r="N72" s="17" t="b">
        <f>Z52=G72</f>
        <v>1</v>
      </c>
    </row>
    <row r="73" spans="1:28" ht="15.95" customHeight="1" x14ac:dyDescent="0.25">
      <c r="A73" s="4" t="s">
        <v>290</v>
      </c>
      <c r="B73">
        <v>49100</v>
      </c>
      <c r="C73">
        <v>92550</v>
      </c>
      <c r="D73">
        <v>29450</v>
      </c>
      <c r="E73">
        <v>55550</v>
      </c>
      <c r="F73">
        <v>78300</v>
      </c>
      <c r="G73">
        <v>147650</v>
      </c>
      <c r="I73" s="17" t="b">
        <f t="shared" ref="I73:I84" si="0">C53=B73</f>
        <v>1</v>
      </c>
      <c r="J73" s="17" t="b">
        <f t="shared" ref="J73:K84" si="1">J53=C73</f>
        <v>1</v>
      </c>
      <c r="K73" s="17" t="b">
        <f t="shared" si="1"/>
        <v>1</v>
      </c>
      <c r="L73" s="17" t="b">
        <f t="shared" ref="L73:M84" si="2">R53=E73</f>
        <v>1</v>
      </c>
      <c r="M73" s="17" t="b">
        <f t="shared" si="2"/>
        <v>1</v>
      </c>
      <c r="N73" s="17" t="b">
        <f t="shared" ref="N73:N84" si="3">Z53=G73</f>
        <v>1</v>
      </c>
    </row>
    <row r="74" spans="1:28" ht="15.95" customHeight="1" x14ac:dyDescent="0.25">
      <c r="A74" s="4" t="s">
        <v>589</v>
      </c>
      <c r="B74">
        <v>39100</v>
      </c>
      <c r="C74">
        <v>73750</v>
      </c>
      <c r="D74">
        <v>23450</v>
      </c>
      <c r="E74">
        <v>46630</v>
      </c>
      <c r="F74">
        <v>62550</v>
      </c>
      <c r="G74">
        <v>117950</v>
      </c>
      <c r="I74" s="17" t="b">
        <f t="shared" si="0"/>
        <v>1</v>
      </c>
      <c r="J74" s="17" t="b">
        <f t="shared" si="1"/>
        <v>1</v>
      </c>
      <c r="K74" s="17" t="b">
        <f t="shared" si="1"/>
        <v>1</v>
      </c>
      <c r="L74" s="17" t="b">
        <f t="shared" si="2"/>
        <v>1</v>
      </c>
      <c r="M74" s="17" t="b">
        <f t="shared" si="2"/>
        <v>1</v>
      </c>
      <c r="N74" s="17" t="b">
        <f t="shared" si="3"/>
        <v>1</v>
      </c>
    </row>
    <row r="75" spans="1:28" ht="15.95" customHeight="1" x14ac:dyDescent="0.25">
      <c r="A75" s="4" t="s">
        <v>295</v>
      </c>
      <c r="B75">
        <v>40300</v>
      </c>
      <c r="C75">
        <v>76000</v>
      </c>
      <c r="D75">
        <v>24200</v>
      </c>
      <c r="E75">
        <v>46630</v>
      </c>
      <c r="F75">
        <v>62600</v>
      </c>
      <c r="G75">
        <v>118050</v>
      </c>
      <c r="I75" s="17" t="b">
        <f t="shared" si="0"/>
        <v>1</v>
      </c>
      <c r="J75" s="17" t="b">
        <f t="shared" si="1"/>
        <v>1</v>
      </c>
      <c r="K75" s="17" t="b">
        <f t="shared" si="1"/>
        <v>1</v>
      </c>
      <c r="L75" s="17" t="b">
        <f t="shared" si="2"/>
        <v>1</v>
      </c>
      <c r="M75" s="17" t="b">
        <f t="shared" si="2"/>
        <v>1</v>
      </c>
      <c r="N75" s="17" t="b">
        <f t="shared" si="3"/>
        <v>1</v>
      </c>
    </row>
    <row r="76" spans="1:28" ht="15.95" customHeight="1" x14ac:dyDescent="0.25">
      <c r="A76" s="4" t="s">
        <v>498</v>
      </c>
      <c r="B76">
        <v>44250</v>
      </c>
      <c r="C76">
        <v>83400</v>
      </c>
      <c r="D76">
        <v>26550</v>
      </c>
      <c r="E76">
        <v>50050</v>
      </c>
      <c r="F76">
        <v>62600</v>
      </c>
      <c r="G76">
        <v>118050</v>
      </c>
      <c r="I76" s="17" t="b">
        <f t="shared" si="0"/>
        <v>1</v>
      </c>
      <c r="J76" s="17" t="b">
        <f t="shared" si="1"/>
        <v>1</v>
      </c>
      <c r="K76" s="17" t="b">
        <f t="shared" si="1"/>
        <v>1</v>
      </c>
      <c r="L76" s="17" t="b">
        <f t="shared" si="2"/>
        <v>1</v>
      </c>
      <c r="M76" s="17" t="b">
        <f t="shared" si="2"/>
        <v>1</v>
      </c>
      <c r="N76" s="17" t="b">
        <f t="shared" si="3"/>
        <v>1</v>
      </c>
    </row>
    <row r="77" spans="1:28" ht="15.95" customHeight="1" x14ac:dyDescent="0.25">
      <c r="A77" s="4" t="s">
        <v>166</v>
      </c>
      <c r="B77">
        <v>33850</v>
      </c>
      <c r="C77">
        <v>63800</v>
      </c>
      <c r="D77">
        <v>20300</v>
      </c>
      <c r="E77">
        <v>46630</v>
      </c>
      <c r="F77">
        <v>54150</v>
      </c>
      <c r="G77">
        <v>102050</v>
      </c>
      <c r="I77" s="17" t="b">
        <f t="shared" si="0"/>
        <v>1</v>
      </c>
      <c r="J77" s="17" t="b">
        <f t="shared" si="1"/>
        <v>1</v>
      </c>
      <c r="K77" s="17" t="b">
        <f t="shared" si="1"/>
        <v>1</v>
      </c>
      <c r="L77" s="17" t="b">
        <f t="shared" si="2"/>
        <v>1</v>
      </c>
      <c r="M77" s="17" t="b">
        <f t="shared" si="2"/>
        <v>1</v>
      </c>
      <c r="N77" s="17" t="b">
        <f t="shared" si="3"/>
        <v>1</v>
      </c>
    </row>
    <row r="78" spans="1:28" ht="15.95" customHeight="1" x14ac:dyDescent="0.25">
      <c r="A78" s="4" t="s">
        <v>232</v>
      </c>
      <c r="B78">
        <v>33850</v>
      </c>
      <c r="C78">
        <v>63850</v>
      </c>
      <c r="D78">
        <v>20300</v>
      </c>
      <c r="E78">
        <v>46630</v>
      </c>
      <c r="F78">
        <v>54150</v>
      </c>
      <c r="G78">
        <v>102150</v>
      </c>
      <c r="I78" s="17" t="b">
        <f t="shared" si="0"/>
        <v>1</v>
      </c>
      <c r="J78" s="17" t="b">
        <f t="shared" si="1"/>
        <v>1</v>
      </c>
      <c r="K78" s="17" t="b">
        <f t="shared" si="1"/>
        <v>1</v>
      </c>
      <c r="L78" s="17" t="b">
        <f t="shared" si="2"/>
        <v>1</v>
      </c>
      <c r="M78" s="17" t="b">
        <f t="shared" si="2"/>
        <v>1</v>
      </c>
      <c r="N78" s="17" t="b">
        <f t="shared" si="3"/>
        <v>1</v>
      </c>
    </row>
    <row r="79" spans="1:28" ht="15.95" customHeight="1" x14ac:dyDescent="0.25">
      <c r="A79" s="4" t="s">
        <v>236</v>
      </c>
      <c r="B79">
        <v>39100</v>
      </c>
      <c r="C79">
        <v>73750</v>
      </c>
      <c r="D79">
        <v>23450</v>
      </c>
      <c r="E79">
        <v>46630</v>
      </c>
      <c r="F79">
        <v>62550</v>
      </c>
      <c r="G79">
        <v>117950</v>
      </c>
      <c r="I79" s="17" t="b">
        <f t="shared" si="0"/>
        <v>1</v>
      </c>
      <c r="J79" s="17" t="b">
        <f t="shared" si="1"/>
        <v>1</v>
      </c>
      <c r="K79" s="17" t="b">
        <f t="shared" si="1"/>
        <v>1</v>
      </c>
      <c r="L79" s="17" t="b">
        <f t="shared" si="2"/>
        <v>1</v>
      </c>
      <c r="M79" s="17" t="b">
        <f t="shared" si="2"/>
        <v>1</v>
      </c>
      <c r="N79" s="17" t="b">
        <f t="shared" si="3"/>
        <v>1</v>
      </c>
    </row>
    <row r="80" spans="1:28" ht="15.95" customHeight="1" x14ac:dyDescent="0.25">
      <c r="A80" s="4" t="s">
        <v>227</v>
      </c>
      <c r="B80">
        <v>32950</v>
      </c>
      <c r="C80">
        <v>62150</v>
      </c>
      <c r="D80">
        <v>19800</v>
      </c>
      <c r="E80">
        <v>46630</v>
      </c>
      <c r="F80">
        <v>52750</v>
      </c>
      <c r="G80">
        <v>99400</v>
      </c>
      <c r="I80" s="17" t="b">
        <f t="shared" si="0"/>
        <v>1</v>
      </c>
      <c r="J80" s="17" t="b">
        <f t="shared" si="1"/>
        <v>1</v>
      </c>
      <c r="K80" s="17" t="b">
        <f t="shared" si="1"/>
        <v>1</v>
      </c>
      <c r="L80" s="17" t="b">
        <f t="shared" si="2"/>
        <v>1</v>
      </c>
      <c r="M80" s="17" t="b">
        <f t="shared" si="2"/>
        <v>1</v>
      </c>
      <c r="N80" s="17" t="b">
        <f t="shared" si="3"/>
        <v>1</v>
      </c>
    </row>
    <row r="81" spans="1:14" ht="15.95" customHeight="1" x14ac:dyDescent="0.25">
      <c r="A81" s="4" t="s">
        <v>357</v>
      </c>
      <c r="B81">
        <v>32950</v>
      </c>
      <c r="C81">
        <v>62150</v>
      </c>
      <c r="D81">
        <v>19800</v>
      </c>
      <c r="E81">
        <v>46630</v>
      </c>
      <c r="F81">
        <v>52750</v>
      </c>
      <c r="G81">
        <v>99400</v>
      </c>
      <c r="I81" s="17" t="b">
        <f t="shared" si="0"/>
        <v>1</v>
      </c>
      <c r="J81" s="17" t="b">
        <f t="shared" si="1"/>
        <v>1</v>
      </c>
      <c r="K81" s="17" t="b">
        <f t="shared" si="1"/>
        <v>1</v>
      </c>
      <c r="L81" s="17" t="b">
        <f t="shared" si="2"/>
        <v>1</v>
      </c>
      <c r="M81" s="17" t="b">
        <f t="shared" si="2"/>
        <v>1</v>
      </c>
      <c r="N81" s="17" t="b">
        <f t="shared" si="3"/>
        <v>1</v>
      </c>
    </row>
    <row r="82" spans="1:14" ht="15.95" customHeight="1" x14ac:dyDescent="0.25">
      <c r="A82" s="4" t="s">
        <v>408</v>
      </c>
      <c r="B82">
        <v>32950</v>
      </c>
      <c r="C82">
        <v>62150</v>
      </c>
      <c r="D82">
        <v>19800</v>
      </c>
      <c r="E82">
        <v>46630</v>
      </c>
      <c r="F82">
        <v>52750</v>
      </c>
      <c r="G82">
        <v>99400</v>
      </c>
      <c r="I82" s="17" t="b">
        <f t="shared" si="0"/>
        <v>1</v>
      </c>
      <c r="J82" s="17" t="b">
        <f t="shared" si="1"/>
        <v>1</v>
      </c>
      <c r="K82" s="17" t="b">
        <f t="shared" si="1"/>
        <v>1</v>
      </c>
      <c r="L82" s="17" t="b">
        <f t="shared" si="2"/>
        <v>1</v>
      </c>
      <c r="M82" s="17" t="b">
        <f t="shared" si="2"/>
        <v>1</v>
      </c>
      <c r="N82" s="17" t="b">
        <f t="shared" si="3"/>
        <v>1</v>
      </c>
    </row>
    <row r="83" spans="1:14" ht="15.95" customHeight="1" x14ac:dyDescent="0.25">
      <c r="A83" s="4" t="s">
        <v>707</v>
      </c>
      <c r="B83">
        <v>38700</v>
      </c>
      <c r="C83">
        <v>72950</v>
      </c>
      <c r="D83">
        <v>23250</v>
      </c>
      <c r="E83">
        <v>46630</v>
      </c>
      <c r="F83">
        <v>61900</v>
      </c>
      <c r="G83">
        <v>116700</v>
      </c>
      <c r="I83" s="17" t="b">
        <f t="shared" si="0"/>
        <v>1</v>
      </c>
      <c r="J83" s="17" t="b">
        <f t="shared" si="1"/>
        <v>1</v>
      </c>
      <c r="K83" s="17" t="b">
        <f t="shared" si="1"/>
        <v>1</v>
      </c>
      <c r="L83" s="17" t="b">
        <f t="shared" si="2"/>
        <v>1</v>
      </c>
      <c r="M83" s="17" t="b">
        <f t="shared" si="2"/>
        <v>1</v>
      </c>
      <c r="N83" s="17" t="b">
        <f t="shared" si="3"/>
        <v>1</v>
      </c>
    </row>
    <row r="84" spans="1:14" ht="15.95" customHeight="1" x14ac:dyDescent="0.25">
      <c r="A84" s="4" t="s">
        <v>699</v>
      </c>
      <c r="B84">
        <v>35100</v>
      </c>
      <c r="C84">
        <v>66150</v>
      </c>
      <c r="D84">
        <v>21050</v>
      </c>
      <c r="E84">
        <v>46630</v>
      </c>
      <c r="F84">
        <v>56150</v>
      </c>
      <c r="G84">
        <v>105800</v>
      </c>
      <c r="I84" s="17" t="b">
        <f t="shared" si="0"/>
        <v>1</v>
      </c>
      <c r="J84" s="17" t="b">
        <f t="shared" si="1"/>
        <v>1</v>
      </c>
      <c r="K84" s="17" t="b">
        <f t="shared" si="1"/>
        <v>1</v>
      </c>
      <c r="L84" s="17" t="b">
        <f t="shared" si="2"/>
        <v>1</v>
      </c>
      <c r="M84" s="17" t="b">
        <f t="shared" si="2"/>
        <v>1</v>
      </c>
      <c r="N84" s="17" t="b">
        <f t="shared" si="3"/>
        <v>1</v>
      </c>
    </row>
    <row r="85" spans="1:14" ht="15.95" customHeight="1" x14ac:dyDescent="0.25">
      <c r="A85" s="4" t="s">
        <v>1611</v>
      </c>
      <c r="B85">
        <v>49100</v>
      </c>
      <c r="C85">
        <v>92550</v>
      </c>
      <c r="D85">
        <v>29450</v>
      </c>
      <c r="E85">
        <v>55550</v>
      </c>
      <c r="F85">
        <v>78300</v>
      </c>
      <c r="G85">
        <v>147650</v>
      </c>
    </row>
  </sheetData>
  <conditionalFormatting sqref="C52">
    <cfRule type="cellIs" dxfId="5" priority="1" operator="equal">
      <formula>"b72"</formula>
    </cfRule>
  </conditionalFormatting>
  <conditionalFormatting sqref="C4:J16">
    <cfRule type="cellIs" dxfId="4" priority="6" operator="equal">
      <formula>C52</formula>
    </cfRule>
  </conditionalFormatting>
  <conditionalFormatting sqref="C20:J32">
    <cfRule type="cellIs" dxfId="3" priority="3" operator="equal">
      <formula>K52</formula>
    </cfRule>
    <cfRule type="cellIs" dxfId="2" priority="7" operator="equal">
      <formula>D35</formula>
    </cfRule>
  </conditionalFormatting>
  <conditionalFormatting sqref="C35:J47">
    <cfRule type="cellIs" dxfId="1" priority="2" operator="equal">
      <formula>S52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41F8-3FFF-4A28-873D-FF7C635FBF5F}">
  <dimension ref="A1:J60"/>
  <sheetViews>
    <sheetView workbookViewId="0">
      <selection activeCell="I7" sqref="I7:I57"/>
    </sheetView>
  </sheetViews>
  <sheetFormatPr defaultRowHeight="15" x14ac:dyDescent="0.25"/>
  <cols>
    <col min="1" max="1" width="30.85546875" customWidth="1"/>
    <col min="2" max="2" width="12.42578125" customWidth="1"/>
    <col min="3" max="3" width="33.5703125" customWidth="1"/>
    <col min="6" max="6" width="26.140625" customWidth="1"/>
    <col min="8" max="8" width="22.28515625" customWidth="1"/>
  </cols>
  <sheetData>
    <row r="1" spans="1:9" x14ac:dyDescent="0.25">
      <c r="A1" t="s">
        <v>1676</v>
      </c>
    </row>
    <row r="5" spans="1:9" x14ac:dyDescent="0.25">
      <c r="A5" t="s">
        <v>1749</v>
      </c>
    </row>
    <row r="6" spans="1:9" x14ac:dyDescent="0.25">
      <c r="A6" s="26" t="s">
        <v>1659</v>
      </c>
      <c r="B6" s="26" t="s">
        <v>1674</v>
      </c>
      <c r="C6" t="s">
        <v>1675</v>
      </c>
      <c r="F6" s="26" t="s">
        <v>1659</v>
      </c>
      <c r="G6" s="26" t="s">
        <v>1750</v>
      </c>
      <c r="H6" t="s">
        <v>1675</v>
      </c>
    </row>
    <row r="7" spans="1:9" x14ac:dyDescent="0.25">
      <c r="A7" s="27" t="s">
        <v>133</v>
      </c>
      <c r="B7" s="28">
        <v>1201</v>
      </c>
      <c r="C7" t="str">
        <f>VLOOKUP(B7,'Majority Rule22'!A$3:C$56,3,FALSE)</f>
        <v>METRO12700M12700</v>
      </c>
      <c r="D7" s="17" t="b">
        <f>C7=A7</f>
        <v>1</v>
      </c>
      <c r="F7" s="27" t="s">
        <v>133</v>
      </c>
      <c r="G7" s="28">
        <v>4700</v>
      </c>
      <c r="H7" t="str">
        <f>VLOOKUP(G7,'Majority Rule 12'!A$2:C$86,3,FALSE)</f>
        <v>METRO12700M12700</v>
      </c>
      <c r="I7" s="17" t="b">
        <f>H7=F7</f>
        <v>1</v>
      </c>
    </row>
    <row r="8" spans="1:9" x14ac:dyDescent="0.25">
      <c r="A8" s="27" t="s">
        <v>133</v>
      </c>
      <c r="B8" s="28">
        <v>1301</v>
      </c>
      <c r="C8" t="str">
        <f>VLOOKUP(B8,'Majority Rule22'!A$3:C$56,3,FALSE)</f>
        <v>METRO12700M12700</v>
      </c>
      <c r="D8" s="17" t="b">
        <f t="shared" ref="D8:D60" si="0">C8=A8</f>
        <v>1</v>
      </c>
      <c r="F8" s="27" t="s">
        <v>133</v>
      </c>
      <c r="G8" s="28">
        <v>4800</v>
      </c>
      <c r="H8" t="str">
        <f>VLOOKUP(G8,'Majority Rule 12'!A$2:C$86,3,FALSE)</f>
        <v>METRO12700M12700</v>
      </c>
      <c r="I8" s="17" t="b">
        <f t="shared" ref="I8:I58" si="1">H8=F8</f>
        <v>1</v>
      </c>
    </row>
    <row r="9" spans="1:9" x14ac:dyDescent="0.25">
      <c r="A9" s="27" t="s">
        <v>290</v>
      </c>
      <c r="B9" s="28">
        <v>604</v>
      </c>
      <c r="C9" t="str">
        <f>VLOOKUP(B9,'Majority Rule22'!A$3:C$56,3,FALSE)</f>
        <v>METRO14460MM1120</v>
      </c>
      <c r="D9" s="17" t="b">
        <f t="shared" si="0"/>
        <v>1</v>
      </c>
      <c r="F9" s="27" t="s">
        <v>290</v>
      </c>
      <c r="G9" s="28">
        <v>503</v>
      </c>
      <c r="H9" t="str">
        <f>VLOOKUP(G9,'Majority Rule 12'!A$2:C$86,3,FALSE)</f>
        <v>METRO14460MM1120</v>
      </c>
      <c r="I9" s="17" t="b">
        <f t="shared" si="1"/>
        <v>1</v>
      </c>
    </row>
    <row r="10" spans="1:9" x14ac:dyDescent="0.25">
      <c r="A10" s="27" t="s">
        <v>290</v>
      </c>
      <c r="B10" s="28">
        <v>605</v>
      </c>
      <c r="C10" t="str">
        <f>VLOOKUP(B10,'Majority Rule22'!A$3:C$56,3,FALSE)</f>
        <v>METRO14460MM1120</v>
      </c>
      <c r="D10" s="17" t="b">
        <f t="shared" si="0"/>
        <v>1</v>
      </c>
      <c r="F10" s="27" t="s">
        <v>290</v>
      </c>
      <c r="G10" s="28">
        <v>504</v>
      </c>
      <c r="H10" t="str">
        <f>VLOOKUP(G10,'Majority Rule 12'!A$2:C$86,3,FALSE)</f>
        <v>METRO14460MM1120</v>
      </c>
      <c r="I10" s="17" t="b">
        <f t="shared" si="1"/>
        <v>1</v>
      </c>
    </row>
    <row r="11" spans="1:9" x14ac:dyDescent="0.25">
      <c r="A11" s="27" t="s">
        <v>290</v>
      </c>
      <c r="B11" s="28">
        <v>606</v>
      </c>
      <c r="C11" t="str">
        <f>VLOOKUP(B11,'Majority Rule22'!A$3:C$56,3,FALSE)</f>
        <v>METRO14460MM1120</v>
      </c>
      <c r="D11" s="17" t="b">
        <f t="shared" si="0"/>
        <v>1</v>
      </c>
      <c r="F11" s="27" t="s">
        <v>290</v>
      </c>
      <c r="G11" s="28">
        <v>505</v>
      </c>
      <c r="H11" t="str">
        <f>VLOOKUP(G11,'Majority Rule 12'!A$2:C$86,3,FALSE)</f>
        <v>METRO14460MM1120</v>
      </c>
      <c r="I11" s="17" t="b">
        <f t="shared" si="1"/>
        <v>1</v>
      </c>
    </row>
    <row r="12" spans="1:9" x14ac:dyDescent="0.25">
      <c r="A12" s="27" t="s">
        <v>290</v>
      </c>
      <c r="B12" s="28">
        <v>607</v>
      </c>
      <c r="C12" t="str">
        <f>VLOOKUP(B12,'Majority Rule22'!A$3:C$56,3,FALSE)</f>
        <v>METRO14460MM1120</v>
      </c>
      <c r="D12" s="17" t="b">
        <f t="shared" si="0"/>
        <v>1</v>
      </c>
      <c r="F12" s="27" t="s">
        <v>290</v>
      </c>
      <c r="G12" s="28">
        <v>506</v>
      </c>
      <c r="H12" t="str">
        <f>VLOOKUP(G12,'Majority Rule 12'!A$2:C$86,3,FALSE)</f>
        <v>METRO14460MM1120</v>
      </c>
      <c r="I12" s="17" t="b">
        <f t="shared" si="1"/>
        <v>1</v>
      </c>
    </row>
    <row r="13" spans="1:9" x14ac:dyDescent="0.25">
      <c r="A13" s="27" t="s">
        <v>290</v>
      </c>
      <c r="B13" s="28">
        <v>608</v>
      </c>
      <c r="C13" t="str">
        <f>VLOOKUP(B13,'Majority Rule22'!A$3:C$56,3,FALSE)</f>
        <v>METRO14460MM1120</v>
      </c>
      <c r="D13" s="17" t="b">
        <f t="shared" si="0"/>
        <v>1</v>
      </c>
      <c r="F13" s="27" t="s">
        <v>290</v>
      </c>
      <c r="G13" s="28">
        <v>507</v>
      </c>
      <c r="H13" t="str">
        <f>VLOOKUP(G13,'Majority Rule 12'!A$2:C$86,3,FALSE)</f>
        <v>METRO14460MM1120</v>
      </c>
      <c r="I13" s="17" t="b">
        <f t="shared" si="1"/>
        <v>1</v>
      </c>
    </row>
    <row r="14" spans="1:9" x14ac:dyDescent="0.25">
      <c r="A14" s="27" t="s">
        <v>290</v>
      </c>
      <c r="B14" s="28">
        <v>609</v>
      </c>
      <c r="C14" t="str">
        <f>VLOOKUP(B14,'Majority Rule22'!A$3:C$56,3,FALSE)</f>
        <v>METRO14460MM1120</v>
      </c>
      <c r="D14" s="17" t="b">
        <f t="shared" si="0"/>
        <v>1</v>
      </c>
      <c r="F14" s="27" t="s">
        <v>290</v>
      </c>
      <c r="G14" s="28">
        <v>508</v>
      </c>
      <c r="H14" t="str">
        <f>VLOOKUP(G14,'Majority Rule 12'!A$2:C$86,3,FALSE)</f>
        <v>METRO14460MM1120</v>
      </c>
      <c r="I14" s="17" t="b">
        <f t="shared" si="1"/>
        <v>1</v>
      </c>
    </row>
    <row r="15" spans="1:9" x14ac:dyDescent="0.25">
      <c r="A15" s="27" t="s">
        <v>290</v>
      </c>
      <c r="B15" s="28">
        <v>610</v>
      </c>
      <c r="C15" t="str">
        <f>VLOOKUP(B15,'Majority Rule22'!A$3:C$56,3,FALSE)</f>
        <v>METRO14460MM1120</v>
      </c>
      <c r="D15" s="17" t="b">
        <f t="shared" si="0"/>
        <v>1</v>
      </c>
      <c r="F15" s="27" t="s">
        <v>290</v>
      </c>
      <c r="G15" s="28">
        <v>703</v>
      </c>
      <c r="H15" t="str">
        <f>VLOOKUP(G15,'Majority Rule 12'!A$2:C$86,3,FALSE)</f>
        <v>METRO14460MM1120</v>
      </c>
      <c r="I15" s="17" t="b">
        <f t="shared" si="1"/>
        <v>1</v>
      </c>
    </row>
    <row r="16" spans="1:9" x14ac:dyDescent="0.25">
      <c r="A16" s="27" t="s">
        <v>290</v>
      </c>
      <c r="B16" s="28">
        <v>611</v>
      </c>
      <c r="C16" t="str">
        <f>VLOOKUP(B16,'Majority Rule22'!A$3:C$56,3,FALSE)</f>
        <v>METRO14460MM1120</v>
      </c>
      <c r="D16" s="17" t="b">
        <f t="shared" si="0"/>
        <v>1</v>
      </c>
      <c r="F16" s="27" t="s">
        <v>290</v>
      </c>
      <c r="G16" s="28">
        <v>704</v>
      </c>
      <c r="H16" t="str">
        <f>VLOOKUP(G16,'Majority Rule 12'!A$2:C$86,3,FALSE)</f>
        <v>METRO14460MM1120</v>
      </c>
      <c r="I16" s="17" t="b">
        <f t="shared" si="1"/>
        <v>1</v>
      </c>
    </row>
    <row r="17" spans="1:9" x14ac:dyDescent="0.25">
      <c r="A17" s="27" t="s">
        <v>290</v>
      </c>
      <c r="B17" s="28">
        <v>612</v>
      </c>
      <c r="C17" t="str">
        <f>VLOOKUP(B17,'Majority Rule22'!A$3:C$56,3,FALSE)</f>
        <v>METRO14460MM1120</v>
      </c>
      <c r="D17" s="17" t="b">
        <f t="shared" si="0"/>
        <v>1</v>
      </c>
      <c r="F17" s="27" t="s">
        <v>290</v>
      </c>
      <c r="G17" s="28">
        <v>1000</v>
      </c>
      <c r="H17" t="str">
        <f>VLOOKUP(G17,'Majority Rule 12'!A$2:C$86,3,FALSE)</f>
        <v>METRO14460MM1120</v>
      </c>
      <c r="I17" s="17" t="b">
        <f t="shared" si="1"/>
        <v>1</v>
      </c>
    </row>
    <row r="18" spans="1:9" x14ac:dyDescent="0.25">
      <c r="A18" s="27" t="s">
        <v>290</v>
      </c>
      <c r="B18" s="28">
        <v>613</v>
      </c>
      <c r="C18" t="str">
        <f>VLOOKUP(B18,'Majority Rule22'!A$3:C$56,3,FALSE)</f>
        <v>METRO14460MM1120</v>
      </c>
      <c r="D18" s="17" t="b">
        <f t="shared" si="0"/>
        <v>1</v>
      </c>
      <c r="F18" s="27" t="s">
        <v>290</v>
      </c>
      <c r="G18" s="28">
        <v>1400</v>
      </c>
      <c r="H18" t="str">
        <f>VLOOKUP(G18,'Majority Rule 12'!A$2:C$86,3,FALSE)</f>
        <v>METRO14460MM1120</v>
      </c>
      <c r="I18" s="17" t="b">
        <f t="shared" si="1"/>
        <v>1</v>
      </c>
    </row>
    <row r="19" spans="1:9" x14ac:dyDescent="0.25">
      <c r="A19" s="27" t="s">
        <v>290</v>
      </c>
      <c r="B19" s="28">
        <v>703</v>
      </c>
      <c r="C19" t="str">
        <f>VLOOKUP(B19,'Majority Rule22'!A$3:C$56,3,FALSE)</f>
        <v>METRO14460MM1120</v>
      </c>
      <c r="D19" s="17" t="b">
        <f t="shared" si="0"/>
        <v>1</v>
      </c>
      <c r="F19" s="27" t="s">
        <v>290</v>
      </c>
      <c r="G19" s="28">
        <v>2400</v>
      </c>
      <c r="H19" t="str">
        <f>VLOOKUP(G19,'Majority Rule 12'!A$2:C$86,3,FALSE)</f>
        <v>METRO14460MM1120</v>
      </c>
      <c r="I19" s="17" t="b">
        <f t="shared" si="1"/>
        <v>1</v>
      </c>
    </row>
    <row r="20" spans="1:9" x14ac:dyDescent="0.25">
      <c r="A20" s="27" t="s">
        <v>290</v>
      </c>
      <c r="B20" s="28">
        <v>704</v>
      </c>
      <c r="C20" t="str">
        <f>VLOOKUP(B20,'Majority Rule22'!A$3:C$56,3,FALSE)</f>
        <v>METRO14460MM1120</v>
      </c>
      <c r="D20" s="17" t="b">
        <f t="shared" si="0"/>
        <v>1</v>
      </c>
      <c r="F20" s="27" t="s">
        <v>290</v>
      </c>
      <c r="G20" s="28">
        <v>2800</v>
      </c>
      <c r="H20" t="str">
        <f>VLOOKUP(G20,'Majority Rule 12'!A$2:C$86,3,FALSE)</f>
        <v>METRO14460MM1120</v>
      </c>
      <c r="I20" s="17" t="b">
        <f t="shared" si="1"/>
        <v>1</v>
      </c>
    </row>
    <row r="21" spans="1:9" x14ac:dyDescent="0.25">
      <c r="A21" s="27" t="s">
        <v>290</v>
      </c>
      <c r="B21" s="28">
        <v>705</v>
      </c>
      <c r="C21" t="str">
        <f>VLOOKUP(B21,'Majority Rule22'!A$3:C$56,3,FALSE)</f>
        <v>METRO14460MM1120</v>
      </c>
      <c r="D21" s="17" t="b">
        <f t="shared" si="0"/>
        <v>1</v>
      </c>
      <c r="F21" s="27" t="s">
        <v>290</v>
      </c>
      <c r="G21" s="28">
        <v>3301</v>
      </c>
      <c r="H21" t="str">
        <f>VLOOKUP(G21,'Majority Rule 12'!A$2:C$86,3,FALSE)</f>
        <v>METRO14460MM1120</v>
      </c>
      <c r="I21" s="17" t="b">
        <f t="shared" si="1"/>
        <v>1</v>
      </c>
    </row>
    <row r="22" spans="1:9" x14ac:dyDescent="0.25">
      <c r="A22" s="27" t="s">
        <v>290</v>
      </c>
      <c r="B22" s="28">
        <v>706</v>
      </c>
      <c r="C22" t="str">
        <f>VLOOKUP(B22,'Majority Rule22'!A$3:C$56,3,FALSE)</f>
        <v>METRO14460MM1120</v>
      </c>
      <c r="D22" s="17" t="b">
        <f t="shared" si="0"/>
        <v>1</v>
      </c>
      <c r="F22" s="27" t="s">
        <v>290</v>
      </c>
      <c r="G22" s="28">
        <v>3302</v>
      </c>
      <c r="H22" t="str">
        <f>VLOOKUP(G22,'Majority Rule 12'!A$2:C$86,3,FALSE)</f>
        <v>METRO14460MM1120</v>
      </c>
      <c r="I22" s="17" t="b">
        <f t="shared" si="1"/>
        <v>1</v>
      </c>
    </row>
    <row r="23" spans="1:9" x14ac:dyDescent="0.25">
      <c r="A23" s="27" t="s">
        <v>290</v>
      </c>
      <c r="B23" s="28">
        <v>801</v>
      </c>
      <c r="C23" t="str">
        <f>VLOOKUP(B23,'Majority Rule22'!A$3:C$56,3,FALSE)</f>
        <v>METRO14460MM1120</v>
      </c>
      <c r="D23" s="17" t="b">
        <f t="shared" si="0"/>
        <v>1</v>
      </c>
      <c r="F23" s="27" t="s">
        <v>290</v>
      </c>
      <c r="G23" s="28">
        <v>3303</v>
      </c>
      <c r="H23" t="str">
        <f>VLOOKUP(G23,'Majority Rule 12'!A$2:C$86,3,FALSE)</f>
        <v>METRO14460MM1120</v>
      </c>
      <c r="I23" s="17" t="b">
        <f t="shared" si="1"/>
        <v>1</v>
      </c>
    </row>
    <row r="24" spans="1:9" x14ac:dyDescent="0.25">
      <c r="A24" s="27" t="s">
        <v>290</v>
      </c>
      <c r="B24" s="28">
        <v>802</v>
      </c>
      <c r="C24" t="str">
        <f>VLOOKUP(B24,'Majority Rule22'!A$3:C$56,3,FALSE)</f>
        <v>METRO14460MM1120</v>
      </c>
      <c r="D24" s="17" t="b">
        <f t="shared" si="0"/>
        <v>1</v>
      </c>
      <c r="F24" s="27" t="s">
        <v>290</v>
      </c>
      <c r="G24" s="28">
        <v>3304</v>
      </c>
      <c r="H24" t="str">
        <f>VLOOKUP(G24,'Majority Rule 12'!A$2:C$86,3,FALSE)</f>
        <v>METRO14460MM1120</v>
      </c>
      <c r="I24" s="17" t="b">
        <f t="shared" si="1"/>
        <v>1</v>
      </c>
    </row>
    <row r="25" spans="1:9" x14ac:dyDescent="0.25">
      <c r="A25" s="27" t="s">
        <v>290</v>
      </c>
      <c r="B25" s="28">
        <v>803</v>
      </c>
      <c r="C25" t="str">
        <f>VLOOKUP(B25,'Majority Rule22'!A$3:C$56,3,FALSE)</f>
        <v>METRO14460MM1120</v>
      </c>
      <c r="D25" s="17" t="b">
        <f t="shared" si="0"/>
        <v>1</v>
      </c>
      <c r="F25" s="27" t="s">
        <v>290</v>
      </c>
      <c r="G25" s="28">
        <v>3305</v>
      </c>
      <c r="H25" t="str">
        <f>VLOOKUP(G25,'Majority Rule 12'!A$2:C$86,3,FALSE)</f>
        <v>METRO14460MM1120</v>
      </c>
      <c r="I25" s="17" t="b">
        <f t="shared" si="1"/>
        <v>1</v>
      </c>
    </row>
    <row r="26" spans="1:9" x14ac:dyDescent="0.25">
      <c r="A26" s="27" t="s">
        <v>290</v>
      </c>
      <c r="B26" s="28">
        <v>804</v>
      </c>
      <c r="C26" t="str">
        <f>VLOOKUP(B26,'Majority Rule22'!A$3:C$56,3,FALSE)</f>
        <v>METRO14460MM1120</v>
      </c>
      <c r="D26" s="17" t="b">
        <f t="shared" si="0"/>
        <v>1</v>
      </c>
      <c r="F26" s="27" t="s">
        <v>290</v>
      </c>
      <c r="G26" s="28">
        <v>3306</v>
      </c>
      <c r="H26" t="str">
        <f>VLOOKUP(G26,'Majority Rule 12'!A$2:C$86,3,FALSE)</f>
        <v>METRO14460MM1120</v>
      </c>
      <c r="I26" s="17" t="b">
        <f t="shared" si="1"/>
        <v>1</v>
      </c>
    </row>
    <row r="27" spans="1:9" x14ac:dyDescent="0.25">
      <c r="A27" s="27" t="s">
        <v>290</v>
      </c>
      <c r="B27" s="28">
        <v>805</v>
      </c>
      <c r="C27" t="str">
        <f>VLOOKUP(B27,'Majority Rule22'!A$3:C$56,3,FALSE)</f>
        <v>METRO14460MM1120</v>
      </c>
      <c r="D27" s="17" t="b">
        <f t="shared" si="0"/>
        <v>1</v>
      </c>
      <c r="F27" s="27" t="s">
        <v>290</v>
      </c>
      <c r="G27" s="28">
        <v>3400</v>
      </c>
      <c r="H27" t="str">
        <f>VLOOKUP(G27,'Majority Rule 12'!A$2:C$86,3,FALSE)</f>
        <v>METRO14460MM1120</v>
      </c>
      <c r="I27" s="17" t="b">
        <f t="shared" si="1"/>
        <v>1</v>
      </c>
    </row>
    <row r="28" spans="1:9" x14ac:dyDescent="0.25">
      <c r="A28" s="27" t="s">
        <v>290</v>
      </c>
      <c r="B28" s="28">
        <v>806</v>
      </c>
      <c r="C28" t="str">
        <f>VLOOKUP(B28,'Majority Rule22'!A$3:C$56,3,FALSE)</f>
        <v>METRO14460MM1120</v>
      </c>
      <c r="D28" s="17" t="b">
        <f t="shared" si="0"/>
        <v>1</v>
      </c>
      <c r="F28" s="27" t="s">
        <v>290</v>
      </c>
      <c r="G28" s="28">
        <v>3500</v>
      </c>
      <c r="H28" t="str">
        <f>VLOOKUP(G28,'Majority Rule 12'!A$2:C$86,3,FALSE)</f>
        <v>METRO14460MM1120</v>
      </c>
      <c r="I28" s="17" t="b">
        <f t="shared" si="1"/>
        <v>1</v>
      </c>
    </row>
    <row r="29" spans="1:9" x14ac:dyDescent="0.25">
      <c r="A29" s="27" t="s">
        <v>290</v>
      </c>
      <c r="B29" s="28">
        <v>901</v>
      </c>
      <c r="C29" t="str">
        <f>VLOOKUP(B29,'Majority Rule22'!A$3:C$56,3,FALSE)</f>
        <v>METRO14460MM1120</v>
      </c>
      <c r="D29" s="17" t="b">
        <f t="shared" si="0"/>
        <v>1</v>
      </c>
      <c r="F29" s="27" t="s">
        <v>290</v>
      </c>
      <c r="G29" s="28">
        <v>3601</v>
      </c>
      <c r="H29" t="str">
        <f>VLOOKUP(G29,'Majority Rule 12'!A$2:C$86,3,FALSE)</f>
        <v>METRO14460MM1120</v>
      </c>
      <c r="I29" s="17" t="b">
        <f t="shared" si="1"/>
        <v>1</v>
      </c>
    </row>
    <row r="30" spans="1:9" x14ac:dyDescent="0.25">
      <c r="A30" s="27" t="s">
        <v>290</v>
      </c>
      <c r="B30" s="28">
        <v>902</v>
      </c>
      <c r="C30" t="str">
        <f>VLOOKUP(B30,'Majority Rule22'!A$3:C$56,3,FALSE)</f>
        <v>METRO14460MM1120</v>
      </c>
      <c r="D30" s="17" t="b">
        <f t="shared" si="0"/>
        <v>1</v>
      </c>
      <c r="F30" s="27" t="s">
        <v>290</v>
      </c>
      <c r="G30" s="28">
        <v>3602</v>
      </c>
      <c r="H30" t="str">
        <f>VLOOKUP(G30,'Majority Rule 12'!A$2:C$86,3,FALSE)</f>
        <v>METRO14460MM1120</v>
      </c>
      <c r="I30" s="17" t="b">
        <f t="shared" si="1"/>
        <v>1</v>
      </c>
    </row>
    <row r="31" spans="1:9" x14ac:dyDescent="0.25">
      <c r="A31" s="27" t="s">
        <v>290</v>
      </c>
      <c r="B31" s="28">
        <v>903</v>
      </c>
      <c r="C31" t="str">
        <f>VLOOKUP(B31,'Majority Rule22'!A$3:C$56,3,FALSE)</f>
        <v>METRO14460MM1120</v>
      </c>
      <c r="D31" s="17" t="b">
        <f t="shared" si="0"/>
        <v>1</v>
      </c>
      <c r="F31" s="27" t="s">
        <v>290</v>
      </c>
      <c r="G31" s="28">
        <v>3603</v>
      </c>
      <c r="H31" t="str">
        <f>VLOOKUP(G31,'Majority Rule 12'!A$2:C$86,3,FALSE)</f>
        <v>METRO14460MM1120</v>
      </c>
      <c r="I31" s="17" t="b">
        <f t="shared" si="1"/>
        <v>1</v>
      </c>
    </row>
    <row r="32" spans="1:9" x14ac:dyDescent="0.25">
      <c r="A32" s="27" t="s">
        <v>290</v>
      </c>
      <c r="B32" s="28">
        <v>904</v>
      </c>
      <c r="C32" t="str">
        <f>VLOOKUP(B32,'Majority Rule22'!A$3:C$56,3,FALSE)</f>
        <v>METRO14460MM1120</v>
      </c>
      <c r="D32" s="17" t="b">
        <f t="shared" si="0"/>
        <v>1</v>
      </c>
      <c r="F32" s="27" t="s">
        <v>290</v>
      </c>
      <c r="G32" s="28">
        <v>3900</v>
      </c>
      <c r="H32" t="str">
        <f>VLOOKUP(G32,'Majority Rule 12'!A$2:C$86,3,FALSE)</f>
        <v>METRO14460MM1120</v>
      </c>
      <c r="I32" s="17" t="b">
        <f t="shared" si="1"/>
        <v>1</v>
      </c>
    </row>
    <row r="33" spans="1:9" x14ac:dyDescent="0.25">
      <c r="A33" s="27" t="s">
        <v>290</v>
      </c>
      <c r="B33" s="28">
        <v>905</v>
      </c>
      <c r="C33" t="str">
        <f>VLOOKUP(B33,'Majority Rule22'!A$3:C$56,3,FALSE)</f>
        <v>METRO14460MM1120</v>
      </c>
      <c r="D33" s="17" t="b">
        <f t="shared" si="0"/>
        <v>1</v>
      </c>
      <c r="F33" s="27" t="s">
        <v>290</v>
      </c>
      <c r="G33" s="28">
        <v>4903</v>
      </c>
      <c r="H33" t="str">
        <f>VLOOKUP(G33,'Majority Rule 12'!A$2:C$86,3,FALSE)</f>
        <v>METRO14460MM1120</v>
      </c>
      <c r="I33" s="17" t="b">
        <f t="shared" si="1"/>
        <v>1</v>
      </c>
    </row>
    <row r="34" spans="1:9" x14ac:dyDescent="0.25">
      <c r="A34" s="27" t="s">
        <v>290</v>
      </c>
      <c r="B34" s="28">
        <v>906</v>
      </c>
      <c r="C34" t="str">
        <f>VLOOKUP(B34,'Majority Rule22'!A$3:C$56,3,FALSE)</f>
        <v>METRO14460MM1120</v>
      </c>
      <c r="D34" s="17" t="b">
        <f t="shared" si="0"/>
        <v>1</v>
      </c>
      <c r="F34" s="27" t="s">
        <v>589</v>
      </c>
      <c r="G34" s="28">
        <v>4000</v>
      </c>
      <c r="H34" t="str">
        <f>VLOOKUP(G34,'Majority Rule 12'!A$2:C$86,3,FALSE)</f>
        <v>METRO14460MM1200</v>
      </c>
      <c r="I34" s="17" t="b">
        <f t="shared" si="1"/>
        <v>1</v>
      </c>
    </row>
    <row r="35" spans="1:9" x14ac:dyDescent="0.25">
      <c r="A35" s="27" t="s">
        <v>290</v>
      </c>
      <c r="B35" s="28">
        <v>1103</v>
      </c>
      <c r="C35" t="str">
        <f>VLOOKUP(B35,'Majority Rule22'!A$3:C$56,3,FALSE)</f>
        <v>METRO14460MM1120</v>
      </c>
      <c r="D35" s="17" t="b">
        <f t="shared" si="0"/>
        <v>1</v>
      </c>
      <c r="F35" s="27" t="s">
        <v>589</v>
      </c>
      <c r="G35" s="28">
        <v>4901</v>
      </c>
      <c r="H35" t="str">
        <f>VLOOKUP(G35,'Majority Rule 12'!A$2:C$86,3,FALSE)</f>
        <v>METRO14460MM1200</v>
      </c>
      <c r="I35" s="17" t="b">
        <f t="shared" si="1"/>
        <v>1</v>
      </c>
    </row>
    <row r="36" spans="1:9" x14ac:dyDescent="0.25">
      <c r="A36" s="27" t="s">
        <v>290</v>
      </c>
      <c r="B36" s="28">
        <v>1104</v>
      </c>
      <c r="C36" t="str">
        <f>VLOOKUP(B36,'Majority Rule22'!A$3:C$56,3,FALSE)</f>
        <v>METRO14460MM1120</v>
      </c>
      <c r="D36" s="17" t="b">
        <f t="shared" si="0"/>
        <v>1</v>
      </c>
      <c r="F36" s="27" t="s">
        <v>589</v>
      </c>
      <c r="G36" s="28">
        <v>4902</v>
      </c>
      <c r="H36" t="str">
        <f>VLOOKUP(G36,'Majority Rule 12'!A$2:C$86,3,FALSE)</f>
        <v>METRO14460MM1200</v>
      </c>
      <c r="I36" s="17" t="b">
        <f t="shared" si="1"/>
        <v>1</v>
      </c>
    </row>
    <row r="37" spans="1:9" x14ac:dyDescent="0.25">
      <c r="A37" s="27" t="s">
        <v>589</v>
      </c>
      <c r="B37" s="28">
        <v>1101</v>
      </c>
      <c r="C37" t="str">
        <f>VLOOKUP(B37,'Majority Rule22'!A$3:C$56,3,FALSE)</f>
        <v>METRO14460MM1200</v>
      </c>
      <c r="D37" s="17" t="b">
        <f t="shared" si="0"/>
        <v>1</v>
      </c>
      <c r="F37" s="27" t="s">
        <v>295</v>
      </c>
      <c r="G37" s="28">
        <v>701</v>
      </c>
      <c r="H37" t="str">
        <f>VLOOKUP(G37,'Majority Rule 12'!A$2:C$86,3,FALSE)</f>
        <v>METRO14460MM4160</v>
      </c>
      <c r="I37" s="17" t="b">
        <f t="shared" si="1"/>
        <v>1</v>
      </c>
    </row>
    <row r="38" spans="1:9" x14ac:dyDescent="0.25">
      <c r="A38" s="27" t="s">
        <v>589</v>
      </c>
      <c r="B38" s="28">
        <v>1102</v>
      </c>
      <c r="C38" t="str">
        <f>VLOOKUP(B38,'Majority Rule22'!A$3:C$56,3,FALSE)</f>
        <v>METRO14460MM1200</v>
      </c>
      <c r="D38" s="17" t="b">
        <f t="shared" si="0"/>
        <v>1</v>
      </c>
      <c r="F38" s="27" t="s">
        <v>295</v>
      </c>
      <c r="G38" s="28">
        <v>702</v>
      </c>
      <c r="H38" t="str">
        <f>VLOOKUP(G38,'Majority Rule 12'!A$2:C$86,3,FALSE)</f>
        <v>METRO14460MM4160</v>
      </c>
      <c r="I38" s="17" t="b">
        <f t="shared" si="1"/>
        <v>1</v>
      </c>
    </row>
    <row r="39" spans="1:9" x14ac:dyDescent="0.25">
      <c r="A39" s="27" t="s">
        <v>295</v>
      </c>
      <c r="B39" s="28">
        <v>701</v>
      </c>
      <c r="C39" t="str">
        <f>VLOOKUP(B39,'Majority Rule22'!A$3:C$56,3,FALSE)</f>
        <v>METRO14460MM4160</v>
      </c>
      <c r="D39" s="17" t="b">
        <f t="shared" si="0"/>
        <v>1</v>
      </c>
      <c r="F39" s="27" t="s">
        <v>498</v>
      </c>
      <c r="G39" s="28">
        <v>501</v>
      </c>
      <c r="H39" t="str">
        <f>VLOOKUP(G39,'Majority Rule 12'!A$2:C$86,3,FALSE)</f>
        <v>METRO14460MM4560</v>
      </c>
      <c r="I39" s="17" t="b">
        <f t="shared" si="1"/>
        <v>1</v>
      </c>
    </row>
    <row r="40" spans="1:9" x14ac:dyDescent="0.25">
      <c r="A40" s="27" t="s">
        <v>295</v>
      </c>
      <c r="B40" s="28">
        <v>702</v>
      </c>
      <c r="C40" t="str">
        <f>VLOOKUP(B40,'Majority Rule22'!A$3:C$56,3,FALSE)</f>
        <v>METRO14460MM4160</v>
      </c>
      <c r="D40" s="17" t="b">
        <f t="shared" si="0"/>
        <v>1</v>
      </c>
      <c r="F40" s="27" t="s">
        <v>498</v>
      </c>
      <c r="G40" s="28">
        <v>502</v>
      </c>
      <c r="H40" t="str">
        <f>VLOOKUP(G40,'Majority Rule 12'!A$2:C$86,3,FALSE)</f>
        <v>METRO14460MM4560</v>
      </c>
      <c r="I40" s="17" t="b">
        <f t="shared" si="1"/>
        <v>1</v>
      </c>
    </row>
    <row r="41" spans="1:9" x14ac:dyDescent="0.25">
      <c r="A41" s="27" t="s">
        <v>498</v>
      </c>
      <c r="B41" s="28">
        <v>601</v>
      </c>
      <c r="C41" t="str">
        <f>VLOOKUP(B41,'Majority Rule22'!A$3:C$56,3,FALSE)</f>
        <v>METRO14460MM4560</v>
      </c>
      <c r="D41" s="17" t="b">
        <f t="shared" si="0"/>
        <v>1</v>
      </c>
      <c r="F41" s="27" t="s">
        <v>498</v>
      </c>
      <c r="G41" s="28">
        <v>1300</v>
      </c>
      <c r="H41" t="str">
        <f>VLOOKUP(G41,'Majority Rule 12'!A$2:C$86,3,FALSE)</f>
        <v>METRO14460MM4560</v>
      </c>
      <c r="I41" s="17" t="b">
        <f t="shared" si="1"/>
        <v>1</v>
      </c>
    </row>
    <row r="42" spans="1:9" x14ac:dyDescent="0.25">
      <c r="A42" s="27" t="s">
        <v>498</v>
      </c>
      <c r="B42" s="28">
        <v>602</v>
      </c>
      <c r="C42" t="str">
        <f>VLOOKUP(B42,'Majority Rule22'!A$3:C$56,3,FALSE)</f>
        <v>METRO14460MM4560</v>
      </c>
      <c r="D42" s="17" t="b">
        <f t="shared" si="0"/>
        <v>1</v>
      </c>
      <c r="F42" s="27" t="s">
        <v>166</v>
      </c>
      <c r="G42" s="28">
        <v>100</v>
      </c>
      <c r="H42" t="str">
        <f>VLOOKUP(G42,'Majority Rule 12'!A$2:C$86,3,FALSE)</f>
        <v>METRO38340M38340</v>
      </c>
      <c r="I42" s="17" t="b">
        <f t="shared" si="1"/>
        <v>1</v>
      </c>
    </row>
    <row r="43" spans="1:9" x14ac:dyDescent="0.25">
      <c r="A43" s="27" t="s">
        <v>498</v>
      </c>
      <c r="B43" s="28">
        <v>603</v>
      </c>
      <c r="C43" t="str">
        <f>VLOOKUP(B43,'Majority Rule22'!A$3:C$56,3,FALSE)</f>
        <v>METRO14460MM4560</v>
      </c>
      <c r="D43" s="17" t="b">
        <f t="shared" si="0"/>
        <v>1</v>
      </c>
      <c r="F43" s="27" t="s">
        <v>232</v>
      </c>
      <c r="G43" s="28">
        <v>4200</v>
      </c>
      <c r="H43" t="str">
        <f>VLOOKUP(G43,'Majority Rule 12'!A$2:C$86,3,FALSE)</f>
        <v>METRO39300M39300</v>
      </c>
      <c r="I43" s="17" t="b">
        <f t="shared" si="1"/>
        <v>1</v>
      </c>
    </row>
    <row r="44" spans="1:9" x14ac:dyDescent="0.25">
      <c r="A44" s="27" t="s">
        <v>166</v>
      </c>
      <c r="B44" s="28">
        <v>100</v>
      </c>
      <c r="C44" t="str">
        <f>VLOOKUP(B44,'Majority Rule22'!A$3:C$56,3,FALSE)</f>
        <v>METRO38340M38340</v>
      </c>
      <c r="D44" s="17" t="b">
        <f t="shared" si="0"/>
        <v>1</v>
      </c>
      <c r="F44" s="27" t="s">
        <v>232</v>
      </c>
      <c r="G44" s="28">
        <v>4302</v>
      </c>
      <c r="H44" t="str">
        <f>VLOOKUP(G44,'Majority Rule 12'!A$2:C$86,3,FALSE)</f>
        <v>METRO39300M39300</v>
      </c>
      <c r="I44" s="17" t="b">
        <f t="shared" si="1"/>
        <v>1</v>
      </c>
    </row>
    <row r="45" spans="1:9" x14ac:dyDescent="0.25">
      <c r="A45" s="27" t="s">
        <v>232</v>
      </c>
      <c r="B45" s="28">
        <v>1001</v>
      </c>
      <c r="C45" t="str">
        <f>VLOOKUP(B45,'Majority Rule22'!A$3:C$56,3,FALSE)</f>
        <v>METRO39300M39300</v>
      </c>
      <c r="D45" s="17" t="b">
        <f t="shared" si="0"/>
        <v>1</v>
      </c>
      <c r="F45" s="27" t="s">
        <v>236</v>
      </c>
      <c r="G45" s="28">
        <v>4303</v>
      </c>
      <c r="H45" t="str">
        <f>VLOOKUP(G45,'Majority Rule 12'!A$2:C$86,3,FALSE)</f>
        <v>METRO39300MM1120</v>
      </c>
      <c r="I45" s="17" t="b">
        <f t="shared" si="1"/>
        <v>1</v>
      </c>
    </row>
    <row r="46" spans="1:9" x14ac:dyDescent="0.25">
      <c r="A46" s="27" t="s">
        <v>232</v>
      </c>
      <c r="B46" s="28">
        <v>1003</v>
      </c>
      <c r="C46" t="str">
        <f>VLOOKUP(B46,'Majority Rule22'!A$3:C$56,3,FALSE)</f>
        <v>METRO39300M39300</v>
      </c>
      <c r="D46" s="17" t="b">
        <f t="shared" si="0"/>
        <v>1</v>
      </c>
      <c r="F46" s="27" t="s">
        <v>227</v>
      </c>
      <c r="G46" s="28">
        <v>4301</v>
      </c>
      <c r="H46" t="str">
        <f>VLOOKUP(G46,'Majority Rule 12'!A$2:C$86,3,FALSE)</f>
        <v>METRO39300MM5400</v>
      </c>
      <c r="I46" s="17" t="b">
        <f t="shared" si="1"/>
        <v>1</v>
      </c>
    </row>
    <row r="47" spans="1:9" x14ac:dyDescent="0.25">
      <c r="A47" s="27" t="s">
        <v>236</v>
      </c>
      <c r="B47" s="28">
        <v>1002</v>
      </c>
      <c r="C47" t="str">
        <f>VLOOKUP(B47,'Majority Rule22'!A$3:C$56,3,FALSE)</f>
        <v>METRO39300MM1120</v>
      </c>
      <c r="D47" s="17" t="b">
        <f t="shared" si="0"/>
        <v>1</v>
      </c>
      <c r="F47" s="27" t="s">
        <v>227</v>
      </c>
      <c r="G47" s="28">
        <v>4500</v>
      </c>
      <c r="H47" t="str">
        <f>VLOOKUP(G47,'Majority Rule 12'!A$2:C$86,3,FALSE)</f>
        <v>METRO39300MM5400</v>
      </c>
      <c r="I47" s="17" t="b">
        <f t="shared" si="1"/>
        <v>1</v>
      </c>
    </row>
    <row r="48" spans="1:9" x14ac:dyDescent="0.25">
      <c r="A48" s="27" t="s">
        <v>227</v>
      </c>
      <c r="B48" s="28">
        <v>1004</v>
      </c>
      <c r="C48" t="str">
        <f>VLOOKUP(B48,'Majority Rule22'!A$3:C$56,3,FALSE)</f>
        <v>METRO39300MM5400</v>
      </c>
      <c r="D48" s="17" t="b">
        <f t="shared" si="0"/>
        <v>1</v>
      </c>
      <c r="F48" s="27" t="s">
        <v>357</v>
      </c>
      <c r="G48" s="28">
        <v>200</v>
      </c>
      <c r="H48" t="str">
        <f>VLOOKUP(G48,'Majority Rule 12'!A$2:C$86,3,FALSE)</f>
        <v>METRO44140M25011</v>
      </c>
      <c r="I48" s="17" t="b">
        <f t="shared" si="1"/>
        <v>1</v>
      </c>
    </row>
    <row r="49" spans="1:10" x14ac:dyDescent="0.25">
      <c r="A49" s="27" t="s">
        <v>357</v>
      </c>
      <c r="B49" s="28">
        <v>201</v>
      </c>
      <c r="C49" t="str">
        <f>VLOOKUP(B49,'Majority Rule22'!A$3:C$56,3,FALSE)</f>
        <v>METRO44140M25011</v>
      </c>
      <c r="D49" s="17" t="b">
        <f t="shared" si="0"/>
        <v>1</v>
      </c>
      <c r="F49" s="27" t="s">
        <v>408</v>
      </c>
      <c r="G49" s="28">
        <v>1600</v>
      </c>
      <c r="H49" t="str">
        <f>VLOOKUP(G49,'Majority Rule 12'!A$2:C$86,3,FALSE)</f>
        <v>METRO44140M44140</v>
      </c>
      <c r="I49" s="17" t="b">
        <f t="shared" si="1"/>
        <v>1</v>
      </c>
    </row>
    <row r="50" spans="1:10" x14ac:dyDescent="0.25">
      <c r="A50" s="27" t="s">
        <v>408</v>
      </c>
      <c r="B50" s="28">
        <v>301</v>
      </c>
      <c r="C50" t="str">
        <f>VLOOKUP(B50,'Majority Rule22'!A$3:C$56,3,FALSE)</f>
        <v>METRO44140M44140</v>
      </c>
      <c r="D50" s="17" t="b">
        <f t="shared" si="0"/>
        <v>1</v>
      </c>
      <c r="F50" s="27" t="s">
        <v>408</v>
      </c>
      <c r="G50" s="28">
        <v>1900</v>
      </c>
      <c r="H50" t="str">
        <f>VLOOKUP(G50,'Majority Rule 12'!A$2:C$86,3,FALSE)</f>
        <v>METRO44140M44140</v>
      </c>
      <c r="I50" s="17" t="b">
        <f t="shared" si="1"/>
        <v>1</v>
      </c>
    </row>
    <row r="51" spans="1:10" x14ac:dyDescent="0.25">
      <c r="A51" s="27" t="s">
        <v>408</v>
      </c>
      <c r="B51" s="28">
        <v>401</v>
      </c>
      <c r="C51" t="str">
        <f>VLOOKUP(B51,'Majority Rule22'!A$3:C$56,3,FALSE)</f>
        <v>METRO44140M44140</v>
      </c>
      <c r="D51" s="17" t="b">
        <f t="shared" si="0"/>
        <v>1</v>
      </c>
      <c r="F51" s="27" t="s">
        <v>408</v>
      </c>
      <c r="G51" s="28">
        <v>1901</v>
      </c>
      <c r="H51" t="str">
        <f>VLOOKUP(G51,'Majority Rule 12'!A$2:C$86,3,FALSE)</f>
        <v>METRO44140M44140</v>
      </c>
      <c r="I51" s="17" t="b">
        <f t="shared" si="1"/>
        <v>1</v>
      </c>
    </row>
    <row r="52" spans="1:10" x14ac:dyDescent="0.25">
      <c r="A52" s="27" t="s">
        <v>408</v>
      </c>
      <c r="B52" s="28">
        <v>402</v>
      </c>
      <c r="C52" t="str">
        <f>VLOOKUP(B52,'Majority Rule22'!A$3:C$56,3,FALSE)</f>
        <v>METRO44140M44140</v>
      </c>
      <c r="D52" s="17" t="b">
        <f t="shared" si="0"/>
        <v>1</v>
      </c>
      <c r="F52" s="27" t="s">
        <v>408</v>
      </c>
      <c r="G52" s="28">
        <v>1902</v>
      </c>
      <c r="H52" t="str">
        <f>VLOOKUP(G52,'Majority Rule 12'!A$2:C$86,3,FALSE)</f>
        <v>METRO44140M44140</v>
      </c>
      <c r="I52" s="17" t="b">
        <f t="shared" si="1"/>
        <v>1</v>
      </c>
    </row>
    <row r="53" spans="1:10" x14ac:dyDescent="0.25">
      <c r="A53" s="27" t="s">
        <v>408</v>
      </c>
      <c r="B53" s="28">
        <v>403</v>
      </c>
      <c r="C53" t="str">
        <f>VLOOKUP(B53,'Majority Rule22'!A$3:C$56,3,FALSE)</f>
        <v>METRO44140M44140</v>
      </c>
      <c r="D53" s="17" t="b">
        <f t="shared" si="0"/>
        <v>1</v>
      </c>
      <c r="F53" s="27" t="s">
        <v>707</v>
      </c>
      <c r="G53" s="28">
        <v>300</v>
      </c>
      <c r="H53" t="str">
        <f>VLOOKUP(G53,'Majority Rule 12'!A$2:C$86,3,FALSE)</f>
        <v>METRO49340M49340</v>
      </c>
      <c r="I53" s="17" t="b">
        <f t="shared" si="1"/>
        <v>1</v>
      </c>
    </row>
    <row r="54" spans="1:10" x14ac:dyDescent="0.25">
      <c r="A54" s="27" t="s">
        <v>707</v>
      </c>
      <c r="B54" s="28">
        <v>503</v>
      </c>
      <c r="C54" t="str">
        <f>VLOOKUP(B54,'Majority Rule22'!A$3:C$56,3,FALSE)</f>
        <v>METRO49340M49340</v>
      </c>
      <c r="D54" s="17" t="b">
        <f t="shared" si="0"/>
        <v>1</v>
      </c>
      <c r="F54" s="27" t="s">
        <v>707</v>
      </c>
      <c r="G54" s="28">
        <v>302</v>
      </c>
      <c r="H54" t="str">
        <f>VLOOKUP(G54,'Majority Rule 12'!A$2:C$86,3,FALSE)</f>
        <v>METRO49340M49340</v>
      </c>
      <c r="I54" s="17" t="b">
        <f t="shared" si="1"/>
        <v>1</v>
      </c>
    </row>
    <row r="55" spans="1:10" x14ac:dyDescent="0.25">
      <c r="A55" s="27" t="s">
        <v>707</v>
      </c>
      <c r="B55" s="28">
        <v>504</v>
      </c>
      <c r="C55" t="str">
        <f>VLOOKUP(B55,'Majority Rule22'!A$3:C$56,3,FALSE)</f>
        <v>METRO49340M49340</v>
      </c>
      <c r="D55" s="17" t="b">
        <f t="shared" si="0"/>
        <v>1</v>
      </c>
      <c r="F55" s="27" t="s">
        <v>707</v>
      </c>
      <c r="G55" s="28">
        <v>303</v>
      </c>
      <c r="H55" t="str">
        <f>VLOOKUP(G55,'Majority Rule 12'!A$2:C$86,3,FALSE)</f>
        <v>METRO49340M49340</v>
      </c>
      <c r="I55" s="17" t="b">
        <f t="shared" si="1"/>
        <v>1</v>
      </c>
    </row>
    <row r="56" spans="1:10" x14ac:dyDescent="0.25">
      <c r="A56" s="27" t="s">
        <v>707</v>
      </c>
      <c r="B56" s="28">
        <v>505</v>
      </c>
      <c r="C56" t="str">
        <f>VLOOKUP(B56,'Majority Rule22'!A$3:C$56,3,FALSE)</f>
        <v>METRO49340M49340</v>
      </c>
      <c r="D56" s="17" t="b">
        <f t="shared" si="0"/>
        <v>1</v>
      </c>
      <c r="F56" s="27" t="s">
        <v>707</v>
      </c>
      <c r="G56" s="28">
        <v>304</v>
      </c>
      <c r="H56" t="str">
        <f>VLOOKUP(G56,'Majority Rule 12'!A$2:C$86,3,FALSE)</f>
        <v>METRO49340M49340</v>
      </c>
      <c r="I56" s="17" t="b">
        <f t="shared" si="1"/>
        <v>1</v>
      </c>
    </row>
    <row r="57" spans="1:10" x14ac:dyDescent="0.25">
      <c r="A57" s="27" t="s">
        <v>707</v>
      </c>
      <c r="B57" s="28">
        <v>506</v>
      </c>
      <c r="C57" t="str">
        <f>VLOOKUP(B57,'Majority Rule22'!A$3:C$56,3,FALSE)</f>
        <v>METRO49340M49340</v>
      </c>
      <c r="D57" s="17" t="b">
        <f t="shared" si="0"/>
        <v>1</v>
      </c>
      <c r="F57" s="27" t="s">
        <v>699</v>
      </c>
      <c r="G57" s="28">
        <v>301</v>
      </c>
      <c r="H57" t="str">
        <f>VLOOKUP(G57,'Majority Rule 12'!A$2:C$86,3,FALSE)</f>
        <v>METRO49340MM2600</v>
      </c>
      <c r="I57" s="17" t="b">
        <f t="shared" si="1"/>
        <v>1</v>
      </c>
    </row>
    <row r="58" spans="1:10" x14ac:dyDescent="0.25">
      <c r="A58" s="27" t="s">
        <v>707</v>
      </c>
      <c r="B58" s="28">
        <v>507</v>
      </c>
      <c r="C58" t="str">
        <f>VLOOKUP(B58,'Majority Rule22'!A$3:C$56,3,FALSE)</f>
        <v>METRO49340M49340</v>
      </c>
      <c r="D58" s="17" t="b">
        <f t="shared" si="0"/>
        <v>1</v>
      </c>
      <c r="F58" s="27" t="s">
        <v>699</v>
      </c>
      <c r="G58" s="28">
        <v>400</v>
      </c>
      <c r="H58" t="str">
        <f>VLOOKUP(G58,'Majority Rule 12'!A$2:C$86,3,FALSE)</f>
        <v>METRO49340MM2600</v>
      </c>
      <c r="I58" s="17" t="b">
        <f t="shared" si="1"/>
        <v>1</v>
      </c>
      <c r="J58" t="s">
        <v>1751</v>
      </c>
    </row>
    <row r="59" spans="1:10" x14ac:dyDescent="0.25">
      <c r="A59" s="27" t="s">
        <v>699</v>
      </c>
      <c r="B59" s="28">
        <v>501</v>
      </c>
      <c r="C59" t="str">
        <f>VLOOKUP(B59,'Majority Rule22'!A$3:C$56,3,FALSE)</f>
        <v>METRO49340MM2600</v>
      </c>
      <c r="D59" s="17" t="b">
        <f t="shared" si="0"/>
        <v>1</v>
      </c>
    </row>
    <row r="60" spans="1:10" x14ac:dyDescent="0.25">
      <c r="A60" s="27" t="s">
        <v>699</v>
      </c>
      <c r="B60" s="28">
        <v>502</v>
      </c>
      <c r="C60" t="str">
        <f>VLOOKUP(B60,'Majority Rule22'!A$3:C$56,3,FALSE)</f>
        <v>METRO49340MM2600</v>
      </c>
      <c r="D60" s="17" t="b">
        <f t="shared" si="0"/>
        <v>1</v>
      </c>
    </row>
  </sheetData>
  <conditionalFormatting sqref="H6">
    <cfRule type="cellIs" dxfId="0" priority="1" operator="equal">
      <formula>FALSE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Props1.xml><?xml version="1.0" encoding="utf-8"?>
<ds:datastoreItem xmlns:ds="http://schemas.openxmlformats.org/officeDocument/2006/customXml" ds:itemID="{31703FB3-520D-400D-B5DB-5117F857F7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DC39E-2F03-4229-8480-2AE3F4B8F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DD9F6-1E38-4F98-85DB-F4344703986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f3cc449e-d972-460a-b378-179ab45bd9c2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e857edc0-520f-4533-8f0e-2471aabd30f4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b947e6b-ff26-4b13-ae1c-573c6750c888}" enabled="0" method="" siteId="{0b947e6b-ff26-4b13-ae1c-573c6750c88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Log</vt:lpstr>
      <vt:lpstr>geocorr2022_2431500080</vt:lpstr>
      <vt:lpstr>Section8-FY22</vt:lpstr>
      <vt:lpstr>CBSA vs HMFA</vt:lpstr>
      <vt:lpstr>pivot geocorr 22</vt:lpstr>
      <vt:lpstr>Majority Rule22</vt:lpstr>
      <vt:lpstr>Majority Rule 12</vt:lpstr>
      <vt:lpstr>pivot geocorr 12</vt:lpstr>
      <vt:lpstr>geocorr2022_2431509739V</vt:lpstr>
      <vt:lpstr>Verifying Levels</vt:lpstr>
      <vt:lpstr>Verifying Assignment</vt:lpstr>
      <vt:lpstr>Section8_FY22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Brownsberger, William (SEN)</cp:lastModifiedBy>
  <dcterms:created xsi:type="dcterms:W3CDTF">2022-03-27T18:42:30Z</dcterms:created>
  <dcterms:modified xsi:type="dcterms:W3CDTF">2024-11-11T20:25:02Z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0x010100FD407935E43F4149BD27F899D609E5A1</vt:lpwstr>
  </property>
  <property fmtid="{D5CDD505-2E9C-101B-9397-08002B2CF9AE}" pid="3" name="WorkbookGuid">
    <vt:lpwstr>e2e79571-585e-41f1-ab18-5e721d9bd577</vt:lpwstr>
  </property>
</Properties>
</file>