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8_{86CE8178-3812-4080-BD23-C5CE16FEC41E}" xr6:coauthVersionLast="47" xr6:coauthVersionMax="47" xr10:uidLastSave="{00000000-0000-0000-0000-000000000000}"/>
  <bookViews>
    <workbookView xWindow="30135" yWindow="360" windowWidth="44490" windowHeight="20205" activeTab="2" xr2:uid="{00000000-000D-0000-FFFF-FFFF00000000}"/>
  </bookViews>
  <sheets>
    <sheet name="charts" sheetId="6" r:id="rId1"/>
    <sheet name="pivot" sheetId="7" r:id="rId2"/>
    <sheet name="installation-context-survey-202" sheetId="1" r:id="rId3"/>
  </sheet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6" l="1"/>
  <c r="C14" i="6"/>
  <c r="C11" i="6"/>
  <c r="B15" i="6"/>
  <c r="C13" i="6" s="1"/>
  <c r="B6" i="6"/>
  <c r="C6" i="6" s="1"/>
  <c r="C10" i="6" l="1"/>
  <c r="C12" i="6"/>
  <c r="C4" i="6"/>
  <c r="C5" i="6"/>
</calcChain>
</file>

<file path=xl/sharedStrings.xml><?xml version="1.0" encoding="utf-8"?>
<sst xmlns="http://schemas.openxmlformats.org/spreadsheetml/2006/main" count="892" uniqueCount="77">
  <si>
    <t>Heat pump decision status</t>
  </si>
  <si>
    <t>I installed or am planning to install a heat pump **primarily** because of . . .</t>
  </si>
  <si>
    <t>My heat pump installation is intended to . . .</t>
  </si>
  <si>
    <t>5 Digit Home Zip Code (ZIP / Postal Code)</t>
  </si>
  <si>
    <t>Entry Id</t>
  </si>
  <si>
    <t>Entry Date</t>
  </si>
  <si>
    <t>considering</t>
  </si>
  <si>
    <t>eol</t>
  </si>
  <si>
    <t>full</t>
  </si>
  <si>
    <t>Old mini split AC only just failed and needs replacement</t>
  </si>
  <si>
    <t>partial</t>
  </si>
  <si>
    <t>installed</t>
  </si>
  <si>
    <t>ac</t>
  </si>
  <si>
    <t>AC</t>
  </si>
  <si>
    <t>both provide AC and fully displace fossil heat</t>
  </si>
  <si>
    <t>failure</t>
  </si>
  <si>
    <t>As part of a home remodel project; also wanted to go green</t>
  </si>
  <si>
    <t>green</t>
  </si>
  <si>
    <t>Partially displace fossil heat and also provide air conditioning</t>
  </si>
  <si>
    <t>electric</t>
  </si>
  <si>
    <t>AC system near end of lifeOther</t>
  </si>
  <si>
    <t>I install them for a living</t>
  </si>
  <si>
    <t>AC failed</t>
  </si>
  <si>
    <t xml:space="preserve">Combination of partially reducing fossil fuel heat and reducing electric consumption for AC. </t>
  </si>
  <si>
    <t>Other replaced heat pump</t>
  </si>
  <si>
    <t>Otherbuilt new addition</t>
  </si>
  <si>
    <t>built new additionOther</t>
  </si>
  <si>
    <t>Air conditioning, and in addition to a pellet stove dramatically reduce fossil fuel use</t>
  </si>
  <si>
    <t>Desire to go green AND get good AC</t>
  </si>
  <si>
    <t>Cooling system failure and desire to go green on heating</t>
  </si>
  <si>
    <t>Provide air conditioning and fully replace electric resistance heat as well as mostly or completely displace fossil heat</t>
  </si>
  <si>
    <t>Eastham MA (do not know zip code)</t>
  </si>
  <si>
    <t>Not sure I’ll go with a heat pump. I’ve heard to may issues with exorbitant electricity bills</t>
  </si>
  <si>
    <t>Secondary heating for transition seasons as part of air cooling system</t>
  </si>
  <si>
    <t>See above -- secondary heating</t>
  </si>
  <si>
    <t>Not increased air conditioning.  Just regular air conditioning.  This house has none.  And in the new area, we are not installing gas. Other</t>
  </si>
  <si>
    <t>Keep the new area fossil fuel free.her</t>
  </si>
  <si>
    <t>Going green, removing natural gas from the house, central AC</t>
  </si>
  <si>
    <t>electric heat too expensive, heat pump also dehumidifies</t>
  </si>
  <si>
    <t xml:space="preserve">Partially displace fossil heat and fully provide air conditioning </t>
  </si>
  <si>
    <t>I would like to not have to rely on fossil fuels for my heating and cooling needs.</t>
  </si>
  <si>
    <t xml:space="preserve">Desire for a/c period. </t>
  </si>
  <si>
    <t>part of a general remodel</t>
  </si>
  <si>
    <t>Heat</t>
  </si>
  <si>
    <t>unsure</t>
  </si>
  <si>
    <t>Y</t>
  </si>
  <si>
    <t xml:space="preserve">Energy saving and efficiency </t>
  </si>
  <si>
    <t>AC and partially displace fossil fuel heat</t>
  </si>
  <si>
    <t>Ofor all 3 of the last reasons</t>
  </si>
  <si>
    <t>Air conditioner failure</t>
  </si>
  <si>
    <t>Replacement for existing, aging central AC</t>
  </si>
  <si>
    <t>For heat in one cold room during the winter and cold in the summer</t>
  </si>
  <si>
    <t>Our bedroom (over the garage) was always much colder or hotter than the rest of the house. We added the heat pump to supplement the regular HVAC system.</t>
  </si>
  <si>
    <t>added for newly finished basement</t>
  </si>
  <si>
    <t>displace most fossil fuel (oil) use and provide air conditioning</t>
  </si>
  <si>
    <t>improve saleabilty of our house once heat pumps are standard.</t>
  </si>
  <si>
    <t>Desire to lower fossil fuel usage</t>
  </si>
  <si>
    <t>to have A/C for first time ever</t>
  </si>
  <si>
    <t>Our air conditioning/heating system was getting old. We were also replacing our roof and took advantage of the timing to install solar panels. It seemed like good timing to "go green".</t>
  </si>
  <si>
    <t>AC system near end of life, desire to go greeen</t>
  </si>
  <si>
    <t>motivation recode</t>
  </si>
  <si>
    <t>other</t>
  </si>
  <si>
    <t>all</t>
  </si>
  <si>
    <t>install recode</t>
  </si>
  <si>
    <t>Row Labels</t>
  </si>
  <si>
    <t>(blank)</t>
  </si>
  <si>
    <t>Grand Total</t>
  </si>
  <si>
    <t>Count of Entry Id</t>
  </si>
  <si>
    <t>I have installed at least one heat pump.</t>
  </si>
  <si>
    <t>I am planning a first-time heat pump installation.</t>
  </si>
  <si>
    <t>Total</t>
  </si>
  <si>
    <t>desire for increased air conditioning</t>
  </si>
  <si>
    <t xml:space="preserve">	desire to go green as soon as possible</t>
  </si>
  <si>
    <t>heating system near end of life</t>
  </si>
  <si>
    <t>heating system failure</t>
  </si>
  <si>
    <t>other/combo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</si>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</sst>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2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9" fontId="0" fillId="0" borderId="0" xfId="1" applyFont="1"/>
    <xf numFmtId="164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ll Brownsberger" refreshedDate="45107.607916435183" createdVersion="8" refreshedVersion="8" minRefreshableVersion="3" recordCount="171" xr:uid="{00000000-000A-0000-FFFF-FFFF08000000}">
  <cacheSource type="worksheet">
    <worksheetSource ref="A1:E1048576" sheet="installation-context-survey-202"/>
  </cacheSource>
  <cacheFields count="5">
    <cacheField name="Entry Id" numFmtId="0">
      <sharedItems containsString="0" containsBlank="1" containsNumber="1" containsInteger="1" minValue="27652" maxValue="27821"/>
    </cacheField>
    <cacheField name="5 Digit Home Zip Code (ZIP / Postal Code)" numFmtId="0">
      <sharedItems containsBlank="1" containsMixedTypes="1" containsNumber="1" containsInteger="1" minValue="1027" maxValue="78757"/>
    </cacheField>
    <cacheField name="Heat pump decision status" numFmtId="0">
      <sharedItems containsBlank="1" count="3">
        <s v="considering"/>
        <s v="installed"/>
        <m/>
      </sharedItems>
    </cacheField>
    <cacheField name="motivation recode" numFmtId="0">
      <sharedItems containsBlank="1" count="8">
        <s v="ac"/>
        <s v="eol"/>
        <s v="green"/>
        <s v="other"/>
        <s v="failure"/>
        <s v="all"/>
        <s v="Heat"/>
        <m/>
      </sharedItems>
    </cacheField>
    <cacheField name="install recode" numFmtId="0">
      <sharedItems containsBlank="1" count="8">
        <s v="AC"/>
        <s v="other"/>
        <s v="green"/>
        <s v="electric"/>
        <s v="full"/>
        <s v="partial"/>
        <s v="unsur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1">
  <r>
    <n v="27694"/>
    <n v="2478"/>
    <x v="0"/>
    <x v="0"/>
    <x v="0"/>
  </r>
  <r>
    <n v="27683"/>
    <n v="2474"/>
    <x v="0"/>
    <x v="0"/>
    <x v="0"/>
  </r>
  <r>
    <n v="27661"/>
    <n v="2472"/>
    <x v="0"/>
    <x v="0"/>
    <x v="0"/>
  </r>
  <r>
    <n v="27819"/>
    <n v="2748"/>
    <x v="1"/>
    <x v="0"/>
    <x v="0"/>
  </r>
  <r>
    <n v="27803"/>
    <n v="2478"/>
    <x v="1"/>
    <x v="0"/>
    <x v="0"/>
  </r>
  <r>
    <n v="27798"/>
    <n v="2478"/>
    <x v="1"/>
    <x v="0"/>
    <x v="0"/>
  </r>
  <r>
    <n v="27760"/>
    <n v="2472"/>
    <x v="1"/>
    <x v="0"/>
    <x v="0"/>
  </r>
  <r>
    <n v="27758"/>
    <n v="2472"/>
    <x v="1"/>
    <x v="0"/>
    <x v="0"/>
  </r>
  <r>
    <n v="27746"/>
    <n v="2478"/>
    <x v="1"/>
    <x v="0"/>
    <x v="0"/>
  </r>
  <r>
    <n v="27743"/>
    <n v="2478"/>
    <x v="1"/>
    <x v="0"/>
    <x v="0"/>
  </r>
  <r>
    <n v="27739"/>
    <n v="2472"/>
    <x v="1"/>
    <x v="0"/>
    <x v="0"/>
  </r>
  <r>
    <n v="27738"/>
    <n v="2472"/>
    <x v="1"/>
    <x v="0"/>
    <x v="0"/>
  </r>
  <r>
    <n v="27736"/>
    <n v="2472"/>
    <x v="1"/>
    <x v="0"/>
    <x v="0"/>
  </r>
  <r>
    <n v="27735"/>
    <n v="2472"/>
    <x v="1"/>
    <x v="0"/>
    <x v="0"/>
  </r>
  <r>
    <n v="27732"/>
    <n v="2472"/>
    <x v="1"/>
    <x v="0"/>
    <x v="0"/>
  </r>
  <r>
    <n v="27715"/>
    <n v="2478"/>
    <x v="1"/>
    <x v="0"/>
    <x v="0"/>
  </r>
  <r>
    <n v="27709"/>
    <n v="2478"/>
    <x v="1"/>
    <x v="0"/>
    <x v="0"/>
  </r>
  <r>
    <n v="27708"/>
    <n v="2116"/>
    <x v="1"/>
    <x v="0"/>
    <x v="0"/>
  </r>
  <r>
    <n v="27698"/>
    <n v="2478"/>
    <x v="1"/>
    <x v="0"/>
    <x v="0"/>
  </r>
  <r>
    <n v="27691"/>
    <n v="2478"/>
    <x v="1"/>
    <x v="0"/>
    <x v="0"/>
  </r>
  <r>
    <n v="27687"/>
    <n v="2472"/>
    <x v="1"/>
    <x v="0"/>
    <x v="0"/>
  </r>
  <r>
    <n v="27682"/>
    <n v="2116"/>
    <x v="1"/>
    <x v="0"/>
    <x v="0"/>
  </r>
  <r>
    <n v="27681"/>
    <n v="2472"/>
    <x v="1"/>
    <x v="0"/>
    <x v="0"/>
  </r>
  <r>
    <n v="27679"/>
    <n v="2138"/>
    <x v="1"/>
    <x v="0"/>
    <x v="0"/>
  </r>
  <r>
    <n v="27668"/>
    <n v="1887"/>
    <x v="1"/>
    <x v="0"/>
    <x v="0"/>
  </r>
  <r>
    <n v="27662"/>
    <n v="2473"/>
    <x v="1"/>
    <x v="0"/>
    <x v="0"/>
  </r>
  <r>
    <n v="27805"/>
    <n v="2472"/>
    <x v="0"/>
    <x v="0"/>
    <x v="0"/>
  </r>
  <r>
    <n v="27723"/>
    <n v="78757"/>
    <x v="0"/>
    <x v="0"/>
    <x v="0"/>
  </r>
  <r>
    <n v="27753"/>
    <n v="2478"/>
    <x v="0"/>
    <x v="0"/>
    <x v="0"/>
  </r>
  <r>
    <n v="27725"/>
    <n v="2472"/>
    <x v="0"/>
    <x v="1"/>
    <x v="0"/>
  </r>
  <r>
    <n v="27755"/>
    <n v="2478"/>
    <x v="0"/>
    <x v="2"/>
    <x v="0"/>
  </r>
  <r>
    <n v="27729"/>
    <n v="2642"/>
    <x v="0"/>
    <x v="2"/>
    <x v="0"/>
  </r>
  <r>
    <n v="27731"/>
    <n v="2476"/>
    <x v="1"/>
    <x v="0"/>
    <x v="0"/>
  </r>
  <r>
    <n v="27787"/>
    <n v="1720"/>
    <x v="1"/>
    <x v="1"/>
    <x v="0"/>
  </r>
  <r>
    <n v="27818"/>
    <n v="2472"/>
    <x v="0"/>
    <x v="0"/>
    <x v="0"/>
  </r>
  <r>
    <n v="27788"/>
    <n v="2478"/>
    <x v="1"/>
    <x v="3"/>
    <x v="1"/>
  </r>
  <r>
    <n v="27796"/>
    <n v="2118"/>
    <x v="1"/>
    <x v="0"/>
    <x v="2"/>
  </r>
  <r>
    <n v="27696"/>
    <n v="2472"/>
    <x v="1"/>
    <x v="0"/>
    <x v="0"/>
  </r>
  <r>
    <n v="27751"/>
    <n v="2478"/>
    <x v="1"/>
    <x v="0"/>
    <x v="3"/>
  </r>
  <r>
    <n v="27704"/>
    <n v="2478"/>
    <x v="1"/>
    <x v="0"/>
    <x v="3"/>
  </r>
  <r>
    <n v="27762"/>
    <n v="2472"/>
    <x v="1"/>
    <x v="3"/>
    <x v="3"/>
  </r>
  <r>
    <n v="27806"/>
    <n v="2135"/>
    <x v="1"/>
    <x v="2"/>
    <x v="3"/>
  </r>
  <r>
    <n v="27714"/>
    <n v="2474"/>
    <x v="1"/>
    <x v="2"/>
    <x v="3"/>
  </r>
  <r>
    <n v="27707"/>
    <n v="2493"/>
    <x v="1"/>
    <x v="0"/>
    <x v="1"/>
  </r>
  <r>
    <n v="27812"/>
    <n v="2135"/>
    <x v="0"/>
    <x v="0"/>
    <x v="4"/>
  </r>
  <r>
    <n v="27786"/>
    <n v="2478"/>
    <x v="0"/>
    <x v="0"/>
    <x v="4"/>
  </r>
  <r>
    <n v="27721"/>
    <n v="2478"/>
    <x v="0"/>
    <x v="0"/>
    <x v="4"/>
  </r>
  <r>
    <n v="27667"/>
    <n v="2478"/>
    <x v="0"/>
    <x v="0"/>
    <x v="4"/>
  </r>
  <r>
    <n v="27724"/>
    <n v="2478"/>
    <x v="1"/>
    <x v="0"/>
    <x v="4"/>
  </r>
  <r>
    <n v="27716"/>
    <n v="2115"/>
    <x v="1"/>
    <x v="0"/>
    <x v="4"/>
  </r>
  <r>
    <n v="27700"/>
    <n v="2421"/>
    <x v="1"/>
    <x v="0"/>
    <x v="4"/>
  </r>
  <r>
    <n v="27680"/>
    <n v="2115"/>
    <x v="1"/>
    <x v="0"/>
    <x v="4"/>
  </r>
  <r>
    <n v="27655"/>
    <n v="1515"/>
    <x v="0"/>
    <x v="0"/>
    <x v="4"/>
  </r>
  <r>
    <n v="27703"/>
    <n v="2478"/>
    <x v="1"/>
    <x v="3"/>
    <x v="4"/>
  </r>
  <r>
    <n v="27816"/>
    <n v="2478"/>
    <x v="1"/>
    <x v="3"/>
    <x v="4"/>
  </r>
  <r>
    <n v="27783"/>
    <n v="2572"/>
    <x v="1"/>
    <x v="2"/>
    <x v="4"/>
  </r>
  <r>
    <n v="27674"/>
    <n v="2421"/>
    <x v="1"/>
    <x v="2"/>
    <x v="4"/>
  </r>
  <r>
    <n v="27821"/>
    <n v="2169"/>
    <x v="0"/>
    <x v="1"/>
    <x v="4"/>
  </r>
  <r>
    <n v="27807"/>
    <n v="2478"/>
    <x v="0"/>
    <x v="1"/>
    <x v="4"/>
  </r>
  <r>
    <n v="27748"/>
    <n v="2478"/>
    <x v="0"/>
    <x v="1"/>
    <x v="4"/>
  </r>
  <r>
    <n v="27734"/>
    <n v="2140"/>
    <x v="0"/>
    <x v="1"/>
    <x v="4"/>
  </r>
  <r>
    <n v="27678"/>
    <n v="2478"/>
    <x v="0"/>
    <x v="1"/>
    <x v="4"/>
  </r>
  <r>
    <n v="27672"/>
    <n v="2472"/>
    <x v="0"/>
    <x v="1"/>
    <x v="4"/>
  </r>
  <r>
    <n v="27767"/>
    <n v="2135"/>
    <x v="1"/>
    <x v="1"/>
    <x v="4"/>
  </r>
  <r>
    <n v="27742"/>
    <n v="2135"/>
    <x v="1"/>
    <x v="1"/>
    <x v="4"/>
  </r>
  <r>
    <n v="27706"/>
    <n v="2478"/>
    <x v="1"/>
    <x v="1"/>
    <x v="4"/>
  </r>
  <r>
    <n v="27652"/>
    <n v="2138"/>
    <x v="1"/>
    <x v="1"/>
    <x v="4"/>
  </r>
  <r>
    <n v="27802"/>
    <n v="2135"/>
    <x v="0"/>
    <x v="4"/>
    <x v="4"/>
  </r>
  <r>
    <n v="27817"/>
    <n v="2666"/>
    <x v="1"/>
    <x v="4"/>
    <x v="4"/>
  </r>
  <r>
    <n v="27754"/>
    <n v="2467"/>
    <x v="1"/>
    <x v="4"/>
    <x v="4"/>
  </r>
  <r>
    <n v="27763"/>
    <n v="2478"/>
    <x v="0"/>
    <x v="2"/>
    <x v="4"/>
  </r>
  <r>
    <n v="27808"/>
    <n v="2135"/>
    <x v="0"/>
    <x v="2"/>
    <x v="4"/>
  </r>
  <r>
    <n v="27785"/>
    <n v="2134"/>
    <x v="0"/>
    <x v="2"/>
    <x v="4"/>
  </r>
  <r>
    <n v="27777"/>
    <s v="Eastham MA (do not know zip code)"/>
    <x v="0"/>
    <x v="2"/>
    <x v="4"/>
  </r>
  <r>
    <n v="27757"/>
    <n v="2135"/>
    <x v="0"/>
    <x v="2"/>
    <x v="4"/>
  </r>
  <r>
    <n v="27737"/>
    <s v="Y"/>
    <x v="0"/>
    <x v="2"/>
    <x v="4"/>
  </r>
  <r>
    <n v="27710"/>
    <n v="2472"/>
    <x v="0"/>
    <x v="2"/>
    <x v="4"/>
  </r>
  <r>
    <n v="27697"/>
    <n v="2472"/>
    <x v="0"/>
    <x v="2"/>
    <x v="4"/>
  </r>
  <r>
    <n v="27675"/>
    <n v="2140"/>
    <x v="0"/>
    <x v="2"/>
    <x v="4"/>
  </r>
  <r>
    <n v="27673"/>
    <n v="2472"/>
    <x v="0"/>
    <x v="2"/>
    <x v="4"/>
  </r>
  <r>
    <n v="27809"/>
    <n v="2478"/>
    <x v="1"/>
    <x v="2"/>
    <x v="4"/>
  </r>
  <r>
    <n v="27795"/>
    <n v="2478"/>
    <x v="1"/>
    <x v="2"/>
    <x v="4"/>
  </r>
  <r>
    <n v="27793"/>
    <n v="2472"/>
    <x v="1"/>
    <x v="2"/>
    <x v="4"/>
  </r>
  <r>
    <n v="27784"/>
    <n v="2138"/>
    <x v="1"/>
    <x v="2"/>
    <x v="4"/>
  </r>
  <r>
    <n v="27782"/>
    <n v="2472"/>
    <x v="1"/>
    <x v="2"/>
    <x v="4"/>
  </r>
  <r>
    <n v="27781"/>
    <n v="1801"/>
    <x v="1"/>
    <x v="2"/>
    <x v="4"/>
  </r>
  <r>
    <n v="27770"/>
    <n v="2472"/>
    <x v="1"/>
    <x v="2"/>
    <x v="4"/>
  </r>
  <r>
    <n v="27747"/>
    <n v="2472"/>
    <x v="1"/>
    <x v="2"/>
    <x v="4"/>
  </r>
  <r>
    <n v="27741"/>
    <n v="2478"/>
    <x v="1"/>
    <x v="2"/>
    <x v="4"/>
  </r>
  <r>
    <n v="27727"/>
    <n v="2472"/>
    <x v="1"/>
    <x v="2"/>
    <x v="4"/>
  </r>
  <r>
    <n v="27718"/>
    <n v="2478"/>
    <x v="1"/>
    <x v="2"/>
    <x v="4"/>
  </r>
  <r>
    <n v="27713"/>
    <n v="2138"/>
    <x v="1"/>
    <x v="2"/>
    <x v="4"/>
  </r>
  <r>
    <n v="27693"/>
    <n v="2478"/>
    <x v="1"/>
    <x v="2"/>
    <x v="4"/>
  </r>
  <r>
    <n v="27692"/>
    <n v="2478"/>
    <x v="1"/>
    <x v="2"/>
    <x v="4"/>
  </r>
  <r>
    <n v="27690"/>
    <n v="1773"/>
    <x v="1"/>
    <x v="2"/>
    <x v="4"/>
  </r>
  <r>
    <n v="27666"/>
    <n v="2140"/>
    <x v="1"/>
    <x v="2"/>
    <x v="4"/>
  </r>
  <r>
    <n v="27759"/>
    <n v="2478"/>
    <x v="0"/>
    <x v="2"/>
    <x v="4"/>
  </r>
  <r>
    <n v="27726"/>
    <n v="2478"/>
    <x v="0"/>
    <x v="5"/>
    <x v="4"/>
  </r>
  <r>
    <n v="27660"/>
    <n v="2135"/>
    <x v="1"/>
    <x v="0"/>
    <x v="4"/>
  </r>
  <r>
    <n v="27766"/>
    <n v="2472"/>
    <x v="0"/>
    <x v="0"/>
    <x v="5"/>
  </r>
  <r>
    <n v="27790"/>
    <n v="2472"/>
    <x v="1"/>
    <x v="1"/>
    <x v="1"/>
  </r>
  <r>
    <n v="27814"/>
    <n v="2478"/>
    <x v="0"/>
    <x v="0"/>
    <x v="5"/>
  </r>
  <r>
    <n v="27811"/>
    <n v="2472"/>
    <x v="0"/>
    <x v="0"/>
    <x v="5"/>
  </r>
  <r>
    <n v="27800"/>
    <n v="2130"/>
    <x v="0"/>
    <x v="0"/>
    <x v="5"/>
  </r>
  <r>
    <n v="27765"/>
    <n v="2478"/>
    <x v="0"/>
    <x v="0"/>
    <x v="5"/>
  </r>
  <r>
    <n v="27744"/>
    <n v="1027"/>
    <x v="0"/>
    <x v="0"/>
    <x v="5"/>
  </r>
  <r>
    <n v="27720"/>
    <n v="2554"/>
    <x v="0"/>
    <x v="0"/>
    <x v="5"/>
  </r>
  <r>
    <n v="27717"/>
    <n v="2478"/>
    <x v="0"/>
    <x v="0"/>
    <x v="5"/>
  </r>
  <r>
    <n v="27686"/>
    <n v="2135"/>
    <x v="0"/>
    <x v="0"/>
    <x v="5"/>
  </r>
  <r>
    <n v="27815"/>
    <n v="2472"/>
    <x v="1"/>
    <x v="0"/>
    <x v="5"/>
  </r>
  <r>
    <n v="27804"/>
    <n v="2478"/>
    <x v="1"/>
    <x v="0"/>
    <x v="5"/>
  </r>
  <r>
    <n v="27789"/>
    <n v="2478"/>
    <x v="1"/>
    <x v="0"/>
    <x v="5"/>
  </r>
  <r>
    <n v="27769"/>
    <n v="2472"/>
    <x v="1"/>
    <x v="0"/>
    <x v="5"/>
  </r>
  <r>
    <n v="27768"/>
    <n v="2478"/>
    <x v="1"/>
    <x v="0"/>
    <x v="5"/>
  </r>
  <r>
    <n v="27764"/>
    <n v="2478"/>
    <x v="1"/>
    <x v="0"/>
    <x v="5"/>
  </r>
  <r>
    <n v="27752"/>
    <n v="2135"/>
    <x v="1"/>
    <x v="0"/>
    <x v="5"/>
  </r>
  <r>
    <n v="27730"/>
    <n v="2478"/>
    <x v="1"/>
    <x v="0"/>
    <x v="5"/>
  </r>
  <r>
    <n v="27688"/>
    <n v="2476"/>
    <x v="1"/>
    <x v="0"/>
    <x v="5"/>
  </r>
  <r>
    <n v="27676"/>
    <n v="2478"/>
    <x v="1"/>
    <x v="0"/>
    <x v="5"/>
  </r>
  <r>
    <n v="27671"/>
    <n v="2474"/>
    <x v="1"/>
    <x v="0"/>
    <x v="5"/>
  </r>
  <r>
    <n v="27670"/>
    <n v="2472"/>
    <x v="1"/>
    <x v="0"/>
    <x v="5"/>
  </r>
  <r>
    <n v="27669"/>
    <n v="2472"/>
    <x v="1"/>
    <x v="0"/>
    <x v="5"/>
  </r>
  <r>
    <n v="27665"/>
    <n v="2478"/>
    <x v="1"/>
    <x v="0"/>
    <x v="5"/>
  </r>
  <r>
    <n v="27780"/>
    <n v="1773"/>
    <x v="1"/>
    <x v="0"/>
    <x v="5"/>
  </r>
  <r>
    <n v="27733"/>
    <n v="2135"/>
    <x v="1"/>
    <x v="2"/>
    <x v="5"/>
  </r>
  <r>
    <n v="27799"/>
    <n v="2478"/>
    <x v="0"/>
    <x v="1"/>
    <x v="5"/>
  </r>
  <r>
    <n v="27801"/>
    <n v="2421"/>
    <x v="1"/>
    <x v="1"/>
    <x v="5"/>
  </r>
  <r>
    <n v="27792"/>
    <n v="2472"/>
    <x v="1"/>
    <x v="1"/>
    <x v="5"/>
  </r>
  <r>
    <n v="27722"/>
    <n v="2478"/>
    <x v="1"/>
    <x v="1"/>
    <x v="5"/>
  </r>
  <r>
    <n v="27711"/>
    <n v="2478"/>
    <x v="1"/>
    <x v="1"/>
    <x v="5"/>
  </r>
  <r>
    <n v="27699"/>
    <n v="2472"/>
    <x v="1"/>
    <x v="1"/>
    <x v="5"/>
  </r>
  <r>
    <n v="27677"/>
    <n v="2472"/>
    <x v="1"/>
    <x v="1"/>
    <x v="5"/>
  </r>
  <r>
    <n v="27664"/>
    <n v="2140"/>
    <x v="1"/>
    <x v="1"/>
    <x v="5"/>
  </r>
  <r>
    <n v="27663"/>
    <n v="2742"/>
    <x v="1"/>
    <x v="1"/>
    <x v="5"/>
  </r>
  <r>
    <n v="27810"/>
    <n v="2472"/>
    <x v="0"/>
    <x v="2"/>
    <x v="5"/>
  </r>
  <r>
    <n v="27794"/>
    <n v="2472"/>
    <x v="0"/>
    <x v="2"/>
    <x v="5"/>
  </r>
  <r>
    <n v="27791"/>
    <n v="2446"/>
    <x v="0"/>
    <x v="2"/>
    <x v="5"/>
  </r>
  <r>
    <n v="27776"/>
    <n v="2478"/>
    <x v="0"/>
    <x v="2"/>
    <x v="5"/>
  </r>
  <r>
    <n v="27695"/>
    <n v="2478"/>
    <x v="0"/>
    <x v="2"/>
    <x v="5"/>
  </r>
  <r>
    <n v="27689"/>
    <n v="2478"/>
    <x v="0"/>
    <x v="2"/>
    <x v="5"/>
  </r>
  <r>
    <n v="27659"/>
    <n v="2472"/>
    <x v="0"/>
    <x v="2"/>
    <x v="5"/>
  </r>
  <r>
    <n v="27779"/>
    <n v="2478"/>
    <x v="1"/>
    <x v="2"/>
    <x v="5"/>
  </r>
  <r>
    <n v="27774"/>
    <n v="2472"/>
    <x v="1"/>
    <x v="2"/>
    <x v="5"/>
  </r>
  <r>
    <n v="27773"/>
    <n v="1890"/>
    <x v="1"/>
    <x v="2"/>
    <x v="5"/>
  </r>
  <r>
    <n v="27771"/>
    <n v="2472"/>
    <x v="1"/>
    <x v="2"/>
    <x v="5"/>
  </r>
  <r>
    <n v="27756"/>
    <n v="2467"/>
    <x v="1"/>
    <x v="2"/>
    <x v="5"/>
  </r>
  <r>
    <n v="27749"/>
    <n v="2478"/>
    <x v="1"/>
    <x v="2"/>
    <x v="5"/>
  </r>
  <r>
    <n v="27745"/>
    <n v="2478"/>
    <x v="1"/>
    <x v="2"/>
    <x v="5"/>
  </r>
  <r>
    <n v="27728"/>
    <n v="2472"/>
    <x v="1"/>
    <x v="2"/>
    <x v="5"/>
  </r>
  <r>
    <n v="27712"/>
    <n v="2140"/>
    <x v="1"/>
    <x v="2"/>
    <x v="5"/>
  </r>
  <r>
    <n v="27702"/>
    <n v="2478"/>
    <x v="1"/>
    <x v="2"/>
    <x v="5"/>
  </r>
  <r>
    <n v="27701"/>
    <n v="3909"/>
    <x v="1"/>
    <x v="2"/>
    <x v="5"/>
  </r>
  <r>
    <n v="27685"/>
    <n v="1040"/>
    <x v="1"/>
    <x v="2"/>
    <x v="5"/>
  </r>
  <r>
    <n v="27658"/>
    <n v="2472"/>
    <x v="1"/>
    <x v="2"/>
    <x v="5"/>
  </r>
  <r>
    <n v="27654"/>
    <n v="2478"/>
    <x v="1"/>
    <x v="2"/>
    <x v="5"/>
  </r>
  <r>
    <n v="27653"/>
    <n v="2135"/>
    <x v="1"/>
    <x v="2"/>
    <x v="5"/>
  </r>
  <r>
    <n v="27797"/>
    <n v="1821"/>
    <x v="1"/>
    <x v="3"/>
    <x v="5"/>
  </r>
  <r>
    <n v="27684"/>
    <n v="2478"/>
    <x v="0"/>
    <x v="3"/>
    <x v="5"/>
  </r>
  <r>
    <n v="27775"/>
    <n v="2478"/>
    <x v="0"/>
    <x v="3"/>
    <x v="5"/>
  </r>
  <r>
    <n v="27820"/>
    <n v="2478"/>
    <x v="0"/>
    <x v="0"/>
    <x v="5"/>
  </r>
  <r>
    <n v="27656"/>
    <n v="2478"/>
    <x v="0"/>
    <x v="0"/>
    <x v="5"/>
  </r>
  <r>
    <n v="27657"/>
    <n v="2478"/>
    <x v="1"/>
    <x v="2"/>
    <x v="5"/>
  </r>
  <r>
    <n v="27705"/>
    <n v="2478"/>
    <x v="1"/>
    <x v="3"/>
    <x v="5"/>
  </r>
  <r>
    <n v="27750"/>
    <n v="2478"/>
    <x v="1"/>
    <x v="3"/>
    <x v="5"/>
  </r>
  <r>
    <n v="27719"/>
    <n v="2478"/>
    <x v="1"/>
    <x v="0"/>
    <x v="5"/>
  </r>
  <r>
    <n v="27813"/>
    <n v="2472"/>
    <x v="1"/>
    <x v="2"/>
    <x v="2"/>
  </r>
  <r>
    <n v="27761"/>
    <n v="2478"/>
    <x v="1"/>
    <x v="2"/>
    <x v="2"/>
  </r>
  <r>
    <n v="27778"/>
    <n v="2472"/>
    <x v="0"/>
    <x v="0"/>
    <x v="0"/>
  </r>
  <r>
    <n v="27772"/>
    <n v="2472"/>
    <x v="1"/>
    <x v="3"/>
    <x v="1"/>
  </r>
  <r>
    <n v="27740"/>
    <n v="2135"/>
    <x v="1"/>
    <x v="6"/>
    <x v="6"/>
  </r>
  <r>
    <m/>
    <m/>
    <x v="2"/>
    <x v="7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4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J13" firstHeaderRow="1" firstDataRow="2" firstDataCol="1"/>
  <pivotFields count="5">
    <pivotField dataField="1" showAll="0"/>
    <pivotField showAll="0"/>
    <pivotField showAll="0"/>
    <pivotField axis="axisRow" showAll="0">
      <items count="9">
        <item x="0"/>
        <item x="5"/>
        <item x="1"/>
        <item x="4"/>
        <item x="2"/>
        <item x="6"/>
        <item x="3"/>
        <item x="7"/>
        <item t="default"/>
      </items>
    </pivotField>
    <pivotField axis="axisCol" showAll="0">
      <items count="9">
        <item x="0"/>
        <item x="3"/>
        <item x="4"/>
        <item x="2"/>
        <item x="1"/>
        <item x="5"/>
        <item x="6"/>
        <item x="7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4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Count of Entry Id" fld="0" subtotal="count" baseField="0" baseItem="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C15"/>
  <sheetViews>
    <sheetView workbookViewId="0">
      <selection activeCell="B15" sqref="B15"/>
    </sheetView>
  </sheetViews>
  <sheetFormatPr defaultRowHeight="15" x14ac:dyDescent="0.25"/>
  <cols>
    <col min="1" max="1" width="45.28515625" bestFit="1" customWidth="1"/>
  </cols>
  <sheetData>
    <row r="4" spans="1:3" x14ac:dyDescent="0.25">
      <c r="A4" t="s">
        <v>69</v>
      </c>
      <c r="B4">
        <v>56</v>
      </c>
      <c r="C4" s="4">
        <f>B4/$B$6</f>
        <v>0.32941176470588235</v>
      </c>
    </row>
    <row r="5" spans="1:3" x14ac:dyDescent="0.25">
      <c r="A5" t="s">
        <v>68</v>
      </c>
      <c r="B5">
        <v>114</v>
      </c>
      <c r="C5" s="4">
        <f>B5/$B$6</f>
        <v>0.6705882352941176</v>
      </c>
    </row>
    <row r="6" spans="1:3" x14ac:dyDescent="0.25">
      <c r="A6" t="s">
        <v>70</v>
      </c>
      <c r="B6">
        <f>SUM(B4:B5)</f>
        <v>170</v>
      </c>
      <c r="C6" s="4">
        <f>B6/$B$6</f>
        <v>1</v>
      </c>
    </row>
    <row r="9" spans="1:3" x14ac:dyDescent="0.25">
      <c r="A9" t="s">
        <v>64</v>
      </c>
      <c r="B9" t="s">
        <v>67</v>
      </c>
    </row>
    <row r="10" spans="1:3" x14ac:dyDescent="0.25">
      <c r="A10" t="s">
        <v>71</v>
      </c>
      <c r="B10">
        <v>74</v>
      </c>
      <c r="C10" s="4">
        <f t="shared" ref="C10:C15" si="0">+B10/$B$15</f>
        <v>0.43529411764705883</v>
      </c>
    </row>
    <row r="11" spans="1:3" x14ac:dyDescent="0.25">
      <c r="A11" t="s">
        <v>73</v>
      </c>
      <c r="B11">
        <v>22</v>
      </c>
      <c r="C11" s="4">
        <f t="shared" si="0"/>
        <v>0.12941176470588237</v>
      </c>
    </row>
    <row r="12" spans="1:3" x14ac:dyDescent="0.25">
      <c r="A12" t="s">
        <v>74</v>
      </c>
      <c r="B12">
        <v>3</v>
      </c>
      <c r="C12" s="4">
        <f t="shared" si="0"/>
        <v>1.7647058823529412E-2</v>
      </c>
    </row>
    <row r="13" spans="1:3" x14ac:dyDescent="0.25">
      <c r="A13" t="s">
        <v>72</v>
      </c>
      <c r="B13">
        <v>59</v>
      </c>
      <c r="C13" s="4">
        <f t="shared" si="0"/>
        <v>0.34705882352941175</v>
      </c>
    </row>
    <row r="14" spans="1:3" x14ac:dyDescent="0.25">
      <c r="A14" t="s">
        <v>75</v>
      </c>
      <c r="B14">
        <v>12</v>
      </c>
      <c r="C14" s="4">
        <f t="shared" si="0"/>
        <v>7.0588235294117646E-2</v>
      </c>
    </row>
    <row r="15" spans="1:3" x14ac:dyDescent="0.25">
      <c r="A15" t="s">
        <v>70</v>
      </c>
      <c r="B15">
        <f>SUM(B10:B14)</f>
        <v>170</v>
      </c>
      <c r="C15" s="4">
        <f t="shared" si="0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13"/>
  <sheetViews>
    <sheetView workbookViewId="0">
      <selection activeCell="A3" sqref="A3"/>
    </sheetView>
  </sheetViews>
  <sheetFormatPr defaultRowHeight="15" x14ac:dyDescent="0.25"/>
  <cols>
    <col min="1" max="1" width="15.85546875" bestFit="1" customWidth="1"/>
    <col min="2" max="2" width="16.28515625" bestFit="1" customWidth="1"/>
    <col min="3" max="3" width="7.5703125" bestFit="1" customWidth="1"/>
    <col min="4" max="4" width="4" bestFit="1" customWidth="1"/>
    <col min="5" max="5" width="6.140625" bestFit="1" customWidth="1"/>
    <col min="6" max="6" width="5.85546875" bestFit="1" customWidth="1"/>
    <col min="7" max="7" width="6.7109375" bestFit="1" customWidth="1"/>
    <col min="8" max="8" width="7.140625" bestFit="1" customWidth="1"/>
    <col min="9" max="9" width="7.28515625" bestFit="1" customWidth="1"/>
    <col min="10" max="10" width="11.28515625" bestFit="1" customWidth="1"/>
  </cols>
  <sheetData>
    <row r="3" spans="1:10" x14ac:dyDescent="0.25">
      <c r="A3" s="2" t="s">
        <v>67</v>
      </c>
      <c r="B3" s="2" t="s">
        <v>76</v>
      </c>
    </row>
    <row r="4" spans="1:10" x14ac:dyDescent="0.25">
      <c r="A4" s="2" t="s">
        <v>64</v>
      </c>
      <c r="B4" t="s">
        <v>13</v>
      </c>
      <c r="C4" t="s">
        <v>19</v>
      </c>
      <c r="D4" t="s">
        <v>8</v>
      </c>
      <c r="E4" t="s">
        <v>17</v>
      </c>
      <c r="F4" t="s">
        <v>61</v>
      </c>
      <c r="G4" t="s">
        <v>10</v>
      </c>
      <c r="H4" t="s">
        <v>44</v>
      </c>
      <c r="I4" t="s">
        <v>65</v>
      </c>
      <c r="J4" t="s">
        <v>66</v>
      </c>
    </row>
    <row r="5" spans="1:10" x14ac:dyDescent="0.25">
      <c r="A5" s="3" t="s">
        <v>12</v>
      </c>
      <c r="B5">
        <v>33</v>
      </c>
      <c r="C5">
        <v>2</v>
      </c>
      <c r="D5">
        <v>10</v>
      </c>
      <c r="E5">
        <v>1</v>
      </c>
      <c r="F5">
        <v>1</v>
      </c>
      <c r="G5">
        <v>27</v>
      </c>
      <c r="J5">
        <v>74</v>
      </c>
    </row>
    <row r="6" spans="1:10" x14ac:dyDescent="0.25">
      <c r="A6" s="3" t="s">
        <v>62</v>
      </c>
      <c r="D6">
        <v>1</v>
      </c>
      <c r="J6">
        <v>1</v>
      </c>
    </row>
    <row r="7" spans="1:10" x14ac:dyDescent="0.25">
      <c r="A7" s="3" t="s">
        <v>7</v>
      </c>
      <c r="B7">
        <v>2</v>
      </c>
      <c r="D7">
        <v>10</v>
      </c>
      <c r="F7">
        <v>1</v>
      </c>
      <c r="G7">
        <v>9</v>
      </c>
      <c r="J7">
        <v>22</v>
      </c>
    </row>
    <row r="8" spans="1:10" x14ac:dyDescent="0.25">
      <c r="A8" s="3" t="s">
        <v>15</v>
      </c>
      <c r="D8">
        <v>3</v>
      </c>
      <c r="J8">
        <v>3</v>
      </c>
    </row>
    <row r="9" spans="1:10" x14ac:dyDescent="0.25">
      <c r="A9" s="3" t="s">
        <v>17</v>
      </c>
      <c r="B9">
        <v>2</v>
      </c>
      <c r="C9">
        <v>2</v>
      </c>
      <c r="D9">
        <v>29</v>
      </c>
      <c r="E9">
        <v>2</v>
      </c>
      <c r="G9">
        <v>24</v>
      </c>
      <c r="J9">
        <v>59</v>
      </c>
    </row>
    <row r="10" spans="1:10" x14ac:dyDescent="0.25">
      <c r="A10" s="3" t="s">
        <v>43</v>
      </c>
      <c r="H10">
        <v>1</v>
      </c>
      <c r="J10">
        <v>1</v>
      </c>
    </row>
    <row r="11" spans="1:10" x14ac:dyDescent="0.25">
      <c r="A11" s="3" t="s">
        <v>61</v>
      </c>
      <c r="C11">
        <v>1</v>
      </c>
      <c r="D11">
        <v>2</v>
      </c>
      <c r="F11">
        <v>2</v>
      </c>
      <c r="G11">
        <v>5</v>
      </c>
      <c r="J11">
        <v>10</v>
      </c>
    </row>
    <row r="12" spans="1:10" x14ac:dyDescent="0.25">
      <c r="A12" s="3" t="s">
        <v>65</v>
      </c>
    </row>
    <row r="13" spans="1:10" x14ac:dyDescent="0.25">
      <c r="A13" s="3" t="s">
        <v>66</v>
      </c>
      <c r="B13">
        <v>37</v>
      </c>
      <c r="C13">
        <v>5</v>
      </c>
      <c r="D13">
        <v>55</v>
      </c>
      <c r="E13">
        <v>3</v>
      </c>
      <c r="F13">
        <v>4</v>
      </c>
      <c r="G13">
        <v>65</v>
      </c>
      <c r="H13">
        <v>1</v>
      </c>
      <c r="J13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1"/>
  <sheetViews>
    <sheetView tabSelected="1" topLeftCell="A127" workbookViewId="0">
      <selection activeCell="B1" sqref="B1:B1048576"/>
    </sheetView>
  </sheetViews>
  <sheetFormatPr defaultRowHeight="15" x14ac:dyDescent="0.25"/>
  <cols>
    <col min="2" max="2" width="9.140625" style="5"/>
    <col min="3" max="4" width="21.28515625" customWidth="1"/>
    <col min="5" max="5" width="27.5703125" customWidth="1"/>
    <col min="6" max="6" width="21.85546875" customWidth="1"/>
    <col min="7" max="7" width="27.5703125" customWidth="1"/>
    <col min="8" max="8" width="15.85546875" customWidth="1"/>
  </cols>
  <sheetData>
    <row r="1" spans="1:8" x14ac:dyDescent="0.25">
      <c r="A1" t="s">
        <v>4</v>
      </c>
      <c r="B1" s="5" t="s">
        <v>3</v>
      </c>
      <c r="C1" t="s">
        <v>0</v>
      </c>
      <c r="D1" t="s">
        <v>60</v>
      </c>
      <c r="E1" t="s">
        <v>63</v>
      </c>
      <c r="F1" t="s">
        <v>1</v>
      </c>
      <c r="G1" t="s">
        <v>2</v>
      </c>
      <c r="H1" t="s">
        <v>5</v>
      </c>
    </row>
    <row r="2" spans="1:8" x14ac:dyDescent="0.25">
      <c r="A2">
        <v>27694</v>
      </c>
      <c r="B2" s="5">
        <v>2478</v>
      </c>
      <c r="C2" t="s">
        <v>6</v>
      </c>
      <c r="D2" t="s">
        <v>12</v>
      </c>
      <c r="E2" t="s">
        <v>13</v>
      </c>
      <c r="F2" t="s">
        <v>12</v>
      </c>
      <c r="G2" t="s">
        <v>13</v>
      </c>
      <c r="H2" s="1">
        <v>45106.607812499999</v>
      </c>
    </row>
    <row r="3" spans="1:8" x14ac:dyDescent="0.25">
      <c r="A3">
        <v>27683</v>
      </c>
      <c r="B3" s="5">
        <v>2474</v>
      </c>
      <c r="C3" t="s">
        <v>6</v>
      </c>
      <c r="D3" t="s">
        <v>12</v>
      </c>
      <c r="E3" t="s">
        <v>13</v>
      </c>
      <c r="F3" t="s">
        <v>12</v>
      </c>
      <c r="G3" t="s">
        <v>13</v>
      </c>
      <c r="H3" s="1">
        <v>45106.597951388889</v>
      </c>
    </row>
    <row r="4" spans="1:8" x14ac:dyDescent="0.25">
      <c r="A4">
        <v>27661</v>
      </c>
      <c r="B4" s="5">
        <v>2472</v>
      </c>
      <c r="C4" t="s">
        <v>6</v>
      </c>
      <c r="D4" t="s">
        <v>12</v>
      </c>
      <c r="E4" t="s">
        <v>13</v>
      </c>
      <c r="F4" t="s">
        <v>12</v>
      </c>
      <c r="G4" t="s">
        <v>13</v>
      </c>
      <c r="H4" s="1">
        <v>45106.590474537035</v>
      </c>
    </row>
    <row r="5" spans="1:8" x14ac:dyDescent="0.25">
      <c r="A5">
        <v>27819</v>
      </c>
      <c r="B5" s="5">
        <v>2748</v>
      </c>
      <c r="C5" t="s">
        <v>11</v>
      </c>
      <c r="D5" t="s">
        <v>12</v>
      </c>
      <c r="E5" t="s">
        <v>13</v>
      </c>
      <c r="F5" t="s">
        <v>12</v>
      </c>
      <c r="G5" t="s">
        <v>13</v>
      </c>
      <c r="H5" s="1">
        <v>45107.465162037035</v>
      </c>
    </row>
    <row r="6" spans="1:8" x14ac:dyDescent="0.25">
      <c r="A6">
        <v>27803</v>
      </c>
      <c r="B6" s="5">
        <v>2478</v>
      </c>
      <c r="C6" t="s">
        <v>11</v>
      </c>
      <c r="D6" t="s">
        <v>12</v>
      </c>
      <c r="E6" t="s">
        <v>13</v>
      </c>
      <c r="F6" t="s">
        <v>12</v>
      </c>
      <c r="G6" t="s">
        <v>13</v>
      </c>
      <c r="H6" s="1">
        <v>45106.991435185184</v>
      </c>
    </row>
    <row r="7" spans="1:8" x14ac:dyDescent="0.25">
      <c r="A7">
        <v>27798</v>
      </c>
      <c r="B7" s="5">
        <v>2478</v>
      </c>
      <c r="C7" t="s">
        <v>11</v>
      </c>
      <c r="D7" t="s">
        <v>12</v>
      </c>
      <c r="E7" t="s">
        <v>13</v>
      </c>
      <c r="F7" t="s">
        <v>12</v>
      </c>
      <c r="G7" t="s">
        <v>13</v>
      </c>
      <c r="H7" s="1">
        <v>45106.929039351853</v>
      </c>
    </row>
    <row r="8" spans="1:8" x14ac:dyDescent="0.25">
      <c r="A8">
        <v>27760</v>
      </c>
      <c r="B8" s="5">
        <v>2472</v>
      </c>
      <c r="C8" t="s">
        <v>11</v>
      </c>
      <c r="D8" t="s">
        <v>12</v>
      </c>
      <c r="E8" t="s">
        <v>13</v>
      </c>
      <c r="F8" t="s">
        <v>12</v>
      </c>
      <c r="G8" t="s">
        <v>13</v>
      </c>
      <c r="H8" s="1">
        <v>45106.702743055554</v>
      </c>
    </row>
    <row r="9" spans="1:8" x14ac:dyDescent="0.25">
      <c r="A9">
        <v>27758</v>
      </c>
      <c r="B9" s="5">
        <v>2472</v>
      </c>
      <c r="C9" t="s">
        <v>11</v>
      </c>
      <c r="D9" t="s">
        <v>12</v>
      </c>
      <c r="E9" t="s">
        <v>13</v>
      </c>
      <c r="F9" t="s">
        <v>12</v>
      </c>
      <c r="G9" t="s">
        <v>13</v>
      </c>
      <c r="H9" s="1">
        <v>45106.699629629627</v>
      </c>
    </row>
    <row r="10" spans="1:8" x14ac:dyDescent="0.25">
      <c r="A10">
        <v>27746</v>
      </c>
      <c r="B10" s="5">
        <v>2478</v>
      </c>
      <c r="C10" t="s">
        <v>11</v>
      </c>
      <c r="D10" t="s">
        <v>12</v>
      </c>
      <c r="E10" t="s">
        <v>13</v>
      </c>
      <c r="F10" t="s">
        <v>12</v>
      </c>
      <c r="G10" t="s">
        <v>13</v>
      </c>
      <c r="H10" s="1">
        <v>45106.679027777776</v>
      </c>
    </row>
    <row r="11" spans="1:8" x14ac:dyDescent="0.25">
      <c r="A11">
        <v>27743</v>
      </c>
      <c r="B11" s="5">
        <v>2478</v>
      </c>
      <c r="C11" t="s">
        <v>11</v>
      </c>
      <c r="D11" t="s">
        <v>12</v>
      </c>
      <c r="E11" t="s">
        <v>13</v>
      </c>
      <c r="F11" t="s">
        <v>12</v>
      </c>
      <c r="G11" t="s">
        <v>13</v>
      </c>
      <c r="H11" s="1">
        <v>45106.672511574077</v>
      </c>
    </row>
    <row r="12" spans="1:8" x14ac:dyDescent="0.25">
      <c r="A12">
        <v>27739</v>
      </c>
      <c r="B12" s="5">
        <v>2472</v>
      </c>
      <c r="C12" t="s">
        <v>11</v>
      </c>
      <c r="D12" t="s">
        <v>12</v>
      </c>
      <c r="E12" t="s">
        <v>13</v>
      </c>
      <c r="F12" t="s">
        <v>12</v>
      </c>
      <c r="G12" t="s">
        <v>13</v>
      </c>
      <c r="H12" s="1">
        <v>45106.668391203704</v>
      </c>
    </row>
    <row r="13" spans="1:8" x14ac:dyDescent="0.25">
      <c r="A13">
        <v>27738</v>
      </c>
      <c r="B13" s="5">
        <v>2472</v>
      </c>
      <c r="C13" t="s">
        <v>11</v>
      </c>
      <c r="D13" t="s">
        <v>12</v>
      </c>
      <c r="E13" t="s">
        <v>13</v>
      </c>
      <c r="F13" t="s">
        <v>12</v>
      </c>
      <c r="G13" t="s">
        <v>13</v>
      </c>
      <c r="H13" s="1">
        <v>45106.667604166665</v>
      </c>
    </row>
    <row r="14" spans="1:8" x14ac:dyDescent="0.25">
      <c r="A14">
        <v>27736</v>
      </c>
      <c r="B14" s="5">
        <v>2472</v>
      </c>
      <c r="C14" t="s">
        <v>11</v>
      </c>
      <c r="D14" t="s">
        <v>12</v>
      </c>
      <c r="E14" t="s">
        <v>13</v>
      </c>
      <c r="F14" t="s">
        <v>12</v>
      </c>
      <c r="G14" t="s">
        <v>13</v>
      </c>
      <c r="H14" s="1">
        <v>45106.6640625</v>
      </c>
    </row>
    <row r="15" spans="1:8" x14ac:dyDescent="0.25">
      <c r="A15">
        <v>27735</v>
      </c>
      <c r="B15" s="5">
        <v>2472</v>
      </c>
      <c r="C15" t="s">
        <v>11</v>
      </c>
      <c r="D15" t="s">
        <v>12</v>
      </c>
      <c r="E15" t="s">
        <v>13</v>
      </c>
      <c r="F15" t="s">
        <v>12</v>
      </c>
      <c r="G15" t="s">
        <v>13</v>
      </c>
      <c r="H15" s="1">
        <v>45106.661932870367</v>
      </c>
    </row>
    <row r="16" spans="1:8" x14ac:dyDescent="0.25">
      <c r="A16">
        <v>27732</v>
      </c>
      <c r="B16" s="5">
        <v>2472</v>
      </c>
      <c r="C16" t="s">
        <v>11</v>
      </c>
      <c r="D16" t="s">
        <v>12</v>
      </c>
      <c r="E16" t="s">
        <v>13</v>
      </c>
      <c r="F16" t="s">
        <v>12</v>
      </c>
      <c r="G16" t="s">
        <v>13</v>
      </c>
      <c r="H16" s="1">
        <v>45106.655798611115</v>
      </c>
    </row>
    <row r="17" spans="1:8" x14ac:dyDescent="0.25">
      <c r="A17">
        <v>27715</v>
      </c>
      <c r="B17" s="5">
        <v>2478</v>
      </c>
      <c r="C17" t="s">
        <v>11</v>
      </c>
      <c r="D17" t="s">
        <v>12</v>
      </c>
      <c r="E17" t="s">
        <v>13</v>
      </c>
      <c r="F17" t="s">
        <v>12</v>
      </c>
      <c r="G17" t="s">
        <v>13</v>
      </c>
      <c r="H17" s="1">
        <v>45106.637673611112</v>
      </c>
    </row>
    <row r="18" spans="1:8" x14ac:dyDescent="0.25">
      <c r="A18">
        <v>27709</v>
      </c>
      <c r="B18" s="5">
        <v>2478</v>
      </c>
      <c r="C18" t="s">
        <v>11</v>
      </c>
      <c r="D18" t="s">
        <v>12</v>
      </c>
      <c r="E18" t="s">
        <v>13</v>
      </c>
      <c r="F18" t="s">
        <v>12</v>
      </c>
      <c r="G18" t="s">
        <v>13</v>
      </c>
      <c r="H18" s="1">
        <v>45106.628935185188</v>
      </c>
    </row>
    <row r="19" spans="1:8" x14ac:dyDescent="0.25">
      <c r="A19">
        <v>27708</v>
      </c>
      <c r="B19" s="5">
        <v>2116</v>
      </c>
      <c r="C19" t="s">
        <v>11</v>
      </c>
      <c r="D19" t="s">
        <v>12</v>
      </c>
      <c r="E19" t="s">
        <v>13</v>
      </c>
      <c r="F19" t="s">
        <v>12</v>
      </c>
      <c r="G19" t="s">
        <v>13</v>
      </c>
      <c r="H19" s="1">
        <v>45106.626574074071</v>
      </c>
    </row>
    <row r="20" spans="1:8" x14ac:dyDescent="0.25">
      <c r="A20">
        <v>27698</v>
      </c>
      <c r="B20" s="5">
        <v>2478</v>
      </c>
      <c r="C20" t="s">
        <v>11</v>
      </c>
      <c r="D20" t="s">
        <v>12</v>
      </c>
      <c r="E20" t="s">
        <v>13</v>
      </c>
      <c r="F20" t="s">
        <v>12</v>
      </c>
      <c r="G20" t="s">
        <v>13</v>
      </c>
      <c r="H20" s="1">
        <v>45106.615844907406</v>
      </c>
    </row>
    <row r="21" spans="1:8" x14ac:dyDescent="0.25">
      <c r="A21">
        <v>27691</v>
      </c>
      <c r="B21" s="5">
        <v>2478</v>
      </c>
      <c r="C21" t="s">
        <v>11</v>
      </c>
      <c r="D21" t="s">
        <v>12</v>
      </c>
      <c r="E21" t="s">
        <v>13</v>
      </c>
      <c r="F21" t="s">
        <v>12</v>
      </c>
      <c r="G21" t="s">
        <v>13</v>
      </c>
      <c r="H21" s="1">
        <v>45106.602407407408</v>
      </c>
    </row>
    <row r="22" spans="1:8" x14ac:dyDescent="0.25">
      <c r="A22">
        <v>27687</v>
      </c>
      <c r="B22" s="5">
        <v>2472</v>
      </c>
      <c r="C22" t="s">
        <v>11</v>
      </c>
      <c r="D22" t="s">
        <v>12</v>
      </c>
      <c r="E22" t="s">
        <v>13</v>
      </c>
      <c r="F22" t="s">
        <v>12</v>
      </c>
      <c r="G22" t="s">
        <v>13</v>
      </c>
      <c r="H22" s="1">
        <v>45106.599988425929</v>
      </c>
    </row>
    <row r="23" spans="1:8" x14ac:dyDescent="0.25">
      <c r="A23">
        <v>27682</v>
      </c>
      <c r="B23" s="5">
        <v>2116</v>
      </c>
      <c r="C23" t="s">
        <v>11</v>
      </c>
      <c r="D23" t="s">
        <v>12</v>
      </c>
      <c r="E23" t="s">
        <v>13</v>
      </c>
      <c r="F23" t="s">
        <v>12</v>
      </c>
      <c r="G23" t="s">
        <v>13</v>
      </c>
      <c r="H23" s="1">
        <v>45106.597418981481</v>
      </c>
    </row>
    <row r="24" spans="1:8" x14ac:dyDescent="0.25">
      <c r="A24">
        <v>27681</v>
      </c>
      <c r="B24" s="5">
        <v>2472</v>
      </c>
      <c r="C24" t="s">
        <v>11</v>
      </c>
      <c r="D24" t="s">
        <v>12</v>
      </c>
      <c r="E24" t="s">
        <v>13</v>
      </c>
      <c r="F24" t="s">
        <v>12</v>
      </c>
      <c r="G24" t="s">
        <v>13</v>
      </c>
      <c r="H24" s="1">
        <v>45106.596944444442</v>
      </c>
    </row>
    <row r="25" spans="1:8" x14ac:dyDescent="0.25">
      <c r="A25">
        <v>27679</v>
      </c>
      <c r="B25" s="5">
        <v>2138</v>
      </c>
      <c r="C25" t="s">
        <v>11</v>
      </c>
      <c r="D25" t="s">
        <v>12</v>
      </c>
      <c r="E25" t="s">
        <v>13</v>
      </c>
      <c r="F25" t="s">
        <v>12</v>
      </c>
      <c r="G25" t="s">
        <v>13</v>
      </c>
      <c r="H25" s="1">
        <v>45106.596145833333</v>
      </c>
    </row>
    <row r="26" spans="1:8" x14ac:dyDescent="0.25">
      <c r="A26">
        <v>27668</v>
      </c>
      <c r="B26" s="5">
        <v>1887</v>
      </c>
      <c r="C26" t="s">
        <v>11</v>
      </c>
      <c r="D26" t="s">
        <v>12</v>
      </c>
      <c r="E26" t="s">
        <v>13</v>
      </c>
      <c r="F26" t="s">
        <v>12</v>
      </c>
      <c r="G26" t="s">
        <v>13</v>
      </c>
      <c r="H26" s="1">
        <v>45106.593449074076</v>
      </c>
    </row>
    <row r="27" spans="1:8" x14ac:dyDescent="0.25">
      <c r="A27">
        <v>27662</v>
      </c>
      <c r="B27" s="5">
        <v>2473</v>
      </c>
      <c r="C27" t="s">
        <v>11</v>
      </c>
      <c r="D27" t="s">
        <v>12</v>
      </c>
      <c r="E27" t="s">
        <v>13</v>
      </c>
      <c r="F27" t="s">
        <v>12</v>
      </c>
      <c r="G27" t="s">
        <v>13</v>
      </c>
      <c r="H27" s="1">
        <v>45106.590567129628</v>
      </c>
    </row>
    <row r="28" spans="1:8" x14ac:dyDescent="0.25">
      <c r="A28">
        <v>27805</v>
      </c>
      <c r="B28" s="5">
        <v>2472</v>
      </c>
      <c r="C28" t="s">
        <v>6</v>
      </c>
      <c r="D28" t="s">
        <v>12</v>
      </c>
      <c r="E28" t="s">
        <v>13</v>
      </c>
      <c r="F28" t="s">
        <v>20</v>
      </c>
      <c r="G28" t="s">
        <v>13</v>
      </c>
      <c r="H28" s="1">
        <v>45107.055439814816</v>
      </c>
    </row>
    <row r="29" spans="1:8" x14ac:dyDescent="0.25">
      <c r="A29">
        <v>27723</v>
      </c>
      <c r="B29" s="5">
        <v>78757</v>
      </c>
      <c r="C29" t="s">
        <v>6</v>
      </c>
      <c r="D29" t="s">
        <v>12</v>
      </c>
      <c r="E29" t="s">
        <v>13</v>
      </c>
      <c r="F29" t="s">
        <v>49</v>
      </c>
      <c r="G29" t="s">
        <v>13</v>
      </c>
      <c r="H29" s="1">
        <v>45106.650416666664</v>
      </c>
    </row>
    <row r="30" spans="1:8" x14ac:dyDescent="0.25">
      <c r="A30">
        <v>27753</v>
      </c>
      <c r="B30" s="5">
        <v>2478</v>
      </c>
      <c r="C30" t="s">
        <v>6</v>
      </c>
      <c r="D30" t="s">
        <v>12</v>
      </c>
      <c r="E30" t="s">
        <v>13</v>
      </c>
      <c r="F30" t="s">
        <v>41</v>
      </c>
      <c r="G30" t="s">
        <v>13</v>
      </c>
      <c r="H30" s="1">
        <v>45106.692175925928</v>
      </c>
    </row>
    <row r="31" spans="1:8" x14ac:dyDescent="0.25">
      <c r="A31">
        <v>27725</v>
      </c>
      <c r="B31" s="5">
        <v>2472</v>
      </c>
      <c r="C31" t="s">
        <v>6</v>
      </c>
      <c r="D31" t="s">
        <v>7</v>
      </c>
      <c r="E31" t="s">
        <v>13</v>
      </c>
      <c r="F31" t="s">
        <v>7</v>
      </c>
      <c r="G31" t="s">
        <v>13</v>
      </c>
      <c r="H31" s="1">
        <v>45106.651504629626</v>
      </c>
    </row>
    <row r="32" spans="1:8" x14ac:dyDescent="0.25">
      <c r="A32">
        <v>27755</v>
      </c>
      <c r="B32" s="5">
        <v>2478</v>
      </c>
      <c r="C32" t="s">
        <v>6</v>
      </c>
      <c r="D32" t="s">
        <v>17</v>
      </c>
      <c r="E32" t="s">
        <v>13</v>
      </c>
      <c r="F32" t="s">
        <v>17</v>
      </c>
      <c r="G32" t="s">
        <v>13</v>
      </c>
      <c r="H32" s="1">
        <v>45106.697268518517</v>
      </c>
    </row>
    <row r="33" spans="1:8" x14ac:dyDescent="0.25">
      <c r="A33">
        <v>27729</v>
      </c>
      <c r="B33" s="5">
        <v>2642</v>
      </c>
      <c r="C33" t="s">
        <v>6</v>
      </c>
      <c r="D33" t="s">
        <v>17</v>
      </c>
      <c r="E33" t="s">
        <v>13</v>
      </c>
      <c r="F33" t="s">
        <v>17</v>
      </c>
      <c r="G33" t="s">
        <v>13</v>
      </c>
      <c r="H33" s="1">
        <v>45106.654548611114</v>
      </c>
    </row>
    <row r="34" spans="1:8" x14ac:dyDescent="0.25">
      <c r="A34">
        <v>27731</v>
      </c>
      <c r="B34" s="5">
        <v>2476</v>
      </c>
      <c r="C34" t="s">
        <v>11</v>
      </c>
      <c r="D34" t="s">
        <v>12</v>
      </c>
      <c r="E34" t="s">
        <v>13</v>
      </c>
      <c r="F34" t="s">
        <v>12</v>
      </c>
      <c r="G34" t="s">
        <v>47</v>
      </c>
      <c r="H34" s="1">
        <v>45106.655729166669</v>
      </c>
    </row>
    <row r="35" spans="1:8" x14ac:dyDescent="0.25">
      <c r="A35">
        <v>27787</v>
      </c>
      <c r="B35" s="5">
        <v>1720</v>
      </c>
      <c r="C35" t="s">
        <v>11</v>
      </c>
      <c r="D35" t="s">
        <v>7</v>
      </c>
      <c r="E35" t="s">
        <v>13</v>
      </c>
      <c r="F35" t="s">
        <v>7</v>
      </c>
      <c r="G35" t="s">
        <v>27</v>
      </c>
      <c r="H35" s="1">
        <v>45106.813344907408</v>
      </c>
    </row>
    <row r="36" spans="1:8" x14ac:dyDescent="0.25">
      <c r="A36">
        <v>27818</v>
      </c>
      <c r="B36" s="5">
        <v>2472</v>
      </c>
      <c r="C36" t="s">
        <v>6</v>
      </c>
      <c r="D36" t="s">
        <v>12</v>
      </c>
      <c r="E36" t="s">
        <v>13</v>
      </c>
      <c r="F36" t="s">
        <v>12</v>
      </c>
      <c r="G36" t="s">
        <v>14</v>
      </c>
      <c r="H36" s="1">
        <v>45107.444328703707</v>
      </c>
    </row>
    <row r="37" spans="1:8" x14ac:dyDescent="0.25">
      <c r="A37">
        <v>27788</v>
      </c>
      <c r="B37" s="5">
        <v>2478</v>
      </c>
      <c r="C37" t="s">
        <v>11</v>
      </c>
      <c r="D37" t="s">
        <v>61</v>
      </c>
      <c r="E37" t="s">
        <v>61</v>
      </c>
      <c r="F37" t="s">
        <v>25</v>
      </c>
      <c r="G37" t="s">
        <v>26</v>
      </c>
      <c r="H37" s="1">
        <v>45106.845833333333</v>
      </c>
    </row>
    <row r="38" spans="1:8" x14ac:dyDescent="0.25">
      <c r="A38">
        <v>27796</v>
      </c>
      <c r="B38" s="5">
        <v>2118</v>
      </c>
      <c r="C38" t="s">
        <v>11</v>
      </c>
      <c r="D38" t="s">
        <v>12</v>
      </c>
      <c r="E38" t="s">
        <v>10</v>
      </c>
      <c r="F38" t="s">
        <v>22</v>
      </c>
      <c r="G38" t="s">
        <v>23</v>
      </c>
      <c r="H38" s="1">
        <v>45106.925057870372</v>
      </c>
    </row>
    <row r="39" spans="1:8" x14ac:dyDescent="0.25">
      <c r="A39">
        <v>27696</v>
      </c>
      <c r="B39" s="5">
        <v>2472</v>
      </c>
      <c r="C39" t="s">
        <v>11</v>
      </c>
      <c r="D39" t="s">
        <v>12</v>
      </c>
      <c r="E39" t="s">
        <v>12</v>
      </c>
      <c r="F39" t="s">
        <v>12</v>
      </c>
      <c r="G39" t="s">
        <v>54</v>
      </c>
      <c r="H39" s="1">
        <v>45106.615266203706</v>
      </c>
    </row>
    <row r="40" spans="1:8" x14ac:dyDescent="0.25">
      <c r="A40">
        <v>27751</v>
      </c>
      <c r="B40" s="5">
        <v>2478</v>
      </c>
      <c r="C40" t="s">
        <v>11</v>
      </c>
      <c r="D40" t="s">
        <v>12</v>
      </c>
      <c r="E40" t="s">
        <v>19</v>
      </c>
      <c r="F40" t="s">
        <v>12</v>
      </c>
      <c r="G40" t="s">
        <v>19</v>
      </c>
      <c r="H40" s="1">
        <v>45106.685949074075</v>
      </c>
    </row>
    <row r="41" spans="1:8" x14ac:dyDescent="0.25">
      <c r="A41">
        <v>27704</v>
      </c>
      <c r="B41" s="5">
        <v>2478</v>
      </c>
      <c r="C41" t="s">
        <v>11</v>
      </c>
      <c r="D41" t="s">
        <v>12</v>
      </c>
      <c r="E41" t="s">
        <v>19</v>
      </c>
      <c r="F41" t="s">
        <v>12</v>
      </c>
      <c r="G41" t="s">
        <v>19</v>
      </c>
      <c r="H41" s="1">
        <v>45106.620995370373</v>
      </c>
    </row>
    <row r="42" spans="1:8" x14ac:dyDescent="0.25">
      <c r="A42">
        <v>27762</v>
      </c>
      <c r="B42" s="5">
        <v>2472</v>
      </c>
      <c r="C42" t="s">
        <v>11</v>
      </c>
      <c r="D42" t="s">
        <v>61</v>
      </c>
      <c r="E42" t="s">
        <v>19</v>
      </c>
      <c r="F42" t="s">
        <v>38</v>
      </c>
      <c r="G42" t="s">
        <v>19</v>
      </c>
      <c r="H42" s="1">
        <v>45106.705717592595</v>
      </c>
    </row>
    <row r="43" spans="1:8" x14ac:dyDescent="0.25">
      <c r="A43">
        <v>27806</v>
      </c>
      <c r="B43" s="5">
        <v>2135</v>
      </c>
      <c r="C43" t="s">
        <v>11</v>
      </c>
      <c r="D43" t="s">
        <v>17</v>
      </c>
      <c r="E43" t="s">
        <v>19</v>
      </c>
      <c r="F43" t="s">
        <v>17</v>
      </c>
      <c r="G43" t="s">
        <v>19</v>
      </c>
      <c r="H43" s="1">
        <v>45107.187349537038</v>
      </c>
    </row>
    <row r="44" spans="1:8" x14ac:dyDescent="0.25">
      <c r="A44">
        <v>27714</v>
      </c>
      <c r="B44" s="5">
        <v>2474</v>
      </c>
      <c r="C44" t="s">
        <v>11</v>
      </c>
      <c r="D44" t="s">
        <v>17</v>
      </c>
      <c r="E44" t="s">
        <v>19</v>
      </c>
      <c r="F44" t="s">
        <v>17</v>
      </c>
      <c r="G44" t="s">
        <v>19</v>
      </c>
      <c r="H44" s="1">
        <v>45106.637106481481</v>
      </c>
    </row>
    <row r="45" spans="1:8" x14ac:dyDescent="0.25">
      <c r="A45">
        <v>27707</v>
      </c>
      <c r="B45" s="5">
        <v>2493</v>
      </c>
      <c r="C45" t="s">
        <v>11</v>
      </c>
      <c r="D45" t="s">
        <v>12</v>
      </c>
      <c r="E45" t="s">
        <v>61</v>
      </c>
      <c r="F45" t="s">
        <v>12</v>
      </c>
      <c r="G45" t="s">
        <v>51</v>
      </c>
      <c r="H45" s="1">
        <v>45106.623865740738</v>
      </c>
    </row>
    <row r="46" spans="1:8" x14ac:dyDescent="0.25">
      <c r="A46">
        <v>27812</v>
      </c>
      <c r="B46" s="5">
        <v>2135</v>
      </c>
      <c r="C46" t="s">
        <v>6</v>
      </c>
      <c r="D46" t="s">
        <v>12</v>
      </c>
      <c r="E46" t="s">
        <v>8</v>
      </c>
      <c r="F46" t="s">
        <v>12</v>
      </c>
      <c r="G46" t="s">
        <v>8</v>
      </c>
      <c r="H46" s="1">
        <v>45107.345995370371</v>
      </c>
    </row>
    <row r="47" spans="1:8" x14ac:dyDescent="0.25">
      <c r="A47">
        <v>27786</v>
      </c>
      <c r="B47" s="5">
        <v>2478</v>
      </c>
      <c r="C47" t="s">
        <v>6</v>
      </c>
      <c r="D47" t="s">
        <v>12</v>
      </c>
      <c r="E47" t="s">
        <v>8</v>
      </c>
      <c r="F47" t="s">
        <v>12</v>
      </c>
      <c r="G47" t="s">
        <v>8</v>
      </c>
      <c r="H47" s="1">
        <v>45106.810578703706</v>
      </c>
    </row>
    <row r="48" spans="1:8" x14ac:dyDescent="0.25">
      <c r="A48">
        <v>27721</v>
      </c>
      <c r="B48" s="5">
        <v>2478</v>
      </c>
      <c r="C48" t="s">
        <v>6</v>
      </c>
      <c r="D48" t="s">
        <v>12</v>
      </c>
      <c r="E48" t="s">
        <v>8</v>
      </c>
      <c r="F48" t="s">
        <v>12</v>
      </c>
      <c r="G48" t="s">
        <v>8</v>
      </c>
      <c r="H48" s="1">
        <v>45106.648356481484</v>
      </c>
    </row>
    <row r="49" spans="1:8" x14ac:dyDescent="0.25">
      <c r="A49">
        <v>27667</v>
      </c>
      <c r="B49" s="5">
        <v>2478</v>
      </c>
      <c r="C49" t="s">
        <v>6</v>
      </c>
      <c r="D49" t="s">
        <v>12</v>
      </c>
      <c r="E49" t="s">
        <v>8</v>
      </c>
      <c r="F49" t="s">
        <v>12</v>
      </c>
      <c r="G49" t="s">
        <v>8</v>
      </c>
      <c r="H49" s="1">
        <v>45106.593449074076</v>
      </c>
    </row>
    <row r="50" spans="1:8" x14ac:dyDescent="0.25">
      <c r="A50">
        <v>27724</v>
      </c>
      <c r="B50" s="5">
        <v>2478</v>
      </c>
      <c r="C50" t="s">
        <v>11</v>
      </c>
      <c r="D50" t="s">
        <v>12</v>
      </c>
      <c r="E50" t="s">
        <v>8</v>
      </c>
      <c r="F50" t="s">
        <v>12</v>
      </c>
      <c r="G50" t="s">
        <v>8</v>
      </c>
      <c r="H50" s="1">
        <v>45106.651423611111</v>
      </c>
    </row>
    <row r="51" spans="1:8" x14ac:dyDescent="0.25">
      <c r="A51">
        <v>27716</v>
      </c>
      <c r="B51" s="5">
        <v>2115</v>
      </c>
      <c r="C51" t="s">
        <v>11</v>
      </c>
      <c r="D51" t="s">
        <v>12</v>
      </c>
      <c r="E51" t="s">
        <v>8</v>
      </c>
      <c r="F51" t="s">
        <v>12</v>
      </c>
      <c r="G51" t="s">
        <v>8</v>
      </c>
      <c r="H51" s="1">
        <v>45106.638344907406</v>
      </c>
    </row>
    <row r="52" spans="1:8" x14ac:dyDescent="0.25">
      <c r="A52">
        <v>27700</v>
      </c>
      <c r="B52" s="5">
        <v>2421</v>
      </c>
      <c r="C52" t="s">
        <v>11</v>
      </c>
      <c r="D52" t="s">
        <v>12</v>
      </c>
      <c r="E52" t="s">
        <v>8</v>
      </c>
      <c r="F52" t="s">
        <v>12</v>
      </c>
      <c r="G52" t="s">
        <v>8</v>
      </c>
      <c r="H52" s="1">
        <v>45106.617974537039</v>
      </c>
    </row>
    <row r="53" spans="1:8" x14ac:dyDescent="0.25">
      <c r="A53">
        <v>27680</v>
      </c>
      <c r="B53" s="5">
        <v>2115</v>
      </c>
      <c r="C53" t="s">
        <v>11</v>
      </c>
      <c r="D53" t="s">
        <v>12</v>
      </c>
      <c r="E53" t="s">
        <v>8</v>
      </c>
      <c r="F53" t="s">
        <v>12</v>
      </c>
      <c r="G53" t="s">
        <v>8</v>
      </c>
      <c r="H53" s="1">
        <v>45106.596446759257</v>
      </c>
    </row>
    <row r="54" spans="1:8" x14ac:dyDescent="0.25">
      <c r="A54">
        <v>27655</v>
      </c>
      <c r="B54" s="5">
        <v>1515</v>
      </c>
      <c r="C54" t="s">
        <v>6</v>
      </c>
      <c r="D54" t="s">
        <v>12</v>
      </c>
      <c r="E54" t="s">
        <v>8</v>
      </c>
      <c r="F54" t="s">
        <v>59</v>
      </c>
      <c r="G54" t="s">
        <v>8</v>
      </c>
      <c r="H54" s="1">
        <v>45106.588483796295</v>
      </c>
    </row>
    <row r="55" spans="1:8" x14ac:dyDescent="0.25">
      <c r="A55">
        <v>27703</v>
      </c>
      <c r="B55" s="5">
        <v>2478</v>
      </c>
      <c r="C55" t="s">
        <v>11</v>
      </c>
      <c r="D55" t="s">
        <v>61</v>
      </c>
      <c r="E55" t="s">
        <v>8</v>
      </c>
      <c r="F55" t="s">
        <v>53</v>
      </c>
      <c r="G55" t="s">
        <v>8</v>
      </c>
      <c r="H55" s="1">
        <v>45106.619513888887</v>
      </c>
    </row>
    <row r="56" spans="1:8" x14ac:dyDescent="0.25">
      <c r="A56">
        <v>27816</v>
      </c>
      <c r="B56" s="5">
        <v>2478</v>
      </c>
      <c r="C56" t="s">
        <v>11</v>
      </c>
      <c r="D56" t="s">
        <v>61</v>
      </c>
      <c r="E56" t="s">
        <v>8</v>
      </c>
      <c r="F56" t="s">
        <v>16</v>
      </c>
      <c r="G56" t="s">
        <v>8</v>
      </c>
      <c r="H56" s="1">
        <v>45107.424479166664</v>
      </c>
    </row>
    <row r="57" spans="1:8" x14ac:dyDescent="0.25">
      <c r="A57">
        <v>27783</v>
      </c>
      <c r="B57" s="5">
        <v>2572</v>
      </c>
      <c r="C57" t="s">
        <v>11</v>
      </c>
      <c r="D57" t="s">
        <v>17</v>
      </c>
      <c r="E57" t="s">
        <v>8</v>
      </c>
      <c r="F57" t="s">
        <v>28</v>
      </c>
      <c r="G57" t="s">
        <v>8</v>
      </c>
      <c r="H57" s="1">
        <v>45106.765092592592</v>
      </c>
    </row>
    <row r="58" spans="1:8" x14ac:dyDescent="0.25">
      <c r="A58">
        <v>27674</v>
      </c>
      <c r="B58" s="5">
        <v>2421</v>
      </c>
      <c r="C58" t="s">
        <v>11</v>
      </c>
      <c r="D58" t="s">
        <v>17</v>
      </c>
      <c r="E58" t="s">
        <v>8</v>
      </c>
      <c r="F58" t="s">
        <v>56</v>
      </c>
      <c r="G58" t="s">
        <v>8</v>
      </c>
      <c r="H58" s="1">
        <v>45106.594583333332</v>
      </c>
    </row>
    <row r="59" spans="1:8" x14ac:dyDescent="0.25">
      <c r="A59">
        <v>27821</v>
      </c>
      <c r="B59" s="5">
        <v>2169</v>
      </c>
      <c r="C59" t="s">
        <v>6</v>
      </c>
      <c r="D59" t="s">
        <v>7</v>
      </c>
      <c r="E59" t="s">
        <v>8</v>
      </c>
      <c r="F59" t="s">
        <v>7</v>
      </c>
      <c r="G59" t="s">
        <v>8</v>
      </c>
      <c r="H59" s="1">
        <v>45107.590312499997</v>
      </c>
    </row>
    <row r="60" spans="1:8" x14ac:dyDescent="0.25">
      <c r="A60">
        <v>27807</v>
      </c>
      <c r="B60" s="5">
        <v>2478</v>
      </c>
      <c r="C60" t="s">
        <v>6</v>
      </c>
      <c r="D60" t="s">
        <v>7</v>
      </c>
      <c r="E60" t="s">
        <v>8</v>
      </c>
      <c r="F60" t="s">
        <v>7</v>
      </c>
      <c r="G60" t="s">
        <v>8</v>
      </c>
      <c r="H60" s="1">
        <v>45107.211631944447</v>
      </c>
    </row>
    <row r="61" spans="1:8" x14ac:dyDescent="0.25">
      <c r="A61">
        <v>27748</v>
      </c>
      <c r="B61" s="5">
        <v>2478</v>
      </c>
      <c r="C61" t="s">
        <v>6</v>
      </c>
      <c r="D61" t="s">
        <v>7</v>
      </c>
      <c r="E61" t="s">
        <v>8</v>
      </c>
      <c r="F61" t="s">
        <v>7</v>
      </c>
      <c r="G61" t="s">
        <v>8</v>
      </c>
      <c r="H61" s="1">
        <v>45106.679675925923</v>
      </c>
    </row>
    <row r="62" spans="1:8" x14ac:dyDescent="0.25">
      <c r="A62">
        <v>27734</v>
      </c>
      <c r="B62" s="5">
        <v>2140</v>
      </c>
      <c r="C62" t="s">
        <v>6</v>
      </c>
      <c r="D62" t="s">
        <v>7</v>
      </c>
      <c r="E62" t="s">
        <v>8</v>
      </c>
      <c r="F62" t="s">
        <v>7</v>
      </c>
      <c r="G62" t="s">
        <v>8</v>
      </c>
      <c r="H62" s="1">
        <v>45106.656597222223</v>
      </c>
    </row>
    <row r="63" spans="1:8" x14ac:dyDescent="0.25">
      <c r="A63">
        <v>27678</v>
      </c>
      <c r="B63" s="5">
        <v>2478</v>
      </c>
      <c r="C63" t="s">
        <v>6</v>
      </c>
      <c r="D63" t="s">
        <v>7</v>
      </c>
      <c r="E63" t="s">
        <v>8</v>
      </c>
      <c r="F63" t="s">
        <v>7</v>
      </c>
      <c r="G63" t="s">
        <v>8</v>
      </c>
      <c r="H63" s="1">
        <v>45106.596122685187</v>
      </c>
    </row>
    <row r="64" spans="1:8" x14ac:dyDescent="0.25">
      <c r="A64">
        <v>27672</v>
      </c>
      <c r="B64" s="5">
        <v>2472</v>
      </c>
      <c r="C64" t="s">
        <v>6</v>
      </c>
      <c r="D64" t="s">
        <v>7</v>
      </c>
      <c r="E64" t="s">
        <v>8</v>
      </c>
      <c r="F64" t="s">
        <v>7</v>
      </c>
      <c r="G64" t="s">
        <v>8</v>
      </c>
      <c r="H64" s="1">
        <v>45106.594212962962</v>
      </c>
    </row>
    <row r="65" spans="1:8" x14ac:dyDescent="0.25">
      <c r="A65">
        <v>27767</v>
      </c>
      <c r="B65" s="5">
        <v>2135</v>
      </c>
      <c r="C65" t="s">
        <v>11</v>
      </c>
      <c r="D65" t="s">
        <v>7</v>
      </c>
      <c r="E65" t="s">
        <v>8</v>
      </c>
      <c r="F65" t="s">
        <v>7</v>
      </c>
      <c r="G65" t="s">
        <v>8</v>
      </c>
      <c r="H65" s="1">
        <v>45106.719641203701</v>
      </c>
    </row>
    <row r="66" spans="1:8" x14ac:dyDescent="0.25">
      <c r="A66">
        <v>27742</v>
      </c>
      <c r="B66" s="5">
        <v>2135</v>
      </c>
      <c r="C66" t="s">
        <v>11</v>
      </c>
      <c r="D66" t="s">
        <v>7</v>
      </c>
      <c r="E66" t="s">
        <v>8</v>
      </c>
      <c r="F66" t="s">
        <v>7</v>
      </c>
      <c r="G66" t="s">
        <v>8</v>
      </c>
      <c r="H66" s="1">
        <v>45106.672002314815</v>
      </c>
    </row>
    <row r="67" spans="1:8" x14ac:dyDescent="0.25">
      <c r="A67">
        <v>27706</v>
      </c>
      <c r="B67" s="5">
        <v>2478</v>
      </c>
      <c r="C67" t="s">
        <v>11</v>
      </c>
      <c r="D67" t="s">
        <v>7</v>
      </c>
      <c r="E67" t="s">
        <v>8</v>
      </c>
      <c r="F67" t="s">
        <v>7</v>
      </c>
      <c r="G67" t="s">
        <v>8</v>
      </c>
      <c r="H67" s="1">
        <v>45106.622199074074</v>
      </c>
    </row>
    <row r="68" spans="1:8" x14ac:dyDescent="0.25">
      <c r="A68">
        <v>27652</v>
      </c>
      <c r="B68" s="5">
        <v>2138</v>
      </c>
      <c r="C68" t="s">
        <v>11</v>
      </c>
      <c r="D68" t="s">
        <v>7</v>
      </c>
      <c r="E68" t="s">
        <v>8</v>
      </c>
      <c r="F68" t="s">
        <v>7</v>
      </c>
      <c r="G68" t="s">
        <v>8</v>
      </c>
      <c r="H68" s="1">
        <v>45106.587650462963</v>
      </c>
    </row>
    <row r="69" spans="1:8" x14ac:dyDescent="0.25">
      <c r="A69">
        <v>27802</v>
      </c>
      <c r="B69" s="5">
        <v>2135</v>
      </c>
      <c r="C69" t="s">
        <v>6</v>
      </c>
      <c r="D69" t="s">
        <v>15</v>
      </c>
      <c r="E69" t="s">
        <v>8</v>
      </c>
      <c r="F69" t="s">
        <v>15</v>
      </c>
      <c r="G69" t="s">
        <v>8</v>
      </c>
      <c r="H69" s="1">
        <v>45106.962604166663</v>
      </c>
    </row>
    <row r="70" spans="1:8" x14ac:dyDescent="0.25">
      <c r="A70">
        <v>27817</v>
      </c>
      <c r="B70" s="5">
        <v>2666</v>
      </c>
      <c r="C70" t="s">
        <v>11</v>
      </c>
      <c r="D70" t="s">
        <v>15</v>
      </c>
      <c r="E70" t="s">
        <v>8</v>
      </c>
      <c r="F70" t="s">
        <v>15</v>
      </c>
      <c r="G70" t="s">
        <v>8</v>
      </c>
      <c r="H70" s="1">
        <v>45107.442650462966</v>
      </c>
    </row>
    <row r="71" spans="1:8" x14ac:dyDescent="0.25">
      <c r="A71">
        <v>27754</v>
      </c>
      <c r="B71" s="5">
        <v>2467</v>
      </c>
      <c r="C71" t="s">
        <v>11</v>
      </c>
      <c r="D71" t="s">
        <v>15</v>
      </c>
      <c r="E71" t="s">
        <v>8</v>
      </c>
      <c r="F71" t="s">
        <v>15</v>
      </c>
      <c r="G71" t="s">
        <v>8</v>
      </c>
      <c r="H71" s="1">
        <v>45106.69635416667</v>
      </c>
    </row>
    <row r="72" spans="1:8" x14ac:dyDescent="0.25">
      <c r="A72">
        <v>27763</v>
      </c>
      <c r="B72" s="5">
        <v>2478</v>
      </c>
      <c r="C72" t="s">
        <v>6</v>
      </c>
      <c r="D72" t="s">
        <v>17</v>
      </c>
      <c r="E72" t="s">
        <v>8</v>
      </c>
      <c r="F72" t="s">
        <v>37</v>
      </c>
      <c r="G72" t="s">
        <v>8</v>
      </c>
      <c r="H72" s="1">
        <v>45106.710798611108</v>
      </c>
    </row>
    <row r="73" spans="1:8" x14ac:dyDescent="0.25">
      <c r="A73">
        <v>27808</v>
      </c>
      <c r="B73" s="5">
        <v>2135</v>
      </c>
      <c r="C73" t="s">
        <v>6</v>
      </c>
      <c r="D73" t="s">
        <v>17</v>
      </c>
      <c r="E73" t="s">
        <v>8</v>
      </c>
      <c r="F73" t="s">
        <v>17</v>
      </c>
      <c r="G73" t="s">
        <v>8</v>
      </c>
      <c r="H73" s="1">
        <v>45107.220358796294</v>
      </c>
    </row>
    <row r="74" spans="1:8" x14ac:dyDescent="0.25">
      <c r="A74">
        <v>27785</v>
      </c>
      <c r="B74" s="5">
        <v>2134</v>
      </c>
      <c r="C74" t="s">
        <v>6</v>
      </c>
      <c r="D74" t="s">
        <v>17</v>
      </c>
      <c r="E74" t="s">
        <v>8</v>
      </c>
      <c r="F74" t="s">
        <v>17</v>
      </c>
      <c r="G74" t="s">
        <v>8</v>
      </c>
      <c r="H74" s="1">
        <v>45106.790798611109</v>
      </c>
    </row>
    <row r="75" spans="1:8" x14ac:dyDescent="0.25">
      <c r="A75">
        <v>27777</v>
      </c>
      <c r="B75" s="5" t="s">
        <v>31</v>
      </c>
      <c r="C75" t="s">
        <v>6</v>
      </c>
      <c r="D75" t="s">
        <v>17</v>
      </c>
      <c r="E75" t="s">
        <v>8</v>
      </c>
      <c r="F75" t="s">
        <v>17</v>
      </c>
      <c r="G75" t="s">
        <v>8</v>
      </c>
      <c r="H75" s="1">
        <v>45106.754270833335</v>
      </c>
    </row>
    <row r="76" spans="1:8" x14ac:dyDescent="0.25">
      <c r="A76">
        <v>27757</v>
      </c>
      <c r="B76" s="5">
        <v>2135</v>
      </c>
      <c r="C76" t="s">
        <v>6</v>
      </c>
      <c r="D76" t="s">
        <v>17</v>
      </c>
      <c r="E76" t="s">
        <v>8</v>
      </c>
      <c r="F76" t="s">
        <v>17</v>
      </c>
      <c r="G76" t="s">
        <v>8</v>
      </c>
      <c r="H76" s="1">
        <v>45106.698425925926</v>
      </c>
    </row>
    <row r="77" spans="1:8" x14ac:dyDescent="0.25">
      <c r="A77">
        <v>27737</v>
      </c>
      <c r="B77" s="5" t="s">
        <v>45</v>
      </c>
      <c r="C77" t="s">
        <v>6</v>
      </c>
      <c r="D77" t="s">
        <v>17</v>
      </c>
      <c r="E77" t="s">
        <v>8</v>
      </c>
      <c r="F77" t="s">
        <v>17</v>
      </c>
      <c r="G77" t="s">
        <v>8</v>
      </c>
      <c r="H77" s="1">
        <v>45106.664895833332</v>
      </c>
    </row>
    <row r="78" spans="1:8" x14ac:dyDescent="0.25">
      <c r="A78">
        <v>27710</v>
      </c>
      <c r="B78" s="5">
        <v>2472</v>
      </c>
      <c r="C78" t="s">
        <v>6</v>
      </c>
      <c r="D78" t="s">
        <v>17</v>
      </c>
      <c r="E78" t="s">
        <v>8</v>
      </c>
      <c r="F78" t="s">
        <v>17</v>
      </c>
      <c r="G78" t="s">
        <v>8</v>
      </c>
      <c r="H78" s="1">
        <v>45106.629328703704</v>
      </c>
    </row>
    <row r="79" spans="1:8" x14ac:dyDescent="0.25">
      <c r="A79">
        <v>27697</v>
      </c>
      <c r="B79" s="5">
        <v>2472</v>
      </c>
      <c r="C79" t="s">
        <v>6</v>
      </c>
      <c r="D79" t="s">
        <v>17</v>
      </c>
      <c r="E79" t="s">
        <v>8</v>
      </c>
      <c r="F79" t="s">
        <v>17</v>
      </c>
      <c r="G79" t="s">
        <v>8</v>
      </c>
      <c r="H79" s="1">
        <v>45106.615497685183</v>
      </c>
    </row>
    <row r="80" spans="1:8" x14ac:dyDescent="0.25">
      <c r="A80">
        <v>27675</v>
      </c>
      <c r="B80" s="5">
        <v>2140</v>
      </c>
      <c r="C80" t="s">
        <v>6</v>
      </c>
      <c r="D80" t="s">
        <v>17</v>
      </c>
      <c r="E80" t="s">
        <v>8</v>
      </c>
      <c r="F80" t="s">
        <v>17</v>
      </c>
      <c r="G80" t="s">
        <v>8</v>
      </c>
      <c r="H80" s="1">
        <v>45106.594756944447</v>
      </c>
    </row>
    <row r="81" spans="1:8" x14ac:dyDescent="0.25">
      <c r="A81">
        <v>27673</v>
      </c>
      <c r="B81" s="5">
        <v>2472</v>
      </c>
      <c r="C81" t="s">
        <v>6</v>
      </c>
      <c r="D81" t="s">
        <v>17</v>
      </c>
      <c r="E81" t="s">
        <v>8</v>
      </c>
      <c r="F81" t="s">
        <v>17</v>
      </c>
      <c r="G81" t="s">
        <v>8</v>
      </c>
      <c r="H81" s="1">
        <v>45106.594282407408</v>
      </c>
    </row>
    <row r="82" spans="1:8" x14ac:dyDescent="0.25">
      <c r="A82">
        <v>27809</v>
      </c>
      <c r="B82" s="5">
        <v>2478</v>
      </c>
      <c r="C82" t="s">
        <v>11</v>
      </c>
      <c r="D82" t="s">
        <v>17</v>
      </c>
      <c r="E82" t="s">
        <v>8</v>
      </c>
      <c r="F82" t="s">
        <v>17</v>
      </c>
      <c r="G82" t="s">
        <v>8</v>
      </c>
      <c r="H82" s="1">
        <v>45107.281064814815</v>
      </c>
    </row>
    <row r="83" spans="1:8" x14ac:dyDescent="0.25">
      <c r="A83">
        <v>27795</v>
      </c>
      <c r="B83" s="5">
        <v>2478</v>
      </c>
      <c r="C83" t="s">
        <v>11</v>
      </c>
      <c r="D83" t="s">
        <v>17</v>
      </c>
      <c r="E83" t="s">
        <v>8</v>
      </c>
      <c r="F83" t="s">
        <v>17</v>
      </c>
      <c r="G83" t="s">
        <v>8</v>
      </c>
      <c r="H83" s="1">
        <v>45106.901365740741</v>
      </c>
    </row>
    <row r="84" spans="1:8" x14ac:dyDescent="0.25">
      <c r="A84">
        <v>27793</v>
      </c>
      <c r="B84" s="5">
        <v>2472</v>
      </c>
      <c r="C84" t="s">
        <v>11</v>
      </c>
      <c r="D84" t="s">
        <v>17</v>
      </c>
      <c r="E84" t="s">
        <v>8</v>
      </c>
      <c r="F84" t="s">
        <v>17</v>
      </c>
      <c r="G84" t="s">
        <v>8</v>
      </c>
      <c r="H84" s="1">
        <v>45106.880370370367</v>
      </c>
    </row>
    <row r="85" spans="1:8" x14ac:dyDescent="0.25">
      <c r="A85">
        <v>27784</v>
      </c>
      <c r="B85" s="5">
        <v>2138</v>
      </c>
      <c r="C85" t="s">
        <v>11</v>
      </c>
      <c r="D85" t="s">
        <v>17</v>
      </c>
      <c r="E85" t="s">
        <v>8</v>
      </c>
      <c r="F85" t="s">
        <v>17</v>
      </c>
      <c r="G85" t="s">
        <v>8</v>
      </c>
      <c r="H85" s="1">
        <v>45106.769212962965</v>
      </c>
    </row>
    <row r="86" spans="1:8" x14ac:dyDescent="0.25">
      <c r="A86">
        <v>27782</v>
      </c>
      <c r="B86" s="5">
        <v>2472</v>
      </c>
      <c r="C86" t="s">
        <v>11</v>
      </c>
      <c r="D86" t="s">
        <v>17</v>
      </c>
      <c r="E86" t="s">
        <v>8</v>
      </c>
      <c r="F86" t="s">
        <v>17</v>
      </c>
      <c r="G86" t="s">
        <v>8</v>
      </c>
      <c r="H86" s="1">
        <v>45106.765023148146</v>
      </c>
    </row>
    <row r="87" spans="1:8" x14ac:dyDescent="0.25">
      <c r="A87">
        <v>27781</v>
      </c>
      <c r="B87" s="5">
        <v>1801</v>
      </c>
      <c r="C87" t="s">
        <v>11</v>
      </c>
      <c r="D87" t="s">
        <v>17</v>
      </c>
      <c r="E87" t="s">
        <v>8</v>
      </c>
      <c r="F87" t="s">
        <v>17</v>
      </c>
      <c r="G87" t="s">
        <v>8</v>
      </c>
      <c r="H87" s="1">
        <v>45106.764745370368</v>
      </c>
    </row>
    <row r="88" spans="1:8" x14ac:dyDescent="0.25">
      <c r="A88">
        <v>27770</v>
      </c>
      <c r="B88" s="5">
        <v>2472</v>
      </c>
      <c r="C88" t="s">
        <v>11</v>
      </c>
      <c r="D88" t="s">
        <v>17</v>
      </c>
      <c r="E88" t="s">
        <v>8</v>
      </c>
      <c r="F88" t="s">
        <v>17</v>
      </c>
      <c r="G88" t="s">
        <v>8</v>
      </c>
      <c r="H88" s="1">
        <v>45106.727256944447</v>
      </c>
    </row>
    <row r="89" spans="1:8" x14ac:dyDescent="0.25">
      <c r="A89">
        <v>27747</v>
      </c>
      <c r="B89" s="5">
        <v>2472</v>
      </c>
      <c r="C89" t="s">
        <v>11</v>
      </c>
      <c r="D89" t="s">
        <v>17</v>
      </c>
      <c r="E89" t="s">
        <v>8</v>
      </c>
      <c r="F89" t="s">
        <v>17</v>
      </c>
      <c r="G89" t="s">
        <v>8</v>
      </c>
      <c r="H89" s="1">
        <v>45106.679247685184</v>
      </c>
    </row>
    <row r="90" spans="1:8" x14ac:dyDescent="0.25">
      <c r="A90">
        <v>27741</v>
      </c>
      <c r="B90" s="5">
        <v>2478</v>
      </c>
      <c r="C90" t="s">
        <v>11</v>
      </c>
      <c r="D90" t="s">
        <v>17</v>
      </c>
      <c r="E90" t="s">
        <v>8</v>
      </c>
      <c r="F90" t="s">
        <v>17</v>
      </c>
      <c r="G90" t="s">
        <v>8</v>
      </c>
      <c r="H90" s="1">
        <v>45106.669675925928</v>
      </c>
    </row>
    <row r="91" spans="1:8" x14ac:dyDescent="0.25">
      <c r="A91">
        <v>27727</v>
      </c>
      <c r="B91" s="5">
        <v>2472</v>
      </c>
      <c r="C91" t="s">
        <v>11</v>
      </c>
      <c r="D91" t="s">
        <v>17</v>
      </c>
      <c r="E91" t="s">
        <v>8</v>
      </c>
      <c r="F91" t="s">
        <v>17</v>
      </c>
      <c r="G91" t="s">
        <v>8</v>
      </c>
      <c r="H91" s="1">
        <v>45106.652777777781</v>
      </c>
    </row>
    <row r="92" spans="1:8" x14ac:dyDescent="0.25">
      <c r="A92">
        <v>27718</v>
      </c>
      <c r="B92" s="5">
        <v>2478</v>
      </c>
      <c r="C92" t="s">
        <v>11</v>
      </c>
      <c r="D92" t="s">
        <v>17</v>
      </c>
      <c r="E92" t="s">
        <v>8</v>
      </c>
      <c r="F92" t="s">
        <v>17</v>
      </c>
      <c r="G92" t="s">
        <v>8</v>
      </c>
      <c r="H92" s="1">
        <v>45106.641481481478</v>
      </c>
    </row>
    <row r="93" spans="1:8" x14ac:dyDescent="0.25">
      <c r="A93">
        <v>27713</v>
      </c>
      <c r="B93" s="5">
        <v>2138</v>
      </c>
      <c r="C93" t="s">
        <v>11</v>
      </c>
      <c r="D93" t="s">
        <v>17</v>
      </c>
      <c r="E93" t="s">
        <v>8</v>
      </c>
      <c r="F93" t="s">
        <v>17</v>
      </c>
      <c r="G93" t="s">
        <v>8</v>
      </c>
      <c r="H93" s="1">
        <v>45106.635162037041</v>
      </c>
    </row>
    <row r="94" spans="1:8" x14ac:dyDescent="0.25">
      <c r="A94">
        <v>27693</v>
      </c>
      <c r="B94" s="5">
        <v>2478</v>
      </c>
      <c r="C94" t="s">
        <v>11</v>
      </c>
      <c r="D94" t="s">
        <v>17</v>
      </c>
      <c r="E94" t="s">
        <v>8</v>
      </c>
      <c r="F94" t="s">
        <v>17</v>
      </c>
      <c r="G94" t="s">
        <v>8</v>
      </c>
      <c r="H94" s="1">
        <v>45106.604791666665</v>
      </c>
    </row>
    <row r="95" spans="1:8" x14ac:dyDescent="0.25">
      <c r="A95">
        <v>27692</v>
      </c>
      <c r="B95" s="5">
        <v>2478</v>
      </c>
      <c r="C95" t="s">
        <v>11</v>
      </c>
      <c r="D95" t="s">
        <v>17</v>
      </c>
      <c r="E95" t="s">
        <v>8</v>
      </c>
      <c r="F95" t="s">
        <v>17</v>
      </c>
      <c r="G95" t="s">
        <v>8</v>
      </c>
      <c r="H95" s="1">
        <v>45106.603750000002</v>
      </c>
    </row>
    <row r="96" spans="1:8" x14ac:dyDescent="0.25">
      <c r="A96">
        <v>27690</v>
      </c>
      <c r="B96" s="5">
        <v>1773</v>
      </c>
      <c r="C96" t="s">
        <v>11</v>
      </c>
      <c r="D96" t="s">
        <v>17</v>
      </c>
      <c r="E96" t="s">
        <v>8</v>
      </c>
      <c r="F96" t="s">
        <v>17</v>
      </c>
      <c r="G96" t="s">
        <v>8</v>
      </c>
      <c r="H96" s="1">
        <v>45106.601851851854</v>
      </c>
    </row>
    <row r="97" spans="1:8" x14ac:dyDescent="0.25">
      <c r="A97">
        <v>27666</v>
      </c>
      <c r="B97" s="5">
        <v>2140</v>
      </c>
      <c r="C97" t="s">
        <v>11</v>
      </c>
      <c r="D97" t="s">
        <v>17</v>
      </c>
      <c r="E97" t="s">
        <v>8</v>
      </c>
      <c r="F97" t="s">
        <v>17</v>
      </c>
      <c r="G97" t="s">
        <v>8</v>
      </c>
      <c r="H97" s="1">
        <v>45106.592743055553</v>
      </c>
    </row>
    <row r="98" spans="1:8" x14ac:dyDescent="0.25">
      <c r="A98">
        <v>27759</v>
      </c>
      <c r="B98" s="5">
        <v>2478</v>
      </c>
      <c r="C98" t="s">
        <v>6</v>
      </c>
      <c r="D98" t="s">
        <v>17</v>
      </c>
      <c r="E98" t="s">
        <v>8</v>
      </c>
      <c r="F98" t="s">
        <v>40</v>
      </c>
      <c r="G98" t="s">
        <v>8</v>
      </c>
      <c r="H98" s="1">
        <v>45106.701504629629</v>
      </c>
    </row>
    <row r="99" spans="1:8" x14ac:dyDescent="0.25">
      <c r="A99">
        <v>27726</v>
      </c>
      <c r="B99" s="5">
        <v>2478</v>
      </c>
      <c r="C99" t="s">
        <v>6</v>
      </c>
      <c r="D99" t="s">
        <v>62</v>
      </c>
      <c r="E99" t="s">
        <v>8</v>
      </c>
      <c r="F99" t="s">
        <v>48</v>
      </c>
      <c r="G99" t="s">
        <v>8</v>
      </c>
      <c r="H99" s="1">
        <v>45106.651886574073</v>
      </c>
    </row>
    <row r="100" spans="1:8" x14ac:dyDescent="0.25">
      <c r="A100">
        <v>27660</v>
      </c>
      <c r="B100" s="5">
        <v>2135</v>
      </c>
      <c r="C100" t="s">
        <v>11</v>
      </c>
      <c r="D100" t="s">
        <v>12</v>
      </c>
      <c r="E100" t="s">
        <v>8</v>
      </c>
      <c r="F100" t="s">
        <v>57</v>
      </c>
      <c r="G100" t="s">
        <v>8</v>
      </c>
      <c r="H100" s="1">
        <v>45106.590439814812</v>
      </c>
    </row>
    <row r="101" spans="1:8" x14ac:dyDescent="0.25">
      <c r="A101">
        <v>27766</v>
      </c>
      <c r="B101" s="5">
        <v>2472</v>
      </c>
      <c r="C101" t="s">
        <v>6</v>
      </c>
      <c r="D101" t="s">
        <v>12</v>
      </c>
      <c r="E101" t="s">
        <v>10</v>
      </c>
      <c r="F101" t="s">
        <v>35</v>
      </c>
      <c r="G101" t="s">
        <v>36</v>
      </c>
      <c r="H101" s="1">
        <v>45106.715104166666</v>
      </c>
    </row>
    <row r="102" spans="1:8" x14ac:dyDescent="0.25">
      <c r="A102">
        <v>27790</v>
      </c>
      <c r="B102" s="5">
        <v>2472</v>
      </c>
      <c r="C102" t="s">
        <v>11</v>
      </c>
      <c r="D102" t="s">
        <v>7</v>
      </c>
      <c r="E102" t="s">
        <v>61</v>
      </c>
      <c r="F102" t="s">
        <v>7</v>
      </c>
      <c r="G102" t="s">
        <v>24</v>
      </c>
      <c r="H102" s="1">
        <v>45106.859699074077</v>
      </c>
    </row>
    <row r="103" spans="1:8" x14ac:dyDescent="0.25">
      <c r="A103">
        <v>27814</v>
      </c>
      <c r="B103" s="5">
        <v>2478</v>
      </c>
      <c r="C103" t="s">
        <v>6</v>
      </c>
      <c r="D103" t="s">
        <v>12</v>
      </c>
      <c r="E103" t="s">
        <v>10</v>
      </c>
      <c r="F103" t="s">
        <v>12</v>
      </c>
      <c r="G103" t="s">
        <v>10</v>
      </c>
      <c r="H103" s="1">
        <v>45107.40829861111</v>
      </c>
    </row>
    <row r="104" spans="1:8" x14ac:dyDescent="0.25">
      <c r="A104">
        <v>27811</v>
      </c>
      <c r="B104" s="5">
        <v>2472</v>
      </c>
      <c r="C104" t="s">
        <v>6</v>
      </c>
      <c r="D104" t="s">
        <v>12</v>
      </c>
      <c r="E104" t="s">
        <v>10</v>
      </c>
      <c r="F104" t="s">
        <v>12</v>
      </c>
      <c r="G104" t="s">
        <v>10</v>
      </c>
      <c r="H104" s="1">
        <v>45107.342824074076</v>
      </c>
    </row>
    <row r="105" spans="1:8" x14ac:dyDescent="0.25">
      <c r="A105">
        <v>27800</v>
      </c>
      <c r="B105" s="5">
        <v>2130</v>
      </c>
      <c r="C105" t="s">
        <v>6</v>
      </c>
      <c r="D105" t="s">
        <v>12</v>
      </c>
      <c r="E105" t="s">
        <v>10</v>
      </c>
      <c r="F105" t="s">
        <v>12</v>
      </c>
      <c r="G105" t="s">
        <v>10</v>
      </c>
      <c r="H105" s="1">
        <v>45106.95548611111</v>
      </c>
    </row>
    <row r="106" spans="1:8" x14ac:dyDescent="0.25">
      <c r="A106">
        <v>27765</v>
      </c>
      <c r="B106" s="5">
        <v>2478</v>
      </c>
      <c r="C106" t="s">
        <v>6</v>
      </c>
      <c r="D106" t="s">
        <v>12</v>
      </c>
      <c r="E106" t="s">
        <v>10</v>
      </c>
      <c r="F106" t="s">
        <v>12</v>
      </c>
      <c r="G106" t="s">
        <v>10</v>
      </c>
      <c r="H106" s="1">
        <v>45106.71465277778</v>
      </c>
    </row>
    <row r="107" spans="1:8" x14ac:dyDescent="0.25">
      <c r="A107">
        <v>27744</v>
      </c>
      <c r="B107" s="5">
        <v>1027</v>
      </c>
      <c r="C107" t="s">
        <v>6</v>
      </c>
      <c r="D107" t="s">
        <v>12</v>
      </c>
      <c r="E107" t="s">
        <v>10</v>
      </c>
      <c r="F107" t="s">
        <v>12</v>
      </c>
      <c r="G107" t="s">
        <v>10</v>
      </c>
      <c r="H107" s="1">
        <v>45106.677511574075</v>
      </c>
    </row>
    <row r="108" spans="1:8" x14ac:dyDescent="0.25">
      <c r="A108">
        <v>27720</v>
      </c>
      <c r="B108" s="5">
        <v>2554</v>
      </c>
      <c r="C108" t="s">
        <v>6</v>
      </c>
      <c r="D108" t="s">
        <v>12</v>
      </c>
      <c r="E108" t="s">
        <v>10</v>
      </c>
      <c r="F108" t="s">
        <v>12</v>
      </c>
      <c r="G108" t="s">
        <v>10</v>
      </c>
      <c r="H108" s="1">
        <v>45106.647372685184</v>
      </c>
    </row>
    <row r="109" spans="1:8" x14ac:dyDescent="0.25">
      <c r="A109">
        <v>27717</v>
      </c>
      <c r="B109" s="5">
        <v>2478</v>
      </c>
      <c r="C109" t="s">
        <v>6</v>
      </c>
      <c r="D109" t="s">
        <v>12</v>
      </c>
      <c r="E109" t="s">
        <v>10</v>
      </c>
      <c r="F109" t="s">
        <v>12</v>
      </c>
      <c r="G109" t="s">
        <v>10</v>
      </c>
      <c r="H109" s="1">
        <v>45106.640879629631</v>
      </c>
    </row>
    <row r="110" spans="1:8" x14ac:dyDescent="0.25">
      <c r="A110">
        <v>27686</v>
      </c>
      <c r="B110" s="5">
        <v>2135</v>
      </c>
      <c r="C110" t="s">
        <v>6</v>
      </c>
      <c r="D110" t="s">
        <v>12</v>
      </c>
      <c r="E110" t="s">
        <v>10</v>
      </c>
      <c r="F110" t="s">
        <v>12</v>
      </c>
      <c r="G110" t="s">
        <v>10</v>
      </c>
      <c r="H110" s="1">
        <v>45106.599861111114</v>
      </c>
    </row>
    <row r="111" spans="1:8" x14ac:dyDescent="0.25">
      <c r="A111">
        <v>27815</v>
      </c>
      <c r="B111" s="5">
        <v>2472</v>
      </c>
      <c r="C111" t="s">
        <v>11</v>
      </c>
      <c r="D111" t="s">
        <v>12</v>
      </c>
      <c r="E111" t="s">
        <v>10</v>
      </c>
      <c r="F111" t="s">
        <v>12</v>
      </c>
      <c r="G111" t="s">
        <v>10</v>
      </c>
      <c r="H111" s="1">
        <v>45107.408750000002</v>
      </c>
    </row>
    <row r="112" spans="1:8" x14ac:dyDescent="0.25">
      <c r="A112">
        <v>27804</v>
      </c>
      <c r="B112" s="5">
        <v>2478</v>
      </c>
      <c r="C112" t="s">
        <v>11</v>
      </c>
      <c r="D112" t="s">
        <v>12</v>
      </c>
      <c r="E112" t="s">
        <v>10</v>
      </c>
      <c r="F112" t="s">
        <v>12</v>
      </c>
      <c r="G112" t="s">
        <v>10</v>
      </c>
      <c r="H112" s="1">
        <v>45107.017905092594</v>
      </c>
    </row>
    <row r="113" spans="1:8" x14ac:dyDescent="0.25">
      <c r="A113">
        <v>27789</v>
      </c>
      <c r="B113" s="5">
        <v>2478</v>
      </c>
      <c r="C113" t="s">
        <v>11</v>
      </c>
      <c r="D113" t="s">
        <v>12</v>
      </c>
      <c r="E113" t="s">
        <v>10</v>
      </c>
      <c r="F113" t="s">
        <v>12</v>
      </c>
      <c r="G113" t="s">
        <v>10</v>
      </c>
      <c r="H113" s="1">
        <v>45106.85083333333</v>
      </c>
    </row>
    <row r="114" spans="1:8" x14ac:dyDescent="0.25">
      <c r="A114">
        <v>27769</v>
      </c>
      <c r="B114" s="5">
        <v>2472</v>
      </c>
      <c r="C114" t="s">
        <v>11</v>
      </c>
      <c r="D114" t="s">
        <v>12</v>
      </c>
      <c r="E114" t="s">
        <v>10</v>
      </c>
      <c r="F114" t="s">
        <v>12</v>
      </c>
      <c r="G114" t="s">
        <v>10</v>
      </c>
      <c r="H114" s="1">
        <v>45106.725844907407</v>
      </c>
    </row>
    <row r="115" spans="1:8" x14ac:dyDescent="0.25">
      <c r="A115">
        <v>27768</v>
      </c>
      <c r="B115" s="5">
        <v>2478</v>
      </c>
      <c r="C115" t="s">
        <v>11</v>
      </c>
      <c r="D115" t="s">
        <v>12</v>
      </c>
      <c r="E115" t="s">
        <v>10</v>
      </c>
      <c r="F115" t="s">
        <v>12</v>
      </c>
      <c r="G115" t="s">
        <v>10</v>
      </c>
      <c r="H115" s="1">
        <v>45106.725543981483</v>
      </c>
    </row>
    <row r="116" spans="1:8" x14ac:dyDescent="0.25">
      <c r="A116">
        <v>27764</v>
      </c>
      <c r="B116" s="5">
        <v>2478</v>
      </c>
      <c r="C116" t="s">
        <v>11</v>
      </c>
      <c r="D116" t="s">
        <v>12</v>
      </c>
      <c r="E116" t="s">
        <v>10</v>
      </c>
      <c r="F116" t="s">
        <v>12</v>
      </c>
      <c r="G116" t="s">
        <v>10</v>
      </c>
      <c r="H116" s="1">
        <v>45106.714594907404</v>
      </c>
    </row>
    <row r="117" spans="1:8" x14ac:dyDescent="0.25">
      <c r="A117">
        <v>27752</v>
      </c>
      <c r="B117" s="5">
        <v>2135</v>
      </c>
      <c r="C117" t="s">
        <v>11</v>
      </c>
      <c r="D117" t="s">
        <v>12</v>
      </c>
      <c r="E117" t="s">
        <v>10</v>
      </c>
      <c r="F117" t="s">
        <v>12</v>
      </c>
      <c r="G117" t="s">
        <v>10</v>
      </c>
      <c r="H117" s="1">
        <v>45106.68645833333</v>
      </c>
    </row>
    <row r="118" spans="1:8" x14ac:dyDescent="0.25">
      <c r="A118">
        <v>27730</v>
      </c>
      <c r="B118" s="5">
        <v>2478</v>
      </c>
      <c r="C118" t="s">
        <v>11</v>
      </c>
      <c r="D118" t="s">
        <v>12</v>
      </c>
      <c r="E118" t="s">
        <v>10</v>
      </c>
      <c r="F118" t="s">
        <v>12</v>
      </c>
      <c r="G118" t="s">
        <v>10</v>
      </c>
      <c r="H118" s="1">
        <v>45106.654618055552</v>
      </c>
    </row>
    <row r="119" spans="1:8" x14ac:dyDescent="0.25">
      <c r="A119">
        <v>27688</v>
      </c>
      <c r="B119" s="5">
        <v>2476</v>
      </c>
      <c r="C119" t="s">
        <v>11</v>
      </c>
      <c r="D119" t="s">
        <v>12</v>
      </c>
      <c r="E119" t="s">
        <v>10</v>
      </c>
      <c r="F119" t="s">
        <v>12</v>
      </c>
      <c r="G119" t="s">
        <v>10</v>
      </c>
      <c r="H119" s="1">
        <v>45106.600497685184</v>
      </c>
    </row>
    <row r="120" spans="1:8" x14ac:dyDescent="0.25">
      <c r="A120">
        <v>27676</v>
      </c>
      <c r="B120" s="5">
        <v>2478</v>
      </c>
      <c r="C120" t="s">
        <v>11</v>
      </c>
      <c r="D120" t="s">
        <v>12</v>
      </c>
      <c r="E120" t="s">
        <v>10</v>
      </c>
      <c r="F120" t="s">
        <v>12</v>
      </c>
      <c r="G120" t="s">
        <v>10</v>
      </c>
      <c r="H120" s="1">
        <v>45106.595289351855</v>
      </c>
    </row>
    <row r="121" spans="1:8" x14ac:dyDescent="0.25">
      <c r="A121">
        <v>27671</v>
      </c>
      <c r="B121" s="5">
        <v>2474</v>
      </c>
      <c r="C121" t="s">
        <v>11</v>
      </c>
      <c r="D121" t="s">
        <v>12</v>
      </c>
      <c r="E121" t="s">
        <v>10</v>
      </c>
      <c r="F121" t="s">
        <v>12</v>
      </c>
      <c r="G121" t="s">
        <v>10</v>
      </c>
      <c r="H121" s="1">
        <v>45106.594143518516</v>
      </c>
    </row>
    <row r="122" spans="1:8" x14ac:dyDescent="0.25">
      <c r="A122">
        <v>27670</v>
      </c>
      <c r="B122" s="5">
        <v>2472</v>
      </c>
      <c r="C122" t="s">
        <v>11</v>
      </c>
      <c r="D122" t="s">
        <v>12</v>
      </c>
      <c r="E122" t="s">
        <v>10</v>
      </c>
      <c r="F122" t="s">
        <v>12</v>
      </c>
      <c r="G122" t="s">
        <v>10</v>
      </c>
      <c r="H122" s="1">
        <v>45106.594027777777</v>
      </c>
    </row>
    <row r="123" spans="1:8" x14ac:dyDescent="0.25">
      <c r="A123">
        <v>27669</v>
      </c>
      <c r="B123" s="5">
        <v>2472</v>
      </c>
      <c r="C123" t="s">
        <v>11</v>
      </c>
      <c r="D123" t="s">
        <v>12</v>
      </c>
      <c r="E123" t="s">
        <v>10</v>
      </c>
      <c r="F123" t="s">
        <v>12</v>
      </c>
      <c r="G123" t="s">
        <v>10</v>
      </c>
      <c r="H123" s="1">
        <v>45106.593692129631</v>
      </c>
    </row>
    <row r="124" spans="1:8" x14ac:dyDescent="0.25">
      <c r="A124">
        <v>27665</v>
      </c>
      <c r="B124" s="5">
        <v>2478</v>
      </c>
      <c r="C124" t="s">
        <v>11</v>
      </c>
      <c r="D124" t="s">
        <v>12</v>
      </c>
      <c r="E124" t="s">
        <v>10</v>
      </c>
      <c r="F124" t="s">
        <v>12</v>
      </c>
      <c r="G124" t="s">
        <v>10</v>
      </c>
      <c r="H124" s="1">
        <v>45106.592569444445</v>
      </c>
    </row>
    <row r="125" spans="1:8" x14ac:dyDescent="0.25">
      <c r="A125">
        <v>27780</v>
      </c>
      <c r="B125" s="5">
        <v>1773</v>
      </c>
      <c r="C125" t="s">
        <v>11</v>
      </c>
      <c r="D125" t="s">
        <v>12</v>
      </c>
      <c r="E125" t="s">
        <v>10</v>
      </c>
      <c r="F125" t="s">
        <v>29</v>
      </c>
      <c r="G125" t="s">
        <v>10</v>
      </c>
      <c r="H125" s="1">
        <v>45106.761400462965</v>
      </c>
    </row>
    <row r="126" spans="1:8" x14ac:dyDescent="0.25">
      <c r="A126">
        <v>27733</v>
      </c>
      <c r="B126" s="5">
        <v>2135</v>
      </c>
      <c r="C126" t="s">
        <v>11</v>
      </c>
      <c r="D126" t="s">
        <v>17</v>
      </c>
      <c r="E126" t="s">
        <v>10</v>
      </c>
      <c r="F126" t="s">
        <v>46</v>
      </c>
      <c r="G126" t="s">
        <v>10</v>
      </c>
      <c r="H126" s="1">
        <v>45106.656041666669</v>
      </c>
    </row>
    <row r="127" spans="1:8" x14ac:dyDescent="0.25">
      <c r="A127">
        <v>27799</v>
      </c>
      <c r="B127" s="5">
        <v>2478</v>
      </c>
      <c r="C127" t="s">
        <v>6</v>
      </c>
      <c r="D127" t="s">
        <v>7</v>
      </c>
      <c r="E127" t="s">
        <v>10</v>
      </c>
      <c r="F127" t="s">
        <v>7</v>
      </c>
      <c r="G127" t="s">
        <v>10</v>
      </c>
      <c r="H127" s="1">
        <v>45106.932187500002</v>
      </c>
    </row>
    <row r="128" spans="1:8" x14ac:dyDescent="0.25">
      <c r="A128">
        <v>27801</v>
      </c>
      <c r="B128" s="5">
        <v>2421</v>
      </c>
      <c r="C128" t="s">
        <v>11</v>
      </c>
      <c r="D128" t="s">
        <v>7</v>
      </c>
      <c r="E128" t="s">
        <v>10</v>
      </c>
      <c r="F128" t="s">
        <v>7</v>
      </c>
      <c r="G128" t="s">
        <v>10</v>
      </c>
      <c r="H128" s="1">
        <v>45106.959814814814</v>
      </c>
    </row>
    <row r="129" spans="1:8" x14ac:dyDescent="0.25">
      <c r="A129">
        <v>27792</v>
      </c>
      <c r="B129" s="5">
        <v>2472</v>
      </c>
      <c r="C129" t="s">
        <v>11</v>
      </c>
      <c r="D129" t="s">
        <v>7</v>
      </c>
      <c r="E129" t="s">
        <v>10</v>
      </c>
      <c r="F129" t="s">
        <v>7</v>
      </c>
      <c r="G129" t="s">
        <v>10</v>
      </c>
      <c r="H129" s="1">
        <v>45106.873553240737</v>
      </c>
    </row>
    <row r="130" spans="1:8" x14ac:dyDescent="0.25">
      <c r="A130">
        <v>27722</v>
      </c>
      <c r="B130" s="5">
        <v>2478</v>
      </c>
      <c r="C130" t="s">
        <v>11</v>
      </c>
      <c r="D130" t="s">
        <v>7</v>
      </c>
      <c r="E130" t="s">
        <v>10</v>
      </c>
      <c r="F130" t="s">
        <v>7</v>
      </c>
      <c r="G130" t="s">
        <v>10</v>
      </c>
      <c r="H130" s="1">
        <v>45106.648541666669</v>
      </c>
    </row>
    <row r="131" spans="1:8" x14ac:dyDescent="0.25">
      <c r="A131">
        <v>27711</v>
      </c>
      <c r="B131" s="5">
        <v>2478</v>
      </c>
      <c r="C131" t="s">
        <v>11</v>
      </c>
      <c r="D131" t="s">
        <v>7</v>
      </c>
      <c r="E131" t="s">
        <v>10</v>
      </c>
      <c r="F131" t="s">
        <v>7</v>
      </c>
      <c r="G131" t="s">
        <v>10</v>
      </c>
      <c r="H131" s="1">
        <v>45106.632164351853</v>
      </c>
    </row>
    <row r="132" spans="1:8" x14ac:dyDescent="0.25">
      <c r="A132">
        <v>27699</v>
      </c>
      <c r="B132" s="5">
        <v>2472</v>
      </c>
      <c r="C132" t="s">
        <v>11</v>
      </c>
      <c r="D132" t="s">
        <v>7</v>
      </c>
      <c r="E132" t="s">
        <v>10</v>
      </c>
      <c r="F132" t="s">
        <v>7</v>
      </c>
      <c r="G132" t="s">
        <v>10</v>
      </c>
      <c r="H132" s="1">
        <v>45106.616215277776</v>
      </c>
    </row>
    <row r="133" spans="1:8" x14ac:dyDescent="0.25">
      <c r="A133">
        <v>27677</v>
      </c>
      <c r="B133" s="5">
        <v>2472</v>
      </c>
      <c r="C133" t="s">
        <v>11</v>
      </c>
      <c r="D133" t="s">
        <v>7</v>
      </c>
      <c r="E133" t="s">
        <v>10</v>
      </c>
      <c r="F133" t="s">
        <v>7</v>
      </c>
      <c r="G133" t="s">
        <v>10</v>
      </c>
      <c r="H133" s="1">
        <v>45106.595289351855</v>
      </c>
    </row>
    <row r="134" spans="1:8" x14ac:dyDescent="0.25">
      <c r="A134">
        <v>27664</v>
      </c>
      <c r="B134" s="5">
        <v>2140</v>
      </c>
      <c r="C134" t="s">
        <v>11</v>
      </c>
      <c r="D134" t="s">
        <v>7</v>
      </c>
      <c r="E134" t="s">
        <v>10</v>
      </c>
      <c r="F134" t="s">
        <v>7</v>
      </c>
      <c r="G134" t="s">
        <v>10</v>
      </c>
      <c r="H134" s="1">
        <v>45106.592569444445</v>
      </c>
    </row>
    <row r="135" spans="1:8" x14ac:dyDescent="0.25">
      <c r="A135">
        <v>27663</v>
      </c>
      <c r="B135" s="5">
        <v>2742</v>
      </c>
      <c r="C135" t="s">
        <v>11</v>
      </c>
      <c r="D135" t="s">
        <v>7</v>
      </c>
      <c r="E135" t="s">
        <v>10</v>
      </c>
      <c r="F135" t="s">
        <v>7</v>
      </c>
      <c r="G135" t="s">
        <v>10</v>
      </c>
      <c r="H135" s="1">
        <v>45106.592037037037</v>
      </c>
    </row>
    <row r="136" spans="1:8" x14ac:dyDescent="0.25">
      <c r="A136">
        <v>27810</v>
      </c>
      <c r="B136" s="5">
        <v>2472</v>
      </c>
      <c r="C136" t="s">
        <v>6</v>
      </c>
      <c r="D136" t="s">
        <v>17</v>
      </c>
      <c r="E136" t="s">
        <v>10</v>
      </c>
      <c r="F136" t="s">
        <v>17</v>
      </c>
      <c r="G136" t="s">
        <v>10</v>
      </c>
      <c r="H136" s="1">
        <v>45107.31758101852</v>
      </c>
    </row>
    <row r="137" spans="1:8" x14ac:dyDescent="0.25">
      <c r="A137">
        <v>27794</v>
      </c>
      <c r="B137" s="5">
        <v>2472</v>
      </c>
      <c r="C137" t="s">
        <v>6</v>
      </c>
      <c r="D137" t="s">
        <v>17</v>
      </c>
      <c r="E137" t="s">
        <v>10</v>
      </c>
      <c r="F137" t="s">
        <v>17</v>
      </c>
      <c r="G137" t="s">
        <v>10</v>
      </c>
      <c r="H137" s="1">
        <v>45106.886250000003</v>
      </c>
    </row>
    <row r="138" spans="1:8" x14ac:dyDescent="0.25">
      <c r="A138">
        <v>27791</v>
      </c>
      <c r="B138" s="5">
        <v>2446</v>
      </c>
      <c r="C138" t="s">
        <v>6</v>
      </c>
      <c r="D138" t="s">
        <v>17</v>
      </c>
      <c r="E138" t="s">
        <v>10</v>
      </c>
      <c r="F138" t="s">
        <v>17</v>
      </c>
      <c r="G138" t="s">
        <v>10</v>
      </c>
      <c r="H138" s="1">
        <v>45106.861180555556</v>
      </c>
    </row>
    <row r="139" spans="1:8" x14ac:dyDescent="0.25">
      <c r="A139">
        <v>27776</v>
      </c>
      <c r="B139" s="5">
        <v>2478</v>
      </c>
      <c r="C139" t="s">
        <v>6</v>
      </c>
      <c r="D139" t="s">
        <v>17</v>
      </c>
      <c r="E139" t="s">
        <v>10</v>
      </c>
      <c r="F139" t="s">
        <v>17</v>
      </c>
      <c r="G139" t="s">
        <v>10</v>
      </c>
      <c r="H139" s="1">
        <v>45106.745868055557</v>
      </c>
    </row>
    <row r="140" spans="1:8" x14ac:dyDescent="0.25">
      <c r="A140">
        <v>27695</v>
      </c>
      <c r="B140" s="5">
        <v>2478</v>
      </c>
      <c r="C140" t="s">
        <v>6</v>
      </c>
      <c r="D140" t="s">
        <v>17</v>
      </c>
      <c r="E140" t="s">
        <v>10</v>
      </c>
      <c r="F140" t="s">
        <v>17</v>
      </c>
      <c r="G140" t="s">
        <v>10</v>
      </c>
      <c r="H140" s="1">
        <v>45106.610300925924</v>
      </c>
    </row>
    <row r="141" spans="1:8" x14ac:dyDescent="0.25">
      <c r="A141">
        <v>27689</v>
      </c>
      <c r="B141" s="5">
        <v>2478</v>
      </c>
      <c r="C141" t="s">
        <v>6</v>
      </c>
      <c r="D141" t="s">
        <v>17</v>
      </c>
      <c r="E141" t="s">
        <v>10</v>
      </c>
      <c r="F141" t="s">
        <v>17</v>
      </c>
      <c r="G141" t="s">
        <v>10</v>
      </c>
      <c r="H141" s="1">
        <v>45106.601504629631</v>
      </c>
    </row>
    <row r="142" spans="1:8" x14ac:dyDescent="0.25">
      <c r="A142">
        <v>27659</v>
      </c>
      <c r="B142" s="5">
        <v>2472</v>
      </c>
      <c r="C142" t="s">
        <v>6</v>
      </c>
      <c r="D142" t="s">
        <v>17</v>
      </c>
      <c r="E142" t="s">
        <v>10</v>
      </c>
      <c r="F142" t="s">
        <v>17</v>
      </c>
      <c r="G142" t="s">
        <v>10</v>
      </c>
      <c r="H142" s="1">
        <v>45106.590370370373</v>
      </c>
    </row>
    <row r="143" spans="1:8" x14ac:dyDescent="0.25">
      <c r="A143">
        <v>27779</v>
      </c>
      <c r="B143" s="5">
        <v>2478</v>
      </c>
      <c r="C143" t="s">
        <v>11</v>
      </c>
      <c r="D143" t="s">
        <v>17</v>
      </c>
      <c r="E143" t="s">
        <v>10</v>
      </c>
      <c r="F143" t="s">
        <v>17</v>
      </c>
      <c r="G143" t="s">
        <v>10</v>
      </c>
      <c r="H143" s="1">
        <v>45106.757164351853</v>
      </c>
    </row>
    <row r="144" spans="1:8" x14ac:dyDescent="0.25">
      <c r="A144">
        <v>27774</v>
      </c>
      <c r="B144" s="5">
        <v>2472</v>
      </c>
      <c r="C144" t="s">
        <v>11</v>
      </c>
      <c r="D144" t="s">
        <v>17</v>
      </c>
      <c r="E144" t="s">
        <v>10</v>
      </c>
      <c r="F144" t="s">
        <v>17</v>
      </c>
      <c r="G144" t="s">
        <v>10</v>
      </c>
      <c r="H144" s="1">
        <v>45106.743287037039</v>
      </c>
    </row>
    <row r="145" spans="1:8" x14ac:dyDescent="0.25">
      <c r="A145">
        <v>27773</v>
      </c>
      <c r="B145" s="5">
        <v>1890</v>
      </c>
      <c r="C145" t="s">
        <v>11</v>
      </c>
      <c r="D145" t="s">
        <v>17</v>
      </c>
      <c r="E145" t="s">
        <v>10</v>
      </c>
      <c r="F145" t="s">
        <v>17</v>
      </c>
      <c r="G145" t="s">
        <v>10</v>
      </c>
      <c r="H145" s="1">
        <v>45106.743148148147</v>
      </c>
    </row>
    <row r="146" spans="1:8" x14ac:dyDescent="0.25">
      <c r="A146">
        <v>27771</v>
      </c>
      <c r="B146" s="5">
        <v>2472</v>
      </c>
      <c r="C146" t="s">
        <v>11</v>
      </c>
      <c r="D146" t="s">
        <v>17</v>
      </c>
      <c r="E146" t="s">
        <v>10</v>
      </c>
      <c r="F146" t="s">
        <v>17</v>
      </c>
      <c r="G146" t="s">
        <v>10</v>
      </c>
      <c r="H146" s="1">
        <v>45106.734282407408</v>
      </c>
    </row>
    <row r="147" spans="1:8" x14ac:dyDescent="0.25">
      <c r="A147">
        <v>27756</v>
      </c>
      <c r="B147" s="5">
        <v>2467</v>
      </c>
      <c r="C147" t="s">
        <v>11</v>
      </c>
      <c r="D147" t="s">
        <v>17</v>
      </c>
      <c r="E147" t="s">
        <v>10</v>
      </c>
      <c r="F147" t="s">
        <v>17</v>
      </c>
      <c r="G147" t="s">
        <v>10</v>
      </c>
      <c r="H147" s="1">
        <v>45106.69804398148</v>
      </c>
    </row>
    <row r="148" spans="1:8" x14ac:dyDescent="0.25">
      <c r="A148">
        <v>27749</v>
      </c>
      <c r="B148" s="5">
        <v>2478</v>
      </c>
      <c r="C148" t="s">
        <v>11</v>
      </c>
      <c r="D148" t="s">
        <v>17</v>
      </c>
      <c r="E148" t="s">
        <v>10</v>
      </c>
      <c r="F148" t="s">
        <v>17</v>
      </c>
      <c r="G148" t="s">
        <v>10</v>
      </c>
      <c r="H148" s="1">
        <v>45106.684050925927</v>
      </c>
    </row>
    <row r="149" spans="1:8" x14ac:dyDescent="0.25">
      <c r="A149">
        <v>27745</v>
      </c>
      <c r="B149" s="5">
        <v>2478</v>
      </c>
      <c r="C149" t="s">
        <v>11</v>
      </c>
      <c r="D149" t="s">
        <v>17</v>
      </c>
      <c r="E149" t="s">
        <v>10</v>
      </c>
      <c r="F149" t="s">
        <v>17</v>
      </c>
      <c r="G149" t="s">
        <v>10</v>
      </c>
      <c r="H149" s="1">
        <v>45106.678553240738</v>
      </c>
    </row>
    <row r="150" spans="1:8" x14ac:dyDescent="0.25">
      <c r="A150">
        <v>27728</v>
      </c>
      <c r="B150" s="5">
        <v>2472</v>
      </c>
      <c r="C150" t="s">
        <v>11</v>
      </c>
      <c r="D150" t="s">
        <v>17</v>
      </c>
      <c r="E150" t="s">
        <v>10</v>
      </c>
      <c r="F150" t="s">
        <v>17</v>
      </c>
      <c r="G150" t="s">
        <v>10</v>
      </c>
      <c r="H150" s="1">
        <v>45106.653298611112</v>
      </c>
    </row>
    <row r="151" spans="1:8" x14ac:dyDescent="0.25">
      <c r="A151">
        <v>27712</v>
      </c>
      <c r="B151" s="5">
        <v>2140</v>
      </c>
      <c r="C151" t="s">
        <v>11</v>
      </c>
      <c r="D151" t="s">
        <v>17</v>
      </c>
      <c r="E151" t="s">
        <v>10</v>
      </c>
      <c r="F151" t="s">
        <v>17</v>
      </c>
      <c r="G151" t="s">
        <v>10</v>
      </c>
      <c r="H151" s="1">
        <v>45106.633321759262</v>
      </c>
    </row>
    <row r="152" spans="1:8" x14ac:dyDescent="0.25">
      <c r="A152">
        <v>27702</v>
      </c>
      <c r="B152" s="5">
        <v>2478</v>
      </c>
      <c r="C152" t="s">
        <v>11</v>
      </c>
      <c r="D152" t="s">
        <v>17</v>
      </c>
      <c r="E152" t="s">
        <v>10</v>
      </c>
      <c r="F152" t="s">
        <v>17</v>
      </c>
      <c r="G152" t="s">
        <v>10</v>
      </c>
      <c r="H152" s="1">
        <v>45106.618576388886</v>
      </c>
    </row>
    <row r="153" spans="1:8" x14ac:dyDescent="0.25">
      <c r="A153">
        <v>27701</v>
      </c>
      <c r="B153" s="5">
        <v>3909</v>
      </c>
      <c r="C153" t="s">
        <v>11</v>
      </c>
      <c r="D153" t="s">
        <v>17</v>
      </c>
      <c r="E153" t="s">
        <v>10</v>
      </c>
      <c r="F153" t="s">
        <v>17</v>
      </c>
      <c r="G153" t="s">
        <v>10</v>
      </c>
      <c r="H153" s="1">
        <v>45106.618576388886</v>
      </c>
    </row>
    <row r="154" spans="1:8" x14ac:dyDescent="0.25">
      <c r="A154">
        <v>27685</v>
      </c>
      <c r="B154" s="5">
        <v>1040</v>
      </c>
      <c r="C154" t="s">
        <v>11</v>
      </c>
      <c r="D154" t="s">
        <v>17</v>
      </c>
      <c r="E154" t="s">
        <v>10</v>
      </c>
      <c r="F154" t="s">
        <v>17</v>
      </c>
      <c r="G154" t="s">
        <v>10</v>
      </c>
      <c r="H154" s="1">
        <v>45106.599618055552</v>
      </c>
    </row>
    <row r="155" spans="1:8" x14ac:dyDescent="0.25">
      <c r="A155">
        <v>27658</v>
      </c>
      <c r="B155" s="5">
        <v>2472</v>
      </c>
      <c r="C155" t="s">
        <v>11</v>
      </c>
      <c r="D155" t="s">
        <v>17</v>
      </c>
      <c r="E155" t="s">
        <v>10</v>
      </c>
      <c r="F155" t="s">
        <v>17</v>
      </c>
      <c r="G155" t="s">
        <v>10</v>
      </c>
      <c r="H155" s="1">
        <v>45106.589768518519</v>
      </c>
    </row>
    <row r="156" spans="1:8" x14ac:dyDescent="0.25">
      <c r="A156">
        <v>27654</v>
      </c>
      <c r="B156" s="5">
        <v>2478</v>
      </c>
      <c r="C156" t="s">
        <v>11</v>
      </c>
      <c r="D156" t="s">
        <v>17</v>
      </c>
      <c r="E156" t="s">
        <v>10</v>
      </c>
      <c r="F156" t="s">
        <v>17</v>
      </c>
      <c r="G156" t="s">
        <v>10</v>
      </c>
      <c r="H156" s="1">
        <v>45106.588402777779</v>
      </c>
    </row>
    <row r="157" spans="1:8" x14ac:dyDescent="0.25">
      <c r="A157">
        <v>27653</v>
      </c>
      <c r="B157" s="5">
        <v>2135</v>
      </c>
      <c r="C157" t="s">
        <v>11</v>
      </c>
      <c r="D157" t="s">
        <v>17</v>
      </c>
      <c r="E157" t="s">
        <v>10</v>
      </c>
      <c r="F157" t="s">
        <v>17</v>
      </c>
      <c r="G157" t="s">
        <v>10</v>
      </c>
      <c r="H157" s="1">
        <v>45106.587789351855</v>
      </c>
    </row>
    <row r="158" spans="1:8" x14ac:dyDescent="0.25">
      <c r="A158">
        <v>27797</v>
      </c>
      <c r="B158" s="5">
        <v>1821</v>
      </c>
      <c r="C158" t="s">
        <v>11</v>
      </c>
      <c r="D158" t="s">
        <v>61</v>
      </c>
      <c r="E158" t="s">
        <v>10</v>
      </c>
      <c r="F158" t="s">
        <v>21</v>
      </c>
      <c r="G158" t="s">
        <v>10</v>
      </c>
      <c r="H158" s="1">
        <v>45106.927488425928</v>
      </c>
    </row>
    <row r="159" spans="1:8" x14ac:dyDescent="0.25">
      <c r="A159">
        <v>27684</v>
      </c>
      <c r="B159" s="5">
        <v>2478</v>
      </c>
      <c r="C159" t="s">
        <v>6</v>
      </c>
      <c r="D159" t="s">
        <v>61</v>
      </c>
      <c r="E159" t="s">
        <v>10</v>
      </c>
      <c r="F159" t="s">
        <v>55</v>
      </c>
      <c r="G159" t="s">
        <v>10</v>
      </c>
      <c r="H159" s="1">
        <v>45106.599062499998</v>
      </c>
    </row>
    <row r="160" spans="1:8" x14ac:dyDescent="0.25">
      <c r="A160">
        <v>27775</v>
      </c>
      <c r="B160" s="5">
        <v>2478</v>
      </c>
      <c r="C160" t="s">
        <v>6</v>
      </c>
      <c r="D160" t="s">
        <v>61</v>
      </c>
      <c r="E160" t="s">
        <v>10</v>
      </c>
      <c r="F160" t="s">
        <v>32</v>
      </c>
      <c r="G160" t="s">
        <v>10</v>
      </c>
      <c r="H160" s="1">
        <v>45106.743472222224</v>
      </c>
    </row>
    <row r="161" spans="1:8" x14ac:dyDescent="0.25">
      <c r="A161">
        <v>27820</v>
      </c>
      <c r="B161" s="5">
        <v>2478</v>
      </c>
      <c r="C161" t="s">
        <v>6</v>
      </c>
      <c r="D161" t="s">
        <v>12</v>
      </c>
      <c r="E161" t="s">
        <v>10</v>
      </c>
      <c r="F161" t="s">
        <v>9</v>
      </c>
      <c r="G161" t="s">
        <v>10</v>
      </c>
      <c r="H161" s="1">
        <v>45107.468854166669</v>
      </c>
    </row>
    <row r="162" spans="1:8" x14ac:dyDescent="0.25">
      <c r="A162">
        <v>27656</v>
      </c>
      <c r="B162" s="5">
        <v>2478</v>
      </c>
      <c r="C162" t="s">
        <v>6</v>
      </c>
      <c r="D162" t="s">
        <v>12</v>
      </c>
      <c r="E162" t="s">
        <v>10</v>
      </c>
      <c r="F162" t="s">
        <v>9</v>
      </c>
      <c r="G162" t="s">
        <v>10</v>
      </c>
      <c r="H162" s="1">
        <v>45106.588518518518</v>
      </c>
    </row>
    <row r="163" spans="1:8" x14ac:dyDescent="0.25">
      <c r="A163">
        <v>27657</v>
      </c>
      <c r="B163" s="5">
        <v>2478</v>
      </c>
      <c r="C163" t="s">
        <v>11</v>
      </c>
      <c r="D163" t="s">
        <v>17</v>
      </c>
      <c r="E163" t="s">
        <v>10</v>
      </c>
      <c r="F163" t="s">
        <v>58</v>
      </c>
      <c r="G163" t="s">
        <v>10</v>
      </c>
      <c r="H163" s="1">
        <v>45106.588935185187</v>
      </c>
    </row>
    <row r="164" spans="1:8" x14ac:dyDescent="0.25">
      <c r="A164">
        <v>27705</v>
      </c>
      <c r="B164" s="5">
        <v>2478</v>
      </c>
      <c r="C164" t="s">
        <v>11</v>
      </c>
      <c r="D164" t="s">
        <v>61</v>
      </c>
      <c r="E164" t="s">
        <v>10</v>
      </c>
      <c r="F164" t="s">
        <v>52</v>
      </c>
      <c r="G164" t="s">
        <v>10</v>
      </c>
      <c r="H164" s="1">
        <v>45106.621319444443</v>
      </c>
    </row>
    <row r="165" spans="1:8" x14ac:dyDescent="0.25">
      <c r="A165">
        <v>27750</v>
      </c>
      <c r="B165" s="5">
        <v>2478</v>
      </c>
      <c r="C165" t="s">
        <v>11</v>
      </c>
      <c r="D165" t="s">
        <v>61</v>
      </c>
      <c r="E165" t="s">
        <v>10</v>
      </c>
      <c r="F165" t="s">
        <v>42</v>
      </c>
      <c r="G165" t="s">
        <v>10</v>
      </c>
      <c r="H165" s="1">
        <v>45106.684224537035</v>
      </c>
    </row>
    <row r="166" spans="1:8" x14ac:dyDescent="0.25">
      <c r="A166">
        <v>27719</v>
      </c>
      <c r="B166" s="5">
        <v>2478</v>
      </c>
      <c r="C166" t="s">
        <v>11</v>
      </c>
      <c r="D166" t="s">
        <v>12</v>
      </c>
      <c r="E166" t="s">
        <v>10</v>
      </c>
      <c r="F166" t="s">
        <v>50</v>
      </c>
      <c r="G166" t="s">
        <v>10</v>
      </c>
      <c r="H166" s="1">
        <v>45106.644525462965</v>
      </c>
    </row>
    <row r="167" spans="1:8" x14ac:dyDescent="0.25">
      <c r="A167">
        <v>27813</v>
      </c>
      <c r="B167" s="5">
        <v>2472</v>
      </c>
      <c r="C167" t="s">
        <v>11</v>
      </c>
      <c r="D167" t="s">
        <v>17</v>
      </c>
      <c r="E167" t="s">
        <v>10</v>
      </c>
      <c r="F167" t="s">
        <v>17</v>
      </c>
      <c r="G167" t="s">
        <v>18</v>
      </c>
      <c r="H167" s="1">
        <v>45107.388773148145</v>
      </c>
    </row>
    <row r="168" spans="1:8" x14ac:dyDescent="0.25">
      <c r="A168">
        <v>27761</v>
      </c>
      <c r="B168" s="5">
        <v>2478</v>
      </c>
      <c r="C168" t="s">
        <v>11</v>
      </c>
      <c r="D168" t="s">
        <v>17</v>
      </c>
      <c r="E168" t="s">
        <v>10</v>
      </c>
      <c r="F168" t="s">
        <v>17</v>
      </c>
      <c r="G168" t="s">
        <v>39</v>
      </c>
      <c r="H168" s="1">
        <v>45106.705381944441</v>
      </c>
    </row>
    <row r="169" spans="1:8" x14ac:dyDescent="0.25">
      <c r="A169">
        <v>27778</v>
      </c>
      <c r="B169" s="5">
        <v>2472</v>
      </c>
      <c r="C169" t="s">
        <v>6</v>
      </c>
      <c r="D169" t="s">
        <v>12</v>
      </c>
      <c r="E169" t="s">
        <v>12</v>
      </c>
      <c r="F169" t="s">
        <v>12</v>
      </c>
      <c r="G169" t="s">
        <v>30</v>
      </c>
      <c r="H169" s="1">
        <v>45106.75439814815</v>
      </c>
    </row>
    <row r="170" spans="1:8" x14ac:dyDescent="0.25">
      <c r="A170">
        <v>27772</v>
      </c>
      <c r="B170" s="5">
        <v>2472</v>
      </c>
      <c r="C170" t="s">
        <v>11</v>
      </c>
      <c r="D170" t="s">
        <v>61</v>
      </c>
      <c r="E170" t="s">
        <v>61</v>
      </c>
      <c r="F170" t="s">
        <v>33</v>
      </c>
      <c r="G170" t="s">
        <v>34</v>
      </c>
      <c r="H170" s="1">
        <v>45106.740740740737</v>
      </c>
    </row>
    <row r="171" spans="1:8" x14ac:dyDescent="0.25">
      <c r="A171">
        <v>27740</v>
      </c>
      <c r="B171" s="5">
        <v>2135</v>
      </c>
      <c r="C171" t="s">
        <v>11</v>
      </c>
      <c r="D171" t="s">
        <v>61</v>
      </c>
      <c r="E171" t="s">
        <v>44</v>
      </c>
      <c r="F171" t="s">
        <v>43</v>
      </c>
      <c r="G171" t="s">
        <v>44</v>
      </c>
      <c r="H171" s="1">
        <v>45106.669212962966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857edc0-520f-4533-8f0e-2471aabd30f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407935E43F4149BD27F899D609E5A1" ma:contentTypeVersion="12" ma:contentTypeDescription="Create a new document." ma:contentTypeScope="" ma:versionID="b38fc039356a118f5d7ec1160359a439">
  <xsd:schema xmlns:xsd="http://www.w3.org/2001/XMLSchema" xmlns:xs="http://www.w3.org/2001/XMLSchema" xmlns:p="http://schemas.microsoft.com/office/2006/metadata/properties" xmlns:ns3="e857edc0-520f-4533-8f0e-2471aabd30f4" xmlns:ns4="f3cc449e-d972-460a-b378-179ab45bd9c2" targetNamespace="http://schemas.microsoft.com/office/2006/metadata/properties" ma:root="true" ma:fieldsID="1e13fda19e151c222d80397ac7a58c70" ns3:_="" ns4:_="">
    <xsd:import namespace="e857edc0-520f-4533-8f0e-2471aabd30f4"/>
    <xsd:import namespace="f3cc449e-d972-460a-b378-179ab45bd9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7edc0-520f-4533-8f0e-2471aabd30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cc449e-d972-460a-b378-179ab45bd9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7F9D65-5F12-48A8-90FF-EF0ACE2841EE}">
  <ds:schemaRefs>
    <ds:schemaRef ds:uri="http://schemas.microsoft.com/office/infopath/2007/PartnerControls"/>
    <ds:schemaRef ds:uri="e857edc0-520f-4533-8f0e-2471aabd30f4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f3cc449e-d972-460a-b378-179ab45bd9c2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A7AC581-DF17-42A4-8007-18575118A7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DB5E8B-BF9A-4B8F-8C24-D22A596C78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57edc0-520f-4533-8f0e-2471aabd30f4"/>
    <ds:schemaRef ds:uri="f3cc449e-d972-460a-b378-179ab45bd9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charts</vt:lpstr>
      <vt:lpstr>pivot</vt:lpstr>
      <vt:lpstr>installation-context-survey-202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Brownsberger</dc:creator>
  <cp:lastModifiedBy>Brownsberger Family Family Microsoft Account</cp:lastModifiedBy>
  <dcterms:created xsi:type="dcterms:W3CDTF">2023-06-30T18:37:18Z</dcterms:created>
  <dcterms:modified xsi:type="dcterms:W3CDTF">2023-07-04T12:22:56Z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d44eae51-5eba-4aeb-831a-dd219ec42140</vt:lpwstr>
  </property>
  <property fmtid="{D5CDD505-2E9C-101B-9397-08002B2CF9AE}" pid="3" name="ContentTypeId">
    <vt:lpwstr>0x010100FD407935E43F4149BD27F899D609E5A1</vt:lpwstr>
  </property>
</Properties>
</file>