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activeX/activeX5.xml" ContentType="application/vnd.ms-office.activeX+xml"/>
  <Override PartName="/xl/activeX/activeX6.xml" ContentType="application/vnd.ms-office.activeX+xml"/>
  <Override PartName="/xl/pivotTables/pivotTable1.xml" ContentType="application/vnd.openxmlformats-officedocument.spreadsheetml.pivotTable+xml"/>
  <Override PartName="/xl/printerSettings/printerSettings1.bin" ContentType="application/vnd.openxmlformats-officedocument.spreadsheetml.printerSettings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rinterSettings/printerSettings2.bin" ContentType="application/vnd.openxmlformats-officedocument.spreadsheetml.printerSettings"/>
  <Override PartName="/xl/pivotTables/pivotTable5.xml" ContentType="application/vnd.openxmlformats-officedocument.spreadsheetml.pivotTable+xml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pivotTables/pivotTable6.xml" ContentType="application/vnd.openxmlformats-officedocument.spreadsheetml.pivotTable+xml"/>
  <Override PartName="/xl/printerSettings/printerSettings5.bin" ContentType="application/vnd.openxmlformats-officedocument.spreadsheetml.printerSettings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rinterSettings/printerSettings6.bin" ContentType="application/vnd.openxmlformats-officedocument.spreadsheetml.printerSettings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rinterSettings/printerSettings7.bin" ContentType="application/vnd.openxmlformats-officedocument.spreadsheetml.printerSettings"/>
  <Override PartName="/xl/pivotTables/pivotTable14.xml" ContentType="application/vnd.openxmlformats-officedocument.spreadsheetml.pivotTable+xml"/>
  <Override PartName="/xl/printerSettings/printerSettings8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A1B9C376-9C06-4C33-B2C5-3CD663FFC5E5}" xr6:coauthVersionLast="47" xr6:coauthVersionMax="47" xr10:uidLastSave="{00000000-0000-0000-0000-000000000000}"/>
  <bookViews>
    <workbookView xWindow="43560" yWindow="1185" windowWidth="31950" windowHeight="20460" xr2:uid="{00000000-000D-0000-FFFF-FFFF00000000}"/>
  </bookViews>
  <sheets>
    <sheet name="Cover sheet" sheetId="21" r:id="rId1"/>
    <sheet name="home-energy-survey-2022-12-02" sheetId="1" r:id="rId2"/>
    <sheet name="Waves" sheetId="11" r:id="rId3"/>
    <sheet name="Zip Code Consolidation" sheetId="13" r:id="rId4"/>
    <sheet name="Length of Tenure" sheetId="14" r:id="rId5"/>
    <sheet name="Census length of tenure" sheetId="15" r:id="rId6"/>
    <sheet name="Building Type" sheetId="16" r:id="rId7"/>
    <sheet name="Building Heat Source" sheetId="17" r:id="rId8"/>
    <sheet name="Building heat distribution" sheetId="18" r:id="rId9"/>
    <sheet name="Analysis 1" sheetId="19" r:id="rId10"/>
    <sheet name="Analysis 2" sheetId="20" r:id="rId11"/>
  </sheets>
  <definedNames>
    <definedName name="_xlnm._FilterDatabase" localSheetId="1" hidden="1">'home-energy-survey-2022-12-02'!$A$1:$Q$2083</definedName>
  </definedNames>
  <calcPr calcId="191029"/>
  <pivotCaches>
    <pivotCache cacheId="0" r:id="rId12"/>
    <pivotCache cacheId="1" r:id="rId13"/>
    <pivotCache cacheId="2" r:id="rId1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20" l="1"/>
  <c r="D23" i="20"/>
  <c r="C23" i="20"/>
  <c r="B23" i="20"/>
  <c r="E29" i="20"/>
  <c r="D29" i="20"/>
  <c r="C29" i="20"/>
  <c r="B29" i="20"/>
  <c r="B32" i="20" s="1"/>
  <c r="E32" i="20"/>
  <c r="E31" i="20"/>
  <c r="E30" i="20"/>
  <c r="E28" i="20"/>
  <c r="E27" i="20"/>
  <c r="D31" i="20"/>
  <c r="D30" i="20"/>
  <c r="D28" i="20"/>
  <c r="D32" i="20" s="1"/>
  <c r="D27" i="20"/>
  <c r="C31" i="20"/>
  <c r="C30" i="20"/>
  <c r="C28" i="20"/>
  <c r="C27" i="20"/>
  <c r="C32" i="20" s="1"/>
  <c r="B31" i="20"/>
  <c r="B30" i="20"/>
  <c r="B28" i="20"/>
  <c r="B27" i="20"/>
  <c r="Y30" i="19"/>
  <c r="U30" i="19"/>
  <c r="T30" i="19"/>
  <c r="S30" i="19"/>
  <c r="R30" i="19"/>
  <c r="Z24" i="19"/>
  <c r="Z23" i="19"/>
  <c r="Z22" i="19"/>
  <c r="Z21" i="19"/>
  <c r="Z20" i="19"/>
  <c r="Z19" i="19"/>
  <c r="Y19" i="19"/>
  <c r="X21" i="19"/>
  <c r="X20" i="19"/>
  <c r="AA14" i="19"/>
  <c r="Y15" i="19" s="1"/>
  <c r="Y14" i="19"/>
  <c r="Y23" i="19" s="1"/>
  <c r="Z14" i="19"/>
  <c r="X14" i="19"/>
  <c r="X24" i="19" s="1"/>
  <c r="L55" i="19"/>
  <c r="L54" i="19"/>
  <c r="I38" i="19"/>
  <c r="I37" i="19"/>
  <c r="I36" i="19"/>
  <c r="G14" i="19"/>
  <c r="G13" i="19"/>
  <c r="G12" i="19"/>
  <c r="K34" i="17"/>
  <c r="K33" i="17"/>
  <c r="K32" i="17"/>
  <c r="M26" i="17"/>
  <c r="L26" i="17"/>
  <c r="K26" i="17"/>
  <c r="N11" i="15"/>
  <c r="O11" i="15" s="1"/>
  <c r="N12" i="15"/>
  <c r="O12" i="15" s="1"/>
  <c r="N13" i="15"/>
  <c r="O13" i="15" s="1"/>
  <c r="N8" i="15"/>
  <c r="M3" i="15"/>
  <c r="M4" i="15"/>
  <c r="H10" i="15"/>
  <c r="G32" i="15"/>
  <c r="G10" i="15"/>
  <c r="G31" i="15"/>
  <c r="G9" i="15"/>
  <c r="C6" i="15"/>
  <c r="C5" i="15"/>
  <c r="C187" i="15"/>
  <c r="C142" i="15"/>
  <c r="C97" i="15"/>
  <c r="C52" i="15"/>
  <c r="C186" i="15"/>
  <c r="C141" i="15"/>
  <c r="C96" i="15"/>
  <c r="C51" i="15"/>
  <c r="C185" i="15"/>
  <c r="C140" i="15"/>
  <c r="C95" i="15"/>
  <c r="C50" i="15"/>
  <c r="C184" i="15"/>
  <c r="C139" i="15"/>
  <c r="C94" i="15"/>
  <c r="C49" i="15"/>
  <c r="C183" i="15"/>
  <c r="C138" i="15"/>
  <c r="C93" i="15"/>
  <c r="C48" i="15"/>
  <c r="C182" i="15"/>
  <c r="C137" i="15"/>
  <c r="C92" i="15"/>
  <c r="C47" i="15"/>
  <c r="C181" i="15"/>
  <c r="C136" i="15"/>
  <c r="C91" i="15"/>
  <c r="C46" i="15"/>
  <c r="C180" i="15"/>
  <c r="C135" i="15"/>
  <c r="C90" i="15"/>
  <c r="C45" i="15"/>
  <c r="C179" i="15"/>
  <c r="C134" i="15"/>
  <c r="C89" i="15"/>
  <c r="C44" i="15"/>
  <c r="C178" i="15"/>
  <c r="C133" i="15"/>
  <c r="C88" i="15"/>
  <c r="C43" i="15"/>
  <c r="C177" i="15"/>
  <c r="C132" i="15"/>
  <c r="C87" i="15"/>
  <c r="C42" i="15"/>
  <c r="C176" i="15"/>
  <c r="C131" i="15"/>
  <c r="C86" i="15"/>
  <c r="C41" i="15"/>
  <c r="C175" i="15"/>
  <c r="C130" i="15"/>
  <c r="C85" i="15"/>
  <c r="C40" i="15"/>
  <c r="C174" i="15"/>
  <c r="C129" i="15"/>
  <c r="C84" i="15"/>
  <c r="C39" i="15"/>
  <c r="C173" i="15"/>
  <c r="C128" i="15"/>
  <c r="C83" i="15"/>
  <c r="C38" i="15"/>
  <c r="C172" i="15"/>
  <c r="C127" i="15"/>
  <c r="C82" i="15"/>
  <c r="C37" i="15"/>
  <c r="C171" i="15"/>
  <c r="C126" i="15"/>
  <c r="C81" i="15"/>
  <c r="C36" i="15"/>
  <c r="C170" i="15"/>
  <c r="C125" i="15"/>
  <c r="C80" i="15"/>
  <c r="C35" i="15"/>
  <c r="C169" i="15"/>
  <c r="C124" i="15"/>
  <c r="C79" i="15"/>
  <c r="C34" i="15"/>
  <c r="C168" i="15"/>
  <c r="C123" i="15"/>
  <c r="C78" i="15"/>
  <c r="C33" i="15"/>
  <c r="C167" i="15"/>
  <c r="C122" i="15"/>
  <c r="C77" i="15"/>
  <c r="C32" i="15"/>
  <c r="C166" i="15"/>
  <c r="C121" i="15"/>
  <c r="C76" i="15"/>
  <c r="C31" i="15"/>
  <c r="C165" i="15"/>
  <c r="C120" i="15"/>
  <c r="C75" i="15"/>
  <c r="C30" i="15"/>
  <c r="C164" i="15"/>
  <c r="C119" i="15"/>
  <c r="C74" i="15"/>
  <c r="C29" i="15"/>
  <c r="C163" i="15"/>
  <c r="C118" i="15"/>
  <c r="C73" i="15"/>
  <c r="C28" i="15"/>
  <c r="C162" i="15"/>
  <c r="C117" i="15"/>
  <c r="C72" i="15"/>
  <c r="C27" i="15"/>
  <c r="C161" i="15"/>
  <c r="C116" i="15"/>
  <c r="C71" i="15"/>
  <c r="C26" i="15"/>
  <c r="C160" i="15"/>
  <c r="C115" i="15"/>
  <c r="C70" i="15"/>
  <c r="C25" i="15"/>
  <c r="C159" i="15"/>
  <c r="C114" i="15"/>
  <c r="C69" i="15"/>
  <c r="C24" i="15"/>
  <c r="C158" i="15"/>
  <c r="C113" i="15"/>
  <c r="C68" i="15"/>
  <c r="C23" i="15"/>
  <c r="C157" i="15"/>
  <c r="C112" i="15"/>
  <c r="C67" i="15"/>
  <c r="C22" i="15"/>
  <c r="C156" i="15"/>
  <c r="C111" i="15"/>
  <c r="C66" i="15"/>
  <c r="C21" i="15"/>
  <c r="C155" i="15"/>
  <c r="C110" i="15"/>
  <c r="C65" i="15"/>
  <c r="C20" i="15"/>
  <c r="C154" i="15"/>
  <c r="C109" i="15"/>
  <c r="C64" i="15"/>
  <c r="C19" i="15"/>
  <c r="C153" i="15"/>
  <c r="C108" i="15"/>
  <c r="C63" i="15"/>
  <c r="C18" i="15"/>
  <c r="C152" i="15"/>
  <c r="C107" i="15"/>
  <c r="C62" i="15"/>
  <c r="C17" i="15"/>
  <c r="C151" i="15"/>
  <c r="C106" i="15"/>
  <c r="C61" i="15"/>
  <c r="C16" i="15"/>
  <c r="C150" i="15"/>
  <c r="C105" i="15"/>
  <c r="C60" i="15"/>
  <c r="C15" i="15"/>
  <c r="C149" i="15"/>
  <c r="C104" i="15"/>
  <c r="C59" i="15"/>
  <c r="C14" i="15"/>
  <c r="C148" i="15"/>
  <c r="C103" i="15"/>
  <c r="C58" i="15"/>
  <c r="C13" i="15"/>
  <c r="C147" i="15"/>
  <c r="C102" i="15"/>
  <c r="C57" i="15"/>
  <c r="C12" i="15"/>
  <c r="C146" i="15"/>
  <c r="C101" i="15"/>
  <c r="C56" i="15"/>
  <c r="C11" i="15"/>
  <c r="C145" i="15"/>
  <c r="C100" i="15"/>
  <c r="C55" i="15"/>
  <c r="C10" i="15"/>
  <c r="C144" i="15"/>
  <c r="C99" i="15"/>
  <c r="C54" i="15"/>
  <c r="C9" i="15"/>
  <c r="C143" i="15"/>
  <c r="C98" i="15"/>
  <c r="C53" i="15"/>
  <c r="C8" i="15"/>
  <c r="AA111" i="13"/>
  <c r="AA117" i="13"/>
  <c r="AA116" i="13"/>
  <c r="AA115" i="13"/>
  <c r="AA114" i="13"/>
  <c r="AA113" i="13"/>
  <c r="AA112" i="13"/>
  <c r="AA110" i="13"/>
  <c r="H16" i="11"/>
  <c r="G6" i="14"/>
  <c r="W110" i="13"/>
  <c r="W113" i="13"/>
  <c r="H58" i="19"/>
  <c r="G7" i="14"/>
  <c r="L56" i="19"/>
  <c r="W111" i="13"/>
  <c r="L57" i="19"/>
  <c r="W112" i="13"/>
  <c r="Z15" i="19" l="1"/>
  <c r="Y24" i="19"/>
  <c r="AA19" i="19"/>
  <c r="G8" i="15"/>
  <c r="AA20" i="19"/>
  <c r="AA21" i="19"/>
  <c r="AA22" i="19"/>
  <c r="H32" i="15"/>
  <c r="AA23" i="19"/>
  <c r="AA24" i="19"/>
  <c r="X19" i="19"/>
  <c r="X22" i="19"/>
  <c r="X23" i="19"/>
  <c r="X15" i="19"/>
  <c r="Y20" i="19"/>
  <c r="Y21" i="19"/>
  <c r="Y22" i="19"/>
  <c r="L58" i="19"/>
  <c r="M56" i="19" s="1"/>
  <c r="I39" i="19"/>
  <c r="M55" i="19" l="1"/>
  <c r="M58" i="19"/>
  <c r="M54" i="19"/>
  <c r="M57" i="19"/>
  <c r="J39" i="19"/>
  <c r="J35" i="19"/>
  <c r="J34" i="19"/>
  <c r="J33" i="19"/>
  <c r="J37" i="19"/>
  <c r="J38" i="19"/>
  <c r="J36" i="19"/>
</calcChain>
</file>

<file path=xl/sharedStrings.xml><?xml version="1.0" encoding="utf-8"?>
<sst xmlns="http://schemas.openxmlformats.org/spreadsheetml/2006/main" count="26265" uniqueCount="365">
  <si>
    <t>Zip Code (5 Digit Zip Code)</t>
  </si>
  <si>
    <t>Own/Rent</t>
  </si>
  <si>
    <t>Lived at current address</t>
  </si>
  <si>
    <t>Building type</t>
  </si>
  <si>
    <t>Heating energy</t>
  </si>
  <si>
    <t>Heating distribution</t>
  </si>
  <si>
    <t>Air conditioning</t>
  </si>
  <si>
    <t>Home energy audit</t>
  </si>
  <si>
    <t>Mass Save</t>
  </si>
  <si>
    <t>Belmont Light Heat Pump Technical Support</t>
  </si>
  <si>
    <t>Weatherization Investments</t>
  </si>
  <si>
    <t>Heat Pump Familiarity</t>
  </si>
  <si>
    <t>Would you spend $6000 to cut carbon emissions by converting your fossil fuel heat system to a clean heat system like electric heat pumps?</t>
  </si>
  <si>
    <t>How much higher monthly rent would you pay to have zero carbon heat?</t>
  </si>
  <si>
    <t>Entry Id</t>
  </si>
  <si>
    <t>Entry Date</t>
  </si>
  <si>
    <t>Source Url</t>
  </si>
  <si>
    <t>rent</t>
  </si>
  <si>
    <t>many</t>
  </si>
  <si>
    <t>multi</t>
  </si>
  <si>
    <t>fuel</t>
  </si>
  <si>
    <t>baseboards</t>
  </si>
  <si>
    <t>room</t>
  </si>
  <si>
    <t>no</t>
  </si>
  <si>
    <t>unsure</t>
  </si>
  <si>
    <t>yes</t>
  </si>
  <si>
    <t>https://willbrownsberger.com/home-energy-survey/?mtm_campaign=wave3</t>
  </si>
  <si>
    <t>own</t>
  </si>
  <si>
    <t>familiar</t>
  </si>
  <si>
    <t>cost-effective</t>
  </si>
  <si>
    <t>single</t>
  </si>
  <si>
    <t>steam</t>
  </si>
  <si>
    <t>uncomfortable</t>
  </si>
  <si>
    <t>gas</t>
  </si>
  <si>
    <t>vents</t>
  </si>
  <si>
    <t>central</t>
  </si>
  <si>
    <t>large</t>
  </si>
  <si>
    <t>Not</t>
  </si>
  <si>
    <t>https://willbrownsberger.com/home-energy-survey/</t>
  </si>
  <si>
    <t>none</t>
  </si>
  <si>
    <t>used</t>
  </si>
  <si>
    <t>radiators</t>
  </si>
  <si>
    <t>five</t>
  </si>
  <si>
    <t>hybrid</t>
  </si>
  <si>
    <t>electric</t>
  </si>
  <si>
    <t>https://willbrownsberger.com/home-energy-survey/?mtm_campaign=belmontfb</t>
  </si>
  <si>
    <t>resistance</t>
  </si>
  <si>
    <t>other</t>
  </si>
  <si>
    <t>floor</t>
  </si>
  <si>
    <t>mini</t>
  </si>
  <si>
    <t>one</t>
  </si>
  <si>
    <t>reasonable</t>
  </si>
  <si>
    <t>studied</t>
  </si>
  <si>
    <t>whatever-it-takes</t>
  </si>
  <si>
    <t>pump</t>
  </si>
  <si>
    <t>https://willbrownsberger.com/home-energy-survey/?mtm_campaign=allbright</t>
  </si>
  <si>
    <t>over</t>
  </si>
  <si>
    <t>comfortable</t>
  </si>
  <si>
    <t>minisplit</t>
  </si>
  <si>
    <t>Wood</t>
  </si>
  <si>
    <t>stove</t>
  </si>
  <si>
    <t>Propane</t>
  </si>
  <si>
    <t>Row Labels</t>
  </si>
  <si>
    <t>Grand Total</t>
  </si>
  <si>
    <t>Count of Entry Id</t>
  </si>
  <si>
    <t>(All)</t>
  </si>
  <si>
    <t>(blank)</t>
  </si>
  <si>
    <t>Column Labels</t>
  </si>
  <si>
    <t>28-Nov</t>
  </si>
  <si>
    <t>29-Nov</t>
  </si>
  <si>
    <t>30-Nov</t>
  </si>
  <si>
    <t>1-Dec</t>
  </si>
  <si>
    <t>2-Dec</t>
  </si>
  <si>
    <t>Allston Brighton email forum</t>
  </si>
  <si>
    <t>Belmont Facebook page</t>
  </si>
  <si>
    <t>n/a</t>
  </si>
  <si>
    <t>Reponse Rate</t>
  </si>
  <si>
    <t>Email list -- waves 1 through 3</t>
  </si>
  <si>
    <t>Boston</t>
  </si>
  <si>
    <t>Cambridge</t>
  </si>
  <si>
    <t>Other</t>
  </si>
  <si>
    <t>Watertown</t>
  </si>
  <si>
    <t xml:space="preserve">Watertown </t>
  </si>
  <si>
    <t>Arlington</t>
  </si>
  <si>
    <t>Belmont</t>
  </si>
  <si>
    <t>City</t>
  </si>
  <si>
    <t>Sum of Count of Entry Id</t>
  </si>
  <si>
    <t>Total</t>
  </si>
  <si>
    <t>&lt; 1 year</t>
  </si>
  <si>
    <t>1-5 years</t>
  </si>
  <si>
    <t>Over 5 years</t>
  </si>
  <si>
    <t>Own</t>
  </si>
  <si>
    <t>Rent</t>
  </si>
  <si>
    <t>NAME</t>
  </si>
  <si>
    <t>B25128_001E</t>
  </si>
  <si>
    <t>B25128_001EA</t>
  </si>
  <si>
    <t>B25128_001M</t>
  </si>
  <si>
    <t>B25128_001MA</t>
  </si>
  <si>
    <t>B25128_002E</t>
  </si>
  <si>
    <t>B25128_002EA</t>
  </si>
  <si>
    <t>B25128_002M</t>
  </si>
  <si>
    <t>B25128_002MA</t>
  </si>
  <si>
    <t>B25128_003E</t>
  </si>
  <si>
    <t>B25128_003EA</t>
  </si>
  <si>
    <t>B25128_003M</t>
  </si>
  <si>
    <t>B25128_003MA</t>
  </si>
  <si>
    <t>B25128_004E</t>
  </si>
  <si>
    <t>B25128_004EA</t>
  </si>
  <si>
    <t>B25128_004M</t>
  </si>
  <si>
    <t>B25128_004MA</t>
  </si>
  <si>
    <t>B25128_005E</t>
  </si>
  <si>
    <t>B25128_005EA</t>
  </si>
  <si>
    <t>B25128_005M</t>
  </si>
  <si>
    <t>B25128_005MA</t>
  </si>
  <si>
    <t>B25128_006E</t>
  </si>
  <si>
    <t>B25128_006EA</t>
  </si>
  <si>
    <t>B25128_006M</t>
  </si>
  <si>
    <t>B25128_006MA</t>
  </si>
  <si>
    <t>B25128_007E</t>
  </si>
  <si>
    <t>B25128_007EA</t>
  </si>
  <si>
    <t>B25128_007M</t>
  </si>
  <si>
    <t>B25128_007MA</t>
  </si>
  <si>
    <t>B25128_008E</t>
  </si>
  <si>
    <t>B25128_008EA</t>
  </si>
  <si>
    <t>B25128_008M</t>
  </si>
  <si>
    <t>B25128_008MA</t>
  </si>
  <si>
    <t>B25128_009E</t>
  </si>
  <si>
    <t>B25128_009EA</t>
  </si>
  <si>
    <t>B25128_009M</t>
  </si>
  <si>
    <t>B25128_009MA</t>
  </si>
  <si>
    <t>B25128_010E</t>
  </si>
  <si>
    <t>B25128_010EA</t>
  </si>
  <si>
    <t>B25128_010M</t>
  </si>
  <si>
    <t>B25128_010MA</t>
  </si>
  <si>
    <t>B25128_011E</t>
  </si>
  <si>
    <t>B25128_011EA</t>
  </si>
  <si>
    <t>B25128_011M</t>
  </si>
  <si>
    <t>B25128_011MA</t>
  </si>
  <si>
    <t>B25128_012E</t>
  </si>
  <si>
    <t>B25128_012EA</t>
  </si>
  <si>
    <t>B25128_012M</t>
  </si>
  <si>
    <t>B25128_012MA</t>
  </si>
  <si>
    <t>B25128_013E</t>
  </si>
  <si>
    <t>B25128_013EA</t>
  </si>
  <si>
    <t>B25128_013M</t>
  </si>
  <si>
    <t>B25128_013MA</t>
  </si>
  <si>
    <t>B25128_014E</t>
  </si>
  <si>
    <t>B25128_014EA</t>
  </si>
  <si>
    <t>B25128_014M</t>
  </si>
  <si>
    <t>B25128_014MA</t>
  </si>
  <si>
    <t>B25128_015E</t>
  </si>
  <si>
    <t>B25128_015EA</t>
  </si>
  <si>
    <t>B25128_015M</t>
  </si>
  <si>
    <t>B25128_015MA</t>
  </si>
  <si>
    <t>B25128_016E</t>
  </si>
  <si>
    <t>B25128_016EA</t>
  </si>
  <si>
    <t>B25128_016M</t>
  </si>
  <si>
    <t>B25128_016MA</t>
  </si>
  <si>
    <t>B25128_017E</t>
  </si>
  <si>
    <t>B25128_017EA</t>
  </si>
  <si>
    <t>B25128_017M</t>
  </si>
  <si>
    <t>B25128_017MA</t>
  </si>
  <si>
    <t>B25128_018E</t>
  </si>
  <si>
    <t>B25128_018EA</t>
  </si>
  <si>
    <t>B25128_018M</t>
  </si>
  <si>
    <t>B25128_018MA</t>
  </si>
  <si>
    <t>B25128_019E</t>
  </si>
  <si>
    <t>B25128_019EA</t>
  </si>
  <si>
    <t>B25128_019M</t>
  </si>
  <si>
    <t>B25128_019MA</t>
  </si>
  <si>
    <t>B25128_020E</t>
  </si>
  <si>
    <t>B25128_020EA</t>
  </si>
  <si>
    <t>B25128_020M</t>
  </si>
  <si>
    <t>B25128_020MA</t>
  </si>
  <si>
    <t>B25128_021E</t>
  </si>
  <si>
    <t>B25128_021EA</t>
  </si>
  <si>
    <t>B25128_021M</t>
  </si>
  <si>
    <t>B25128_021MA</t>
  </si>
  <si>
    <t>B25128_022E</t>
  </si>
  <si>
    <t>B25128_022EA</t>
  </si>
  <si>
    <t>B25128_022M</t>
  </si>
  <si>
    <t>B25128_022MA</t>
  </si>
  <si>
    <t>B25128_023E</t>
  </si>
  <si>
    <t>B25128_023EA</t>
  </si>
  <si>
    <t>B25128_023M</t>
  </si>
  <si>
    <t>B25128_023MA</t>
  </si>
  <si>
    <t>B25128_024E</t>
  </si>
  <si>
    <t>B25128_024EA</t>
  </si>
  <si>
    <t>B25128_024M</t>
  </si>
  <si>
    <t>B25128_024MA</t>
  </si>
  <si>
    <t>B25128_025E</t>
  </si>
  <si>
    <t>B25128_025EA</t>
  </si>
  <si>
    <t>B25128_025M</t>
  </si>
  <si>
    <t>B25128_025MA</t>
  </si>
  <si>
    <t>B25128_026E</t>
  </si>
  <si>
    <t>B25128_026EA</t>
  </si>
  <si>
    <t>B25128_026M</t>
  </si>
  <si>
    <t>B25128_026MA</t>
  </si>
  <si>
    <t>B25128_027E</t>
  </si>
  <si>
    <t>B25128_027EA</t>
  </si>
  <si>
    <t>B25128_027M</t>
  </si>
  <si>
    <t>B25128_027MA</t>
  </si>
  <si>
    <t>B25128_028E</t>
  </si>
  <si>
    <t>B25128_028EA</t>
  </si>
  <si>
    <t>B25128_028M</t>
  </si>
  <si>
    <t>B25128_028MA</t>
  </si>
  <si>
    <t>B25128_029E</t>
  </si>
  <si>
    <t>B25128_029EA</t>
  </si>
  <si>
    <t>B25128_029M</t>
  </si>
  <si>
    <t>B25128_029MA</t>
  </si>
  <si>
    <t>B25128_030E</t>
  </si>
  <si>
    <t>B25128_030EA</t>
  </si>
  <si>
    <t>B25128_030M</t>
  </si>
  <si>
    <t>B25128_030MA</t>
  </si>
  <si>
    <t>B25128_031E</t>
  </si>
  <si>
    <t>B25128_031EA</t>
  </si>
  <si>
    <t>B25128_031M</t>
  </si>
  <si>
    <t>B25128_031MA</t>
  </si>
  <si>
    <t>B25128_032E</t>
  </si>
  <si>
    <t>B25128_032EA</t>
  </si>
  <si>
    <t>B25128_032M</t>
  </si>
  <si>
    <t>B25128_032MA</t>
  </si>
  <si>
    <t>B25128_033E</t>
  </si>
  <si>
    <t>B25128_033EA</t>
  </si>
  <si>
    <t>B25128_033M</t>
  </si>
  <si>
    <t>B25128_033MA</t>
  </si>
  <si>
    <t>B25128_034E</t>
  </si>
  <si>
    <t>B25128_034EA</t>
  </si>
  <si>
    <t>B25128_034M</t>
  </si>
  <si>
    <t>B25128_034MA</t>
  </si>
  <si>
    <t>B25128_035E</t>
  </si>
  <si>
    <t>B25128_035EA</t>
  </si>
  <si>
    <t>B25128_035M</t>
  </si>
  <si>
    <t>B25128_035MA</t>
  </si>
  <si>
    <t>B25128_036E</t>
  </si>
  <si>
    <t>B25128_036EA</t>
  </si>
  <si>
    <t>B25128_036M</t>
  </si>
  <si>
    <t>B25128_036MA</t>
  </si>
  <si>
    <t>B25128_037E</t>
  </si>
  <si>
    <t>B25128_037EA</t>
  </si>
  <si>
    <t>B25128_037M</t>
  </si>
  <si>
    <t>B25128_037MA</t>
  </si>
  <si>
    <t>B25128_038E</t>
  </si>
  <si>
    <t>B25128_038EA</t>
  </si>
  <si>
    <t>B25128_038M</t>
  </si>
  <si>
    <t>B25128_038MA</t>
  </si>
  <si>
    <t>B25128_039E</t>
  </si>
  <si>
    <t>B25128_039EA</t>
  </si>
  <si>
    <t>B25128_039M</t>
  </si>
  <si>
    <t>B25128_039MA</t>
  </si>
  <si>
    <t>B25128_040E</t>
  </si>
  <si>
    <t>B25128_040EA</t>
  </si>
  <si>
    <t>B25128_040M</t>
  </si>
  <si>
    <t>B25128_040MA</t>
  </si>
  <si>
    <t>B25128_041E</t>
  </si>
  <si>
    <t>B25128_041EA</t>
  </si>
  <si>
    <t>B25128_041M</t>
  </si>
  <si>
    <t>B25128_041MA</t>
  </si>
  <si>
    <t>B25128_042E</t>
  </si>
  <si>
    <t>B25128_042EA</t>
  </si>
  <si>
    <t>B25128_042M</t>
  </si>
  <si>
    <t>B25128_042MA</t>
  </si>
  <si>
    <t>B25128_043E</t>
  </si>
  <si>
    <t>B25128_043EA</t>
  </si>
  <si>
    <t>B25128_043M</t>
  </si>
  <si>
    <t>B25128_043MA</t>
  </si>
  <si>
    <t>B25128_044E</t>
  </si>
  <si>
    <t>B25128_044EA</t>
  </si>
  <si>
    <t>B25128_044M</t>
  </si>
  <si>
    <t>B25128_044MA</t>
  </si>
  <si>
    <t>B25128_045E</t>
  </si>
  <si>
    <t>B25128_045EA</t>
  </si>
  <si>
    <t>B25128_045M</t>
  </si>
  <si>
    <t>B25128_045MA</t>
  </si>
  <si>
    <t>GEO_ID</t>
  </si>
  <si>
    <t>state</t>
  </si>
  <si>
    <t>Massachusetts</t>
  </si>
  <si>
    <t>null</t>
  </si>
  <si>
    <t>0400000US25</t>
  </si>
  <si>
    <t>Total:</t>
  </si>
  <si>
    <t>Owner occupied:</t>
  </si>
  <si>
    <t>Householder 15 to 34 years:</t>
  </si>
  <si>
    <t>Moved in 2019 or later</t>
  </si>
  <si>
    <t>Moved in 2015 to 2018</t>
  </si>
  <si>
    <t>Moved in 2010 to 2014</t>
  </si>
  <si>
    <t>Moved in 2000 to 2009</t>
  </si>
  <si>
    <t>Moved in 1990 to 1999</t>
  </si>
  <si>
    <t>Moved in 1989 or earlier</t>
  </si>
  <si>
    <t>Householder 35 to 64 years:</t>
  </si>
  <si>
    <t>Householder 65 years and over:</t>
  </si>
  <si>
    <t>Renter occupied:</t>
  </si>
  <si>
    <t>TENURE BY AGE OF HOUSEHOLDER BY YEAR HOUSEHOLDER MOVED INTO UNIT</t>
  </si>
  <si>
    <t>Universe:  Occupied housing units</t>
  </si>
  <si>
    <t>B07013_001E</t>
  </si>
  <si>
    <t>B07013_002E</t>
  </si>
  <si>
    <t>B07013_003E</t>
  </si>
  <si>
    <t>B07013_004E</t>
  </si>
  <si>
    <t>B07013_005E</t>
  </si>
  <si>
    <t>B07013_006E</t>
  </si>
  <si>
    <t>B07013_007E</t>
  </si>
  <si>
    <t>B07013_008E</t>
  </si>
  <si>
    <t>B07013_009E</t>
  </si>
  <si>
    <t>B07013_010E</t>
  </si>
  <si>
    <t>B07013_011E</t>
  </si>
  <si>
    <t>B07013_012E</t>
  </si>
  <si>
    <t>B07013_013E</t>
  </si>
  <si>
    <t>B07013_014E</t>
  </si>
  <si>
    <t>B07013_015E</t>
  </si>
  <si>
    <t>B07013_016E</t>
  </si>
  <si>
    <t>B07013_017E</t>
  </si>
  <si>
    <t>B07013_018E</t>
  </si>
  <si>
    <t>GEOGRAPHICAL MOBILITY IN THE PAST YEAR BY TENURE FOR CURRENT RESIDENCE IN THE UNITED STATES</t>
  </si>
  <si>
    <t>Universe:  Population 1 year and over in households in the United States</t>
  </si>
  <si>
    <t xml:space="preserve">Householder lived in owner-occupied housing units </t>
  </si>
  <si>
    <t xml:space="preserve">Householder lived in renter-occupied housing units  </t>
  </si>
  <si>
    <t>Same house 1 year ago:</t>
  </si>
  <si>
    <t xml:space="preserve">Householder lived in owner-occupied housing units  </t>
  </si>
  <si>
    <t>Moved within same county:</t>
  </si>
  <si>
    <t>Moved from different county within same state:</t>
  </si>
  <si>
    <t>Moved from different state:</t>
  </si>
  <si>
    <t>Moved from abroad:</t>
  </si>
  <si>
    <t>Five or More Units</t>
  </si>
  <si>
    <t>Two to Four Units</t>
  </si>
  <si>
    <t>Single Family</t>
  </si>
  <si>
    <t>Fuel oil</t>
  </si>
  <si>
    <t>Utility gas</t>
  </si>
  <si>
    <t>Heat Pump</t>
  </si>
  <si>
    <t>Electric Resistance</t>
  </si>
  <si>
    <t>Unsure</t>
  </si>
  <si>
    <t>(Multiple Items)</t>
  </si>
  <si>
    <t>unsure/other</t>
  </si>
  <si>
    <t>Used Mass Save</t>
  </si>
  <si>
    <t>Made Weatherization Investmennts</t>
  </si>
  <si>
    <t>Done Energy Audit</t>
  </si>
  <si>
    <t>Any of the above</t>
  </si>
  <si>
    <t>Familiar with Mass Save but none of above</t>
  </si>
  <si>
    <t>Unfamiliar with Mass Save No Action</t>
  </si>
  <si>
    <t>Vents for heating only</t>
  </si>
  <si>
    <t>Vents for heating and central air</t>
  </si>
  <si>
    <t>Vents for central air only</t>
  </si>
  <si>
    <t>No ducts</t>
  </si>
  <si>
    <t>Not familiar (N=357)</t>
  </si>
  <si>
    <t>Generally familiar (N=577)</t>
  </si>
  <si>
    <t>Very familiar (N=276)</t>
  </si>
  <si>
    <t>If savings or if bill does not increase</t>
  </si>
  <si>
    <t>No, fine with fossil</t>
  </si>
  <si>
    <t>No, already non-fossil</t>
  </si>
  <si>
    <t>Yes, even if bills go up.</t>
  </si>
  <si>
    <t>Not familiar (N=74)</t>
  </si>
  <si>
    <t>Generally familiar (N=71)</t>
  </si>
  <si>
    <t>Very familiar (N=32)</t>
  </si>
  <si>
    <t>Up to $10</t>
  </si>
  <si>
    <t>Up to $25</t>
  </si>
  <si>
    <t>Up to $50</t>
  </si>
  <si>
    <t>Over $50</t>
  </si>
  <si>
    <t>Zero -- I wouldn't</t>
  </si>
  <si>
    <t>Under $50</t>
  </si>
  <si>
    <t>This Workbook contains the cleaned response set from the home energy survey conducted at will Brownsberger.com in late November 2022.</t>
  </si>
  <si>
    <t>The data are anonymous.</t>
  </si>
  <si>
    <t>Here is the questionnaire:</t>
  </si>
  <si>
    <t>For homeowners only:</t>
  </si>
  <si>
    <t>For renters only:</t>
  </si>
  <si>
    <t>How much higher monthly rent would you pay to have zero carbon heat?(Required)</t>
  </si>
  <si>
    <t>Not sure</t>
  </si>
  <si>
    <t>Please choose the option that is closest to your situation and feelings, even if it is not a perfect answer. I am just trying to get a rough sense of how willingness to go fossil free depends on expectations about heating bills.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</si>
</sst>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 Unicode MS"/>
    </font>
    <font>
      <i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9">
    <xf numFmtId="0" fontId="0" fillId="0" borderId="0" xfId="0"/>
    <xf numFmtId="22" fontId="0" fillId="0" borderId="0" xfId="0" applyNumberForma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164" fontId="0" fillId="0" borderId="0" xfId="1" applyNumberFormat="1" applyFont="1"/>
    <xf numFmtId="9" fontId="0" fillId="0" borderId="0" xfId="2" applyFont="1"/>
    <xf numFmtId="165" fontId="0" fillId="0" borderId="0" xfId="2" applyNumberFormat="1" applyFont="1"/>
    <xf numFmtId="9" fontId="0" fillId="0" borderId="0" xfId="2" applyNumberFormat="1" applyFont="1"/>
    <xf numFmtId="0" fontId="0" fillId="33" borderId="0" xfId="0" applyFill="1" applyBorder="1"/>
    <xf numFmtId="0" fontId="18" fillId="33" borderId="0" xfId="0" applyFont="1" applyFill="1" applyBorder="1" applyAlignment="1">
      <alignment vertical="center"/>
    </xf>
    <xf numFmtId="0" fontId="0" fillId="34" borderId="0" xfId="0" applyFill="1" applyBorder="1"/>
    <xf numFmtId="0" fontId="19" fillId="34" borderId="0" xfId="0" applyFont="1" applyFill="1" applyBorder="1" applyAlignment="1">
      <alignment horizontal="left"/>
    </xf>
    <xf numFmtId="0" fontId="18" fillId="34" borderId="0" xfId="0" applyFont="1" applyFill="1" applyBorder="1" applyAlignment="1">
      <alignment vertical="center"/>
    </xf>
    <xf numFmtId="0" fontId="16" fillId="34" borderId="0" xfId="0" applyFont="1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>
      <alignment horizontal="left" indent="1"/>
    </xf>
    <xf numFmtId="0" fontId="0" fillId="34" borderId="0" xfId="0" applyFill="1" applyBorder="1" applyAlignment="1">
      <alignment horizontal="left" indent="2"/>
    </xf>
    <xf numFmtId="9" fontId="0" fillId="34" borderId="0" xfId="2" applyNumberFormat="1" applyFont="1" applyFill="1" applyBorder="1"/>
    <xf numFmtId="0" fontId="0" fillId="34" borderId="0" xfId="0" applyFill="1" applyBorder="1" applyAlignment="1">
      <alignment horizontal="left" indent="3"/>
    </xf>
    <xf numFmtId="0" fontId="0" fillId="35" borderId="0" xfId="0" applyFill="1" applyBorder="1"/>
    <xf numFmtId="0" fontId="18" fillId="35" borderId="0" xfId="0" applyFont="1" applyFill="1" applyBorder="1" applyAlignment="1">
      <alignment vertical="center"/>
    </xf>
    <xf numFmtId="0" fontId="16" fillId="35" borderId="0" xfId="0" applyFont="1" applyFill="1" applyBorder="1" applyAlignment="1">
      <alignment horizontal="left"/>
    </xf>
    <xf numFmtId="0" fontId="19" fillId="35" borderId="0" xfId="0" applyFont="1" applyFill="1" applyBorder="1" applyAlignment="1">
      <alignment horizontal="left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>
      <alignment horizontal="left" indent="1"/>
    </xf>
    <xf numFmtId="0" fontId="0" fillId="35" borderId="0" xfId="0" applyFill="1" applyBorder="1" applyAlignment="1">
      <alignment horizontal="left" indent="2"/>
    </xf>
    <xf numFmtId="9" fontId="0" fillId="35" borderId="0" xfId="2" applyFont="1" applyFill="1" applyBorder="1"/>
    <xf numFmtId="9" fontId="0" fillId="0" borderId="0" xfId="0" applyNumberFormat="1"/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2">
    <dxf>
      <numFmt numFmtId="0" formatCode="General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15</xdr:col>
      <xdr:colOff>398857</xdr:colOff>
      <xdr:row>83</xdr:row>
      <xdr:rowOff>83857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00"/>
          <a:ext cx="9542857" cy="149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24</xdr:col>
      <xdr:colOff>264838</xdr:colOff>
      <xdr:row>98</xdr:row>
      <xdr:rowOff>133071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573500"/>
          <a:ext cx="14895238" cy="222857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103</xdr:row>
          <xdr:rowOff>0</xdr:rowOff>
        </xdr:from>
        <xdr:to>
          <xdr:col>0</xdr:col>
          <xdr:colOff>266700</xdr:colOff>
          <xdr:row>104</xdr:row>
          <xdr:rowOff>76200</xdr:rowOff>
        </xdr:to>
        <xdr:sp macro="" textlink="">
          <xdr:nvSpPr>
            <xdr:cNvPr id="19457" name="Control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0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104</xdr:row>
          <xdr:rowOff>0</xdr:rowOff>
        </xdr:from>
        <xdr:to>
          <xdr:col>0</xdr:col>
          <xdr:colOff>266700</xdr:colOff>
          <xdr:row>105</xdr:row>
          <xdr:rowOff>76200</xdr:rowOff>
        </xdr:to>
        <xdr:sp macro="" textlink="">
          <xdr:nvSpPr>
            <xdr:cNvPr id="19458" name="Control 2" hidden="1">
              <a:extLst>
                <a:ext uri="{63B3BB69-23CF-44E3-9099-C40C66FF867C}">
                  <a14:compatExt spid="_x0000_s19458"/>
                </a:ext>
                <a:ext uri="{FF2B5EF4-FFF2-40B4-BE49-F238E27FC236}">
                  <a16:creationId xmlns:a16="http://schemas.microsoft.com/office/drawing/2014/main" id="{00000000-0008-0000-0000-00000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105</xdr:row>
          <xdr:rowOff>0</xdr:rowOff>
        </xdr:from>
        <xdr:to>
          <xdr:col>0</xdr:col>
          <xdr:colOff>266700</xdr:colOff>
          <xdr:row>106</xdr:row>
          <xdr:rowOff>76200</xdr:rowOff>
        </xdr:to>
        <xdr:sp macro="" textlink="">
          <xdr:nvSpPr>
            <xdr:cNvPr id="19459" name="Control 3" hidden="1">
              <a:extLst>
                <a:ext uri="{63B3BB69-23CF-44E3-9099-C40C66FF867C}">
                  <a14:compatExt spid="_x0000_s19459"/>
                </a:ext>
                <a:ext uri="{FF2B5EF4-FFF2-40B4-BE49-F238E27FC236}">
                  <a16:creationId xmlns:a16="http://schemas.microsoft.com/office/drawing/2014/main" id="{00000000-0008-0000-0000-00000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106</xdr:row>
          <xdr:rowOff>0</xdr:rowOff>
        </xdr:from>
        <xdr:to>
          <xdr:col>0</xdr:col>
          <xdr:colOff>266700</xdr:colOff>
          <xdr:row>107</xdr:row>
          <xdr:rowOff>76200</xdr:rowOff>
        </xdr:to>
        <xdr:sp macro="" textlink="">
          <xdr:nvSpPr>
            <xdr:cNvPr id="19460" name="Control 4" hidden="1">
              <a:extLst>
                <a:ext uri="{63B3BB69-23CF-44E3-9099-C40C66FF867C}">
                  <a14:compatExt spid="_x0000_s19460"/>
                </a:ext>
                <a:ext uri="{FF2B5EF4-FFF2-40B4-BE49-F238E27FC236}">
                  <a16:creationId xmlns:a16="http://schemas.microsoft.com/office/drawing/2014/main" id="{00000000-0008-0000-0000-00000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0</xdr:rowOff>
        </xdr:from>
        <xdr:to>
          <xdr:col>0</xdr:col>
          <xdr:colOff>266700</xdr:colOff>
          <xdr:row>108</xdr:row>
          <xdr:rowOff>76200</xdr:rowOff>
        </xdr:to>
        <xdr:sp macro="" textlink="">
          <xdr:nvSpPr>
            <xdr:cNvPr id="19461" name="Control 5" hidden="1">
              <a:extLst>
                <a:ext uri="{63B3BB69-23CF-44E3-9099-C40C66FF867C}">
                  <a14:compatExt spid="_x0000_s19461"/>
                </a:ext>
                <a:ext uri="{FF2B5EF4-FFF2-40B4-BE49-F238E27FC236}">
                  <a16:creationId xmlns:a16="http://schemas.microsoft.com/office/drawing/2014/main" id="{00000000-0008-0000-0000-00000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108</xdr:row>
          <xdr:rowOff>0</xdr:rowOff>
        </xdr:from>
        <xdr:to>
          <xdr:col>0</xdr:col>
          <xdr:colOff>266700</xdr:colOff>
          <xdr:row>109</xdr:row>
          <xdr:rowOff>76200</xdr:rowOff>
        </xdr:to>
        <xdr:sp macro="" textlink="">
          <xdr:nvSpPr>
            <xdr:cNvPr id="19462" name="Control 6" hidden="1">
              <a:extLst>
                <a:ext uri="{63B3BB69-23CF-44E3-9099-C40C66FF867C}">
                  <a14:compatExt spid="_x0000_s19462"/>
                </a:ext>
                <a:ext uri="{FF2B5EF4-FFF2-40B4-BE49-F238E27FC236}">
                  <a16:creationId xmlns:a16="http://schemas.microsoft.com/office/drawing/2014/main" id="{00000000-0008-0000-0000-00000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ill Brownsberger" refreshedDate="44898.345472800924" createdVersion="8" refreshedVersion="8" minRefreshableVersion="3" recordCount="2083" xr:uid="{00000000-000A-0000-FFFF-FFFF40000000}">
  <cacheSource type="worksheet">
    <worksheetSource ref="A1:Q1048576" sheet="home-energy-survey-2022-12-02"/>
  </cacheSource>
  <cacheFields count="20">
    <cacheField name="Zip Code (5 Digit Zip Code)" numFmtId="0">
      <sharedItems containsString="0" containsBlank="1" containsNumber="1" containsInteger="1" minValue="1002" maxValue="97212" count="117">
        <n v="97212"/>
        <n v="92472"/>
        <n v="80305"/>
        <n v="14139"/>
        <n v="12130"/>
        <n v="3478"/>
        <n v="3235"/>
        <n v="3135"/>
        <n v="2790"/>
        <n v="2675"/>
        <n v="2578"/>
        <n v="2571"/>
        <n v="2563"/>
        <n v="2540"/>
        <n v="2493"/>
        <n v="2482"/>
        <n v="2478"/>
        <n v="2476"/>
        <n v="2474"/>
        <n v="2473"/>
        <n v="2472"/>
        <n v="2470"/>
        <n v="2468"/>
        <n v="2467"/>
        <n v="2461"/>
        <n v="2460"/>
        <n v="2459"/>
        <n v="2458"/>
        <n v="2453"/>
        <n v="2452"/>
        <n v="2451"/>
        <n v="2446"/>
        <n v="2445"/>
        <n v="2421"/>
        <n v="2420"/>
        <n v="2360"/>
        <n v="2215"/>
        <n v="2210"/>
        <n v="2199"/>
        <n v="2190"/>
        <n v="2188"/>
        <n v="2186"/>
        <n v="2178"/>
        <n v="2176"/>
        <n v="2170"/>
        <n v="2169"/>
        <n v="2155"/>
        <n v="2152"/>
        <n v="2148"/>
        <n v="2145"/>
        <n v="2144"/>
        <n v="2142"/>
        <n v="2141"/>
        <n v="2140"/>
        <n v="2139"/>
        <n v="2138"/>
        <n v="2136"/>
        <n v="2135"/>
        <n v="2134"/>
        <n v="2132"/>
        <n v="2131"/>
        <n v="2130"/>
        <n v="2128"/>
        <n v="2127"/>
        <n v="2126"/>
        <n v="2120"/>
        <n v="2119"/>
        <n v="2118"/>
        <n v="2116"/>
        <n v="2115"/>
        <n v="2114"/>
        <n v="2113"/>
        <n v="2110"/>
        <n v="2109"/>
        <n v="2108"/>
        <n v="2062"/>
        <n v="2026"/>
        <n v="1970"/>
        <n v="1950"/>
        <n v="1945"/>
        <n v="1938"/>
        <n v="1923"/>
        <n v="1915"/>
        <n v="1907"/>
        <n v="1906"/>
        <n v="1890"/>
        <n v="1867"/>
        <n v="1864"/>
        <n v="1851"/>
        <n v="1845"/>
        <n v="1843"/>
        <n v="1832"/>
        <n v="1821"/>
        <n v="1810"/>
        <n v="1801"/>
        <n v="1778"/>
        <n v="1776"/>
        <n v="1773"/>
        <n v="1760"/>
        <n v="1754"/>
        <n v="1752"/>
        <n v="1748"/>
        <n v="1742"/>
        <n v="1740"/>
        <n v="1730"/>
        <n v="1702"/>
        <n v="1701"/>
        <n v="1520"/>
        <n v="1510"/>
        <n v="1453"/>
        <n v="1432"/>
        <n v="1257"/>
        <n v="1062"/>
        <n v="1060"/>
        <n v="1050"/>
        <n v="1002"/>
        <m/>
      </sharedItems>
    </cacheField>
    <cacheField name="Own/Rent" numFmtId="0">
      <sharedItems containsBlank="1" count="3">
        <s v="own"/>
        <s v="rent"/>
        <m/>
      </sharedItems>
    </cacheField>
    <cacheField name="Lived at current address" numFmtId="0">
      <sharedItems containsBlank="1" count="4">
        <s v="many"/>
        <s v="one"/>
        <s v="five"/>
        <m/>
      </sharedItems>
    </cacheField>
    <cacheField name="Building type" numFmtId="0">
      <sharedItems containsBlank="1" count="5">
        <s v="single"/>
        <s v="multi"/>
        <s v="large"/>
        <s v="unsure"/>
        <m/>
      </sharedItems>
    </cacheField>
    <cacheField name="Heating energy" numFmtId="0">
      <sharedItems containsBlank="1" count="10">
        <s v="gas"/>
        <s v="pump"/>
        <s v="fuel"/>
        <s v="resistance"/>
        <s v="hybrid"/>
        <s v="Propane"/>
        <s v="unsure"/>
        <s v="other"/>
        <s v="Wood"/>
        <m/>
      </sharedItems>
    </cacheField>
    <cacheField name="Heating distribution" numFmtId="0">
      <sharedItems containsBlank="1" count="11">
        <s v="vents"/>
        <s v="steam"/>
        <s v="radiators"/>
        <s v="baseboards"/>
        <s v="other"/>
        <s v="hybrid"/>
        <s v="floor"/>
        <s v="minisplit"/>
        <s v="unsure"/>
        <s v="stove"/>
        <m/>
      </sharedItems>
    </cacheField>
    <cacheField name="Air conditioning" numFmtId="0">
      <sharedItems containsBlank="1" count="7">
        <s v="central"/>
        <s v="mini"/>
        <s v="none"/>
        <s v="room"/>
        <s v="other"/>
        <s v="unsure"/>
        <m/>
      </sharedItems>
    </cacheField>
    <cacheField name="Home energy audit" numFmtId="0">
      <sharedItems containsBlank="1" count="4">
        <s v="yes"/>
        <s v="no"/>
        <s v="unsure"/>
        <m/>
      </sharedItems>
    </cacheField>
    <cacheField name="Mass Save" numFmtId="0">
      <sharedItems containsBlank="1" count="5">
        <s v="used"/>
        <s v="Not"/>
        <s v="familiar"/>
        <s v="unsure"/>
        <m/>
      </sharedItems>
    </cacheField>
    <cacheField name="Belmont Light Heat Pump Technical Support" numFmtId="0">
      <sharedItems containsBlank="1"/>
    </cacheField>
    <cacheField name="Weatherization Investments" numFmtId="0">
      <sharedItems containsBlank="1" count="4">
        <s v="yes"/>
        <s v="no"/>
        <s v="unsure"/>
        <m/>
      </sharedItems>
    </cacheField>
    <cacheField name="Heat Pump Familiarity" numFmtId="0">
      <sharedItems containsBlank="1" count="4">
        <s v="yes"/>
        <s v="no"/>
        <s v="studied"/>
        <m/>
      </sharedItems>
    </cacheField>
    <cacheField name="Would you spend $6000 to cut carbon emissions by converting your fossil fuel heat system to a clean heat system like electric heat pumps?" numFmtId="0">
      <sharedItems containsBlank="1" count="9">
        <s v="reasonable"/>
        <m/>
        <s v="uncomfortable"/>
        <s v="whatever-it-takes"/>
        <s v="comfortable"/>
        <s v="unsure"/>
        <s v="hybrid"/>
        <s v="cost-effective"/>
        <s v="electric"/>
      </sharedItems>
    </cacheField>
    <cacheField name="How much higher monthly rent would you pay to have zero carbon heat?" numFmtId="0">
      <sharedItems containsBlank="1" containsMixedTypes="1" containsNumber="1" containsInteger="1" minValue="10" maxValue="50" count="7">
        <m/>
        <n v="25"/>
        <s v="unsure"/>
        <s v="no"/>
        <s v="over"/>
        <n v="10"/>
        <n v="50"/>
      </sharedItems>
    </cacheField>
    <cacheField name="Entry Id" numFmtId="0">
      <sharedItems containsString="0" containsBlank="1" containsNumber="1" containsInteger="1" minValue="23213" maxValue="25296" count="2073">
        <n v="24113"/>
        <n v="24137"/>
        <n v="23901"/>
        <n v="25063"/>
        <n v="23576"/>
        <n v="24389"/>
        <n v="25014"/>
        <n v="24653"/>
        <n v="23678"/>
        <n v="24899"/>
        <n v="24883"/>
        <n v="23829"/>
        <n v="23590"/>
        <n v="24511"/>
        <n v="23585"/>
        <n v="25094"/>
        <n v="24517"/>
        <n v="25286"/>
        <n v="25276"/>
        <n v="25274"/>
        <n v="25260"/>
        <n v="25253"/>
        <n v="25215"/>
        <n v="25206"/>
        <n v="25200"/>
        <n v="25185"/>
        <n v="25182"/>
        <n v="25102"/>
        <n v="25047"/>
        <n v="25043"/>
        <n v="25039"/>
        <n v="25036"/>
        <n v="25031"/>
        <n v="25024"/>
        <n v="25022"/>
        <n v="25018"/>
        <n v="25017"/>
        <n v="25015"/>
        <n v="25012"/>
        <n v="25008"/>
        <n v="25007"/>
        <n v="25006"/>
        <n v="25005"/>
        <n v="25001"/>
        <n v="24999"/>
        <n v="24996"/>
        <n v="24984"/>
        <n v="24983"/>
        <n v="24979"/>
        <n v="24976"/>
        <n v="24967"/>
        <n v="24966"/>
        <n v="24954"/>
        <n v="24953"/>
        <n v="24951"/>
        <n v="24947"/>
        <n v="24944"/>
        <n v="24940"/>
        <n v="24937"/>
        <n v="24927"/>
        <n v="24921"/>
        <n v="24911"/>
        <n v="24909"/>
        <n v="24908"/>
        <n v="24905"/>
        <n v="24904"/>
        <n v="24902"/>
        <n v="24901"/>
        <n v="24890"/>
        <n v="24885"/>
        <n v="24882"/>
        <n v="24879"/>
        <n v="24877"/>
        <n v="24875"/>
        <n v="24873"/>
        <n v="24867"/>
        <n v="24865"/>
        <n v="24862"/>
        <n v="24860"/>
        <n v="24858"/>
        <n v="24855"/>
        <n v="24853"/>
        <n v="24852"/>
        <n v="24851"/>
        <n v="24850"/>
        <n v="24849"/>
        <n v="24847"/>
        <n v="24845"/>
        <n v="24842"/>
        <n v="24839"/>
        <n v="24837"/>
        <n v="24836"/>
        <n v="24832"/>
        <n v="24831"/>
        <n v="24827"/>
        <n v="24825"/>
        <n v="24823"/>
        <n v="24822"/>
        <n v="24816"/>
        <n v="24815"/>
        <n v="24811"/>
        <n v="24810"/>
        <n v="24809"/>
        <n v="24808"/>
        <n v="24803"/>
        <n v="24801"/>
        <n v="24799"/>
        <n v="24798"/>
        <n v="24796"/>
        <n v="24793"/>
        <n v="24788"/>
        <n v="24780"/>
        <n v="24779"/>
        <n v="24778"/>
        <n v="24776"/>
        <n v="24773"/>
        <n v="24772"/>
        <n v="24770"/>
        <n v="24767"/>
        <n v="24766"/>
        <n v="24761"/>
        <n v="24758"/>
        <n v="24755"/>
        <n v="24753"/>
        <n v="24752"/>
        <n v="24751"/>
        <n v="24746"/>
        <n v="24744"/>
        <n v="24740"/>
        <n v="24739"/>
        <n v="24738"/>
        <n v="24735"/>
        <n v="24733"/>
        <n v="24732"/>
        <n v="24720"/>
        <n v="24715"/>
        <n v="24709"/>
        <n v="24705"/>
        <n v="24702"/>
        <n v="24701"/>
        <n v="24700"/>
        <n v="24695"/>
        <n v="24692"/>
        <n v="24689"/>
        <n v="24688"/>
        <n v="24686"/>
        <n v="24685"/>
        <n v="24680"/>
        <n v="24678"/>
        <n v="24677"/>
        <n v="24671"/>
        <n v="24668"/>
        <n v="24665"/>
        <n v="24663"/>
        <n v="24661"/>
        <n v="24657"/>
        <n v="24656"/>
        <n v="24652"/>
        <n v="24650"/>
        <n v="24648"/>
        <n v="24647"/>
        <n v="24644"/>
        <n v="24642"/>
        <n v="24640"/>
        <n v="24636"/>
        <n v="24633"/>
        <n v="24627"/>
        <n v="24626"/>
        <n v="24624"/>
        <n v="24616"/>
        <n v="24615"/>
        <n v="24609"/>
        <n v="24608"/>
        <n v="24607"/>
        <n v="24604"/>
        <n v="24603"/>
        <n v="24601"/>
        <n v="24600"/>
        <n v="24597"/>
        <n v="24596"/>
        <n v="24595"/>
        <n v="24593"/>
        <n v="24591"/>
        <n v="24589"/>
        <n v="24585"/>
        <n v="24583"/>
        <n v="24582"/>
        <n v="24578"/>
        <n v="24577"/>
        <n v="24574"/>
        <n v="24572"/>
        <n v="24571"/>
        <n v="24568"/>
        <n v="24567"/>
        <n v="24565"/>
        <n v="24563"/>
        <n v="24561"/>
        <n v="24560"/>
        <n v="24555"/>
        <n v="24551"/>
        <n v="24548"/>
        <n v="24543"/>
        <n v="24539"/>
        <n v="24536"/>
        <n v="24527"/>
        <n v="24523"/>
        <n v="24521"/>
        <n v="24520"/>
        <n v="24518"/>
        <n v="24512"/>
        <n v="24508"/>
        <n v="24507"/>
        <n v="24506"/>
        <n v="24503"/>
        <n v="24502"/>
        <n v="24500"/>
        <n v="24498"/>
        <n v="24495"/>
        <n v="24494"/>
        <n v="24493"/>
        <n v="24491"/>
        <n v="24488"/>
        <n v="24487"/>
        <n v="24485"/>
        <n v="24483"/>
        <n v="24472"/>
        <n v="24464"/>
        <n v="24461"/>
        <n v="24460"/>
        <n v="24459"/>
        <n v="24458"/>
        <n v="24457"/>
        <n v="24455"/>
        <n v="24446"/>
        <n v="24444"/>
        <n v="24443"/>
        <n v="24442"/>
        <n v="24439"/>
        <n v="24437"/>
        <n v="24425"/>
        <n v="24423"/>
        <n v="24422"/>
        <n v="24417"/>
        <n v="24413"/>
        <n v="24410"/>
        <n v="24400"/>
        <n v="24399"/>
        <n v="24394"/>
        <n v="24392"/>
        <n v="24391"/>
        <n v="24382"/>
        <n v="24379"/>
        <n v="24376"/>
        <n v="24374"/>
        <n v="24363"/>
        <n v="24362"/>
        <n v="24355"/>
        <n v="24354"/>
        <n v="24351"/>
        <n v="24349"/>
        <n v="24346"/>
        <n v="24341"/>
        <n v="24340"/>
        <n v="24334"/>
        <n v="24332"/>
        <n v="24330"/>
        <n v="24329"/>
        <n v="24326"/>
        <n v="24323"/>
        <n v="24320"/>
        <n v="24319"/>
        <n v="24318"/>
        <n v="24317"/>
        <n v="24310"/>
        <n v="24305"/>
        <n v="24301"/>
        <n v="24298"/>
        <n v="24293"/>
        <n v="24292"/>
        <n v="24290"/>
        <n v="24289"/>
        <n v="24282"/>
        <n v="24279"/>
        <n v="24277"/>
        <n v="24275"/>
        <n v="24269"/>
        <n v="24258"/>
        <n v="24253"/>
        <n v="24251"/>
        <n v="24250"/>
        <n v="24246"/>
        <n v="24237"/>
        <n v="24228"/>
        <n v="24226"/>
        <n v="24225"/>
        <n v="24223"/>
        <n v="24216"/>
        <n v="24207"/>
        <n v="24204"/>
        <n v="24202"/>
        <n v="24199"/>
        <n v="24197"/>
        <n v="24194"/>
        <n v="24193"/>
        <n v="24190"/>
        <n v="24188"/>
        <n v="24186"/>
        <n v="24185"/>
        <n v="24184"/>
        <n v="24183"/>
        <n v="24182"/>
        <n v="24179"/>
        <n v="24178"/>
        <n v="24176"/>
        <n v="24174"/>
        <n v="24172"/>
        <n v="24164"/>
        <n v="24159"/>
        <n v="24154"/>
        <n v="24148"/>
        <n v="24146"/>
        <n v="24143"/>
        <n v="24141"/>
        <n v="24139"/>
        <n v="24131"/>
        <n v="24121"/>
        <n v="24117"/>
        <n v="24107"/>
        <n v="24106"/>
        <n v="24103"/>
        <n v="24099"/>
        <n v="24097"/>
        <n v="24093"/>
        <n v="24089"/>
        <n v="24088"/>
        <n v="24087"/>
        <n v="24086"/>
        <n v="24084"/>
        <n v="24083"/>
        <n v="24080"/>
        <n v="24079"/>
        <n v="24074"/>
        <n v="24068"/>
        <n v="24066"/>
        <n v="24061"/>
        <n v="24055"/>
        <n v="24051"/>
        <n v="24048"/>
        <n v="24046"/>
        <n v="24045"/>
        <n v="24039"/>
        <n v="24037"/>
        <n v="24035"/>
        <n v="24034"/>
        <n v="24032"/>
        <n v="24027"/>
        <n v="24023"/>
        <n v="24020"/>
        <n v="24017"/>
        <n v="24016"/>
        <n v="24015"/>
        <n v="24014"/>
        <n v="24013"/>
        <n v="24011"/>
        <n v="24010"/>
        <n v="24008"/>
        <n v="24006"/>
        <n v="24005"/>
        <n v="24004"/>
        <n v="23999"/>
        <n v="23998"/>
        <n v="23997"/>
        <n v="23994"/>
        <n v="23991"/>
        <n v="23990"/>
        <n v="23987"/>
        <n v="23986"/>
        <n v="23983"/>
        <n v="23980"/>
        <n v="23979"/>
        <n v="23978"/>
        <n v="23977"/>
        <n v="23973"/>
        <n v="23971"/>
        <n v="23970"/>
        <n v="23969"/>
        <n v="23967"/>
        <n v="23961"/>
        <n v="23960"/>
        <n v="23959"/>
        <n v="23956"/>
        <n v="23955"/>
        <n v="23954"/>
        <n v="23950"/>
        <n v="23948"/>
        <n v="23947"/>
        <n v="23946"/>
        <n v="23940"/>
        <n v="23937"/>
        <n v="23932"/>
        <n v="23928"/>
        <n v="23926"/>
        <n v="23925"/>
        <n v="23920"/>
        <n v="23917"/>
        <n v="23915"/>
        <n v="23910"/>
        <n v="23906"/>
        <n v="23905"/>
        <n v="23902"/>
        <n v="23900"/>
        <n v="23894"/>
        <n v="23892"/>
        <n v="23890"/>
        <n v="23889"/>
        <n v="23888"/>
        <n v="23882"/>
        <n v="23879"/>
        <n v="23876"/>
        <n v="23875"/>
        <n v="23874"/>
        <n v="23870"/>
        <n v="23866"/>
        <n v="23865"/>
        <n v="23860"/>
        <n v="23858"/>
        <n v="23856"/>
        <n v="23855"/>
        <n v="23854"/>
        <n v="23852"/>
        <n v="23850"/>
        <n v="23847"/>
        <n v="23841"/>
        <n v="23838"/>
        <n v="23832"/>
        <n v="23831"/>
        <n v="23830"/>
        <n v="23827"/>
        <n v="23822"/>
        <n v="23821"/>
        <n v="23815"/>
        <n v="23812"/>
        <n v="23807"/>
        <n v="23806"/>
        <n v="23803"/>
        <n v="23798"/>
        <n v="23797"/>
        <n v="23794"/>
        <n v="23793"/>
        <n v="23791"/>
        <n v="23790"/>
        <n v="23788"/>
        <n v="23787"/>
        <n v="23786"/>
        <n v="23785"/>
        <n v="23784"/>
        <n v="23781"/>
        <n v="23779"/>
        <n v="23773"/>
        <n v="23772"/>
        <n v="23771"/>
        <n v="23767"/>
        <n v="23766"/>
        <n v="23760"/>
        <n v="23758"/>
        <n v="23750"/>
        <n v="23744"/>
        <n v="23743"/>
        <n v="23741"/>
        <n v="23739"/>
        <n v="23738"/>
        <n v="23737"/>
        <n v="23733"/>
        <n v="23727"/>
        <n v="23724"/>
        <n v="23722"/>
        <n v="23706"/>
        <n v="23705"/>
        <n v="23702"/>
        <n v="23699"/>
        <n v="23698"/>
        <n v="23692"/>
        <n v="23691"/>
        <n v="23686"/>
        <n v="23685"/>
        <n v="23684"/>
        <n v="23674"/>
        <n v="23672"/>
        <n v="23671"/>
        <n v="23669"/>
        <n v="23661"/>
        <n v="23658"/>
        <n v="23654"/>
        <n v="23651"/>
        <n v="23649"/>
        <n v="23644"/>
        <n v="23642"/>
        <n v="23640"/>
        <n v="23639"/>
        <n v="23637"/>
        <n v="23633"/>
        <n v="23632"/>
        <n v="23631"/>
        <n v="23628"/>
        <n v="23625"/>
        <n v="23624"/>
        <n v="23623"/>
        <n v="23614"/>
        <n v="23606"/>
        <n v="23603"/>
        <n v="23598"/>
        <n v="23589"/>
        <n v="23588"/>
        <n v="23580"/>
        <n v="23579"/>
        <n v="23572"/>
        <n v="23571"/>
        <n v="23565"/>
        <n v="23564"/>
        <n v="23562"/>
        <n v="23558"/>
        <n v="23552"/>
        <n v="23549"/>
        <n v="23544"/>
        <n v="23543"/>
        <n v="23535"/>
        <n v="23534"/>
        <n v="23533"/>
        <n v="23532"/>
        <n v="23529"/>
        <n v="23519"/>
        <n v="23518"/>
        <n v="23516"/>
        <n v="23514"/>
        <n v="23512"/>
        <n v="23508"/>
        <n v="23506"/>
        <n v="23504"/>
        <n v="23503"/>
        <n v="23498"/>
        <n v="23497"/>
        <n v="23495"/>
        <n v="23491"/>
        <n v="23488"/>
        <n v="23486"/>
        <n v="23485"/>
        <n v="23483"/>
        <n v="23481"/>
        <n v="23479"/>
        <n v="23478"/>
        <n v="23475"/>
        <n v="23473"/>
        <n v="23469"/>
        <n v="23467"/>
        <n v="23465"/>
        <n v="23464"/>
        <n v="23463"/>
        <n v="23457"/>
        <n v="23454"/>
        <n v="23445"/>
        <n v="23436"/>
        <n v="23433"/>
        <n v="23432"/>
        <n v="23431"/>
        <n v="23430"/>
        <n v="23420"/>
        <n v="23414"/>
        <n v="23408"/>
        <n v="23407"/>
        <n v="23403"/>
        <n v="23400"/>
        <n v="23396"/>
        <n v="23386"/>
        <n v="23382"/>
        <n v="23378"/>
        <n v="23374"/>
        <n v="23371"/>
        <n v="23369"/>
        <n v="23366"/>
        <n v="23364"/>
        <n v="23363"/>
        <n v="23362"/>
        <n v="23359"/>
        <n v="23344"/>
        <n v="23340"/>
        <n v="23337"/>
        <n v="23334"/>
        <n v="23333"/>
        <n v="23332"/>
        <n v="23327"/>
        <n v="23326"/>
        <n v="23324"/>
        <n v="23321"/>
        <n v="23312"/>
        <n v="23311"/>
        <n v="23310"/>
        <n v="23309"/>
        <n v="23308"/>
        <n v="23301"/>
        <n v="23295"/>
        <n v="23291"/>
        <n v="23289"/>
        <n v="23288"/>
        <n v="23283"/>
        <n v="23278"/>
        <n v="23272"/>
        <n v="23267"/>
        <n v="23265"/>
        <n v="23263"/>
        <n v="23259"/>
        <n v="23257"/>
        <n v="23255"/>
        <n v="23250"/>
        <n v="23246"/>
        <n v="23244"/>
        <n v="23243"/>
        <n v="23242"/>
        <n v="23240"/>
        <n v="23236"/>
        <n v="23232"/>
        <n v="23226"/>
        <n v="23218"/>
        <n v="24859"/>
        <n v="23746"/>
        <n v="24930"/>
        <n v="25289"/>
        <n v="25088"/>
        <n v="25040"/>
        <n v="24974"/>
        <n v="24960"/>
        <n v="24958"/>
        <n v="25016"/>
        <n v="24975"/>
        <n v="25144"/>
        <n v="24929"/>
        <n v="24932"/>
        <n v="25077"/>
        <n v="25042"/>
        <n v="25211"/>
        <n v="25218"/>
        <n v="25130"/>
        <n v="25020"/>
        <n v="24942"/>
        <n v="25294"/>
        <n v="25287"/>
        <n v="25275"/>
        <n v="25270"/>
        <n v="25263"/>
        <n v="25252"/>
        <n v="25251"/>
        <n v="25245"/>
        <n v="25238"/>
        <n v="25236"/>
        <n v="25233"/>
        <n v="25230"/>
        <n v="25229"/>
        <n v="25227"/>
        <n v="25225"/>
        <n v="25224"/>
        <n v="25222"/>
        <n v="25221"/>
        <n v="25220"/>
        <n v="25217"/>
        <n v="25216"/>
        <n v="25203"/>
        <n v="25196"/>
        <n v="25194"/>
        <n v="25193"/>
        <n v="25180"/>
        <n v="25179"/>
        <n v="25170"/>
        <n v="25166"/>
        <n v="25165"/>
        <n v="25162"/>
        <n v="25159"/>
        <n v="25158"/>
        <n v="25156"/>
        <n v="25154"/>
        <n v="25153"/>
        <n v="25145"/>
        <n v="25142"/>
        <n v="25131"/>
        <n v="25118"/>
        <n v="25113"/>
        <n v="25112"/>
        <n v="25110"/>
        <n v="25109"/>
        <n v="25107"/>
        <n v="25106"/>
        <n v="25104"/>
        <n v="25097"/>
        <n v="25096"/>
        <n v="25093"/>
        <n v="25091"/>
        <n v="25090"/>
        <n v="25089"/>
        <n v="25086"/>
        <n v="25085"/>
        <n v="25082"/>
        <n v="25075"/>
        <n v="25072"/>
        <n v="25071"/>
        <n v="25068"/>
        <n v="25067"/>
        <n v="25065"/>
        <n v="25062"/>
        <n v="25061"/>
        <n v="25060"/>
        <n v="25059"/>
        <n v="25057"/>
        <n v="25053"/>
        <n v="25048"/>
        <n v="24628"/>
        <n v="24471"/>
        <n v="24265"/>
        <n v="23868"/>
        <n v="23768"/>
        <n v="23607"/>
        <n v="23587"/>
        <n v="23531"/>
        <n v="23494"/>
        <n v="23450"/>
        <n v="23426"/>
        <n v="23348"/>
        <n v="25114"/>
        <n v="24962"/>
        <n v="24843"/>
        <n v="24727"/>
        <n v="24725"/>
        <n v="24724"/>
        <n v="24669"/>
        <n v="24540"/>
        <n v="24436"/>
        <n v="24328"/>
        <n v="24220"/>
        <n v="24150"/>
        <n v="23964"/>
        <n v="23599"/>
        <n v="23578"/>
        <n v="23536"/>
        <n v="23505"/>
        <n v="23443"/>
        <n v="25205"/>
        <n v="25174"/>
        <n v="25129"/>
        <n v="25119"/>
        <n v="25064"/>
        <n v="24729"/>
        <n v="23759"/>
        <n v="23581"/>
        <n v="25278"/>
        <n v="25244"/>
        <n v="25231"/>
        <n v="25172"/>
        <n v="25152"/>
        <n v="25116"/>
        <n v="25044"/>
        <n v="25041"/>
        <n v="25032"/>
        <n v="25030"/>
        <n v="25027"/>
        <n v="25025"/>
        <n v="25023"/>
        <n v="25011"/>
        <n v="25010"/>
        <n v="24993"/>
        <n v="24991"/>
        <n v="24989"/>
        <n v="24977"/>
        <n v="24973"/>
        <n v="24972"/>
        <n v="24968"/>
        <n v="24964"/>
        <n v="24963"/>
        <n v="24955"/>
        <n v="24952"/>
        <n v="24949"/>
        <n v="24945"/>
        <n v="24943"/>
        <n v="24941"/>
        <n v="24933"/>
        <n v="24928"/>
        <n v="24926"/>
        <n v="24923"/>
        <n v="24922"/>
        <n v="24916"/>
        <n v="24915"/>
        <n v="24914"/>
        <n v="24910"/>
        <n v="24896"/>
        <n v="24894"/>
        <n v="24891"/>
        <n v="24888"/>
        <n v="24881"/>
        <n v="24880"/>
        <n v="24878"/>
        <n v="24874"/>
        <n v="24868"/>
        <n v="24848"/>
        <n v="24840"/>
        <n v="24833"/>
        <n v="24828"/>
        <n v="24821"/>
        <n v="24820"/>
        <n v="24817"/>
        <n v="24812"/>
        <n v="24804"/>
        <n v="24797"/>
        <n v="24792"/>
        <n v="24789"/>
        <n v="24784"/>
        <n v="24783"/>
        <n v="24777"/>
        <n v="24775"/>
        <n v="24774"/>
        <n v="24765"/>
        <n v="24762"/>
        <n v="24759"/>
        <n v="24754"/>
        <n v="24750"/>
        <n v="24743"/>
        <n v="24742"/>
        <n v="24730"/>
        <n v="24728"/>
        <n v="24726"/>
        <n v="24723"/>
        <n v="24721"/>
        <n v="24719"/>
        <n v="24717"/>
        <n v="24716"/>
        <n v="24714"/>
        <n v="24713"/>
        <n v="24696"/>
        <n v="24684"/>
        <n v="24683"/>
        <n v="24681"/>
        <n v="24679"/>
        <n v="24670"/>
        <n v="24666"/>
        <n v="24664"/>
        <n v="24654"/>
        <n v="24649"/>
        <n v="24646"/>
        <n v="24645"/>
        <n v="24643"/>
        <n v="24641"/>
        <n v="24637"/>
        <n v="24635"/>
        <n v="24634"/>
        <n v="24629"/>
        <n v="24623"/>
        <n v="24621"/>
        <n v="24619"/>
        <n v="24617"/>
        <n v="24614"/>
        <n v="24613"/>
        <n v="24605"/>
        <n v="24602"/>
        <n v="24599"/>
        <n v="24592"/>
        <n v="24586"/>
        <n v="24584"/>
        <n v="24581"/>
        <n v="24580"/>
        <n v="24579"/>
        <n v="24575"/>
        <n v="24566"/>
        <n v="24556"/>
        <n v="24554"/>
        <n v="24549"/>
        <n v="24545"/>
        <n v="24541"/>
        <n v="24535"/>
        <n v="24532"/>
        <n v="24530"/>
        <n v="24526"/>
        <n v="24524"/>
        <n v="24522"/>
        <n v="24519"/>
        <n v="24515"/>
        <n v="24514"/>
        <n v="24510"/>
        <n v="24505"/>
        <n v="24492"/>
        <n v="24484"/>
        <n v="24479"/>
        <n v="24476"/>
        <n v="24474"/>
        <n v="24470"/>
        <n v="24468"/>
        <n v="24456"/>
        <n v="24454"/>
        <n v="24453"/>
        <n v="24452"/>
        <n v="24450"/>
        <n v="24449"/>
        <n v="24433"/>
        <n v="24419"/>
        <n v="24408"/>
        <n v="24405"/>
        <n v="24401"/>
        <n v="24390"/>
        <n v="24383"/>
        <n v="24381"/>
        <n v="24368"/>
        <n v="24365"/>
        <n v="24361"/>
        <n v="24353"/>
        <n v="24352"/>
        <n v="24350"/>
        <n v="24348"/>
        <n v="24344"/>
        <n v="24339"/>
        <n v="24338"/>
        <n v="24336"/>
        <n v="24335"/>
        <n v="24333"/>
        <n v="24331"/>
        <n v="24325"/>
        <n v="24322"/>
        <n v="24314"/>
        <n v="24312"/>
        <n v="24308"/>
        <n v="24302"/>
        <n v="24299"/>
        <n v="24286"/>
        <n v="24284"/>
        <n v="24283"/>
        <n v="24280"/>
        <n v="24278"/>
        <n v="24276"/>
        <n v="24274"/>
        <n v="24268"/>
        <n v="24263"/>
        <n v="24261"/>
        <n v="24249"/>
        <n v="24248"/>
        <n v="24247"/>
        <n v="24238"/>
        <n v="24236"/>
        <n v="24232"/>
        <n v="24231"/>
        <n v="24230"/>
        <n v="24213"/>
        <n v="24212"/>
        <n v="24210"/>
        <n v="24205"/>
        <n v="24203"/>
        <n v="24201"/>
        <n v="24189"/>
        <n v="24187"/>
        <n v="24180"/>
        <n v="24177"/>
        <n v="24173"/>
        <n v="24171"/>
        <n v="24168"/>
        <n v="24166"/>
        <n v="24165"/>
        <n v="24160"/>
        <n v="24158"/>
        <n v="24156"/>
        <n v="24153"/>
        <n v="24147"/>
        <n v="24140"/>
        <n v="24136"/>
        <n v="24135"/>
        <n v="24132"/>
        <n v="24130"/>
        <n v="24123"/>
        <n v="24119"/>
        <n v="24114"/>
        <n v="24110"/>
        <n v="24109"/>
        <n v="24105"/>
        <n v="24102"/>
        <n v="24101"/>
        <n v="24096"/>
        <n v="24095"/>
        <n v="24094"/>
        <n v="24091"/>
        <n v="24090"/>
        <n v="24081"/>
        <n v="24078"/>
        <n v="24071"/>
        <n v="24069"/>
        <n v="24060"/>
        <n v="24057"/>
        <n v="24056"/>
        <n v="24047"/>
        <n v="24031"/>
        <n v="24025"/>
        <n v="24022"/>
        <n v="24012"/>
        <n v="24009"/>
        <n v="24002"/>
        <n v="24000"/>
        <n v="23995"/>
        <n v="23993"/>
        <n v="23989"/>
        <n v="23976"/>
        <n v="23975"/>
        <n v="23974"/>
        <n v="23968"/>
        <n v="23963"/>
        <n v="23962"/>
        <n v="23958"/>
        <n v="23957"/>
        <n v="23953"/>
        <n v="23949"/>
        <n v="23944"/>
        <n v="23943"/>
        <n v="23938"/>
        <n v="23936"/>
        <n v="23935"/>
        <n v="23931"/>
        <n v="23930"/>
        <n v="23924"/>
        <n v="23919"/>
        <n v="23918"/>
        <n v="23914"/>
        <n v="23913"/>
        <n v="23912"/>
        <n v="23909"/>
        <n v="23893"/>
        <n v="23891"/>
        <n v="23887"/>
        <n v="23886"/>
        <n v="23883"/>
        <n v="23881"/>
        <n v="23878"/>
        <n v="23872"/>
        <n v="23864"/>
        <n v="23863"/>
        <n v="23862"/>
        <n v="23861"/>
        <n v="23859"/>
        <n v="23851"/>
        <n v="23849"/>
        <n v="23848"/>
        <n v="23840"/>
        <n v="23836"/>
        <n v="23835"/>
        <n v="23834"/>
        <n v="23833"/>
        <n v="23826"/>
        <n v="23825"/>
        <n v="23820"/>
        <n v="23814"/>
        <n v="23813"/>
        <n v="23811"/>
        <n v="23808"/>
        <n v="23801"/>
        <n v="23800"/>
        <n v="23799"/>
        <n v="23795"/>
        <n v="23789"/>
        <n v="23783"/>
        <n v="23782"/>
        <n v="23780"/>
        <n v="23778"/>
        <n v="23770"/>
        <n v="23764"/>
        <n v="23763"/>
        <n v="23755"/>
        <n v="23754"/>
        <n v="23753"/>
        <n v="23751"/>
        <n v="23749"/>
        <n v="23748"/>
        <n v="23745"/>
        <n v="23740"/>
        <n v="23734"/>
        <n v="23730"/>
        <n v="23726"/>
        <n v="23720"/>
        <n v="23718"/>
        <n v="23711"/>
        <n v="23707"/>
        <n v="23701"/>
        <n v="23700"/>
        <n v="23697"/>
        <n v="23695"/>
        <n v="23693"/>
        <n v="23689"/>
        <n v="23688"/>
        <n v="23677"/>
        <n v="23676"/>
        <n v="23667"/>
        <n v="23665"/>
        <n v="23660"/>
        <n v="23659"/>
        <n v="23648"/>
        <n v="23647"/>
        <n v="23645"/>
        <n v="23641"/>
        <n v="23638"/>
        <n v="23636"/>
        <n v="23622"/>
        <n v="23620"/>
        <n v="23619"/>
        <n v="23611"/>
        <n v="23608"/>
        <n v="23597"/>
        <n v="23595"/>
        <n v="23586"/>
        <n v="23577"/>
        <n v="23574"/>
        <n v="23570"/>
        <n v="23567"/>
        <n v="23563"/>
        <n v="23555"/>
        <n v="23554"/>
        <n v="23551"/>
        <n v="23550"/>
        <n v="23547"/>
        <n v="23542"/>
        <n v="23541"/>
        <n v="23540"/>
        <n v="23539"/>
        <n v="23537"/>
        <n v="23530"/>
        <n v="23528"/>
        <n v="23524"/>
        <n v="23517"/>
        <n v="23507"/>
        <n v="23489"/>
        <n v="23484"/>
        <n v="23482"/>
        <n v="23477"/>
        <n v="23470"/>
        <n v="23462"/>
        <n v="23461"/>
        <n v="23458"/>
        <n v="23453"/>
        <n v="23441"/>
        <n v="23440"/>
        <n v="23439"/>
        <n v="23438"/>
        <n v="23434"/>
        <n v="23428"/>
        <n v="23425"/>
        <n v="23423"/>
        <n v="23422"/>
        <n v="23421"/>
        <n v="23416"/>
        <n v="23412"/>
        <n v="23411"/>
        <n v="23409"/>
        <n v="23405"/>
        <n v="23402"/>
        <n v="23399"/>
        <n v="23398"/>
        <n v="23394"/>
        <n v="23393"/>
        <n v="23392"/>
        <n v="23390"/>
        <n v="23389"/>
        <n v="23387"/>
        <n v="23383"/>
        <n v="23381"/>
        <n v="23377"/>
        <n v="23375"/>
        <n v="23373"/>
        <n v="23370"/>
        <n v="23365"/>
        <n v="23358"/>
        <n v="23351"/>
        <n v="23343"/>
        <n v="23342"/>
        <n v="23339"/>
        <n v="23338"/>
        <n v="23331"/>
        <n v="23328"/>
        <n v="23319"/>
        <n v="23318"/>
        <n v="23307"/>
        <n v="23304"/>
        <n v="23293"/>
        <n v="23287"/>
        <n v="23286"/>
        <n v="23284"/>
        <n v="23282"/>
        <n v="23280"/>
        <n v="23277"/>
        <n v="23276"/>
        <n v="23275"/>
        <n v="23274"/>
        <n v="23270"/>
        <n v="23266"/>
        <n v="23262"/>
        <n v="23260"/>
        <n v="23256"/>
        <n v="23254"/>
        <n v="23253"/>
        <n v="23247"/>
        <n v="23241"/>
        <n v="23229"/>
        <n v="23228"/>
        <n v="23227"/>
        <n v="23224"/>
        <n v="23222"/>
        <n v="23219"/>
        <n v="23735"/>
        <n v="23466"/>
        <n v="24377"/>
        <n v="24206"/>
        <n v="23349"/>
        <n v="25160"/>
        <n v="25296"/>
        <n v="25295"/>
        <n v="25293"/>
        <n v="25285"/>
        <n v="25282"/>
        <n v="25277"/>
        <n v="25273"/>
        <n v="25267"/>
        <n v="25266"/>
        <n v="25262"/>
        <n v="25261"/>
        <n v="25259"/>
        <n v="25254"/>
        <n v="25242"/>
        <n v="25237"/>
        <n v="25228"/>
        <n v="25226"/>
        <n v="25214"/>
        <n v="25210"/>
        <n v="25199"/>
        <n v="25189"/>
        <n v="25183"/>
        <n v="25181"/>
        <n v="25177"/>
        <n v="25175"/>
        <n v="25173"/>
        <n v="25171"/>
        <n v="25167"/>
        <n v="25157"/>
        <n v="25155"/>
        <n v="25148"/>
        <n v="25139"/>
        <n v="25135"/>
        <n v="25134"/>
        <n v="25128"/>
        <n v="25127"/>
        <n v="25126"/>
        <n v="25123"/>
        <n v="25122"/>
        <n v="25121"/>
        <n v="25117"/>
        <n v="25103"/>
        <n v="25100"/>
        <n v="25098"/>
        <n v="25092"/>
        <n v="25087"/>
        <n v="25076"/>
        <n v="25074"/>
        <n v="25070"/>
        <n v="25069"/>
        <n v="25046"/>
        <n v="23857"/>
        <n v="23819"/>
        <n v="24378"/>
        <n v="24217"/>
        <n v="24169"/>
        <n v="24167"/>
        <n v="24070"/>
        <n v="23966"/>
        <n v="23752"/>
        <n v="23731"/>
        <n v="23646"/>
        <n v="23429"/>
        <n v="23346"/>
        <n v="24956"/>
        <n v="24946"/>
        <n v="23845"/>
        <n v="23361"/>
        <n v="24757"/>
        <n v="24313"/>
        <n v="25279"/>
        <n v="24294"/>
        <n v="23729"/>
        <n v="23330"/>
        <n v="25219"/>
        <n v="25235"/>
        <n v="24749"/>
        <n v="24063"/>
        <n v="23687"/>
        <n v="23510"/>
        <n v="24854"/>
        <n v="23569"/>
        <n v="25258"/>
        <n v="24367"/>
        <n v="24900"/>
        <n v="24771"/>
        <n v="24427"/>
        <n v="24218"/>
        <n v="24003"/>
        <n v="25269"/>
        <n v="24998"/>
        <n v="24398"/>
        <n v="24144"/>
        <n v="23679"/>
        <n v="23583"/>
        <n v="23238"/>
        <n v="24935"/>
        <n v="25013"/>
        <n v="24887"/>
        <n v="24618"/>
        <n v="24221"/>
        <n v="23941"/>
        <n v="23846"/>
        <n v="23546"/>
        <n v="23435"/>
        <n v="24428"/>
        <n v="24288"/>
        <n v="25141"/>
        <n v="23474"/>
        <n v="25004"/>
        <n v="24992"/>
        <n v="24919"/>
        <n v="24918"/>
        <n v="24913"/>
        <n v="24898"/>
        <n v="24835"/>
        <n v="24794"/>
        <n v="24787"/>
        <n v="24731"/>
        <n v="24704"/>
        <n v="24697"/>
        <n v="24660"/>
        <n v="24658"/>
        <n v="24622"/>
        <n v="24606"/>
        <n v="24598"/>
        <n v="24534"/>
        <n v="24489"/>
        <n v="24477"/>
        <n v="24463"/>
        <n v="24462"/>
        <n v="24447"/>
        <n v="24395"/>
        <n v="24324"/>
        <n v="24321"/>
        <n v="24311"/>
        <n v="24259"/>
        <n v="24257"/>
        <n v="24240"/>
        <n v="24227"/>
        <n v="24181"/>
        <n v="24108"/>
        <n v="24073"/>
        <n v="24067"/>
        <n v="24041"/>
        <n v="23942"/>
        <n v="23929"/>
        <n v="23899"/>
        <n v="23804"/>
        <n v="23769"/>
        <n v="23683"/>
        <n v="23682"/>
        <n v="23664"/>
        <n v="23663"/>
        <n v="23602"/>
        <n v="23594"/>
        <n v="23575"/>
        <n v="23559"/>
        <n v="23509"/>
        <n v="23406"/>
        <n v="23385"/>
        <n v="23352"/>
        <n v="23345"/>
        <n v="23322"/>
        <n v="23317"/>
        <n v="23297"/>
        <n v="23273"/>
        <n v="23252"/>
        <n v="23239"/>
        <n v="23237"/>
        <n v="23235"/>
        <n v="25033"/>
        <n v="25284"/>
        <n v="25265"/>
        <n v="25247"/>
        <n v="25207"/>
        <n v="25111"/>
        <n v="25080"/>
        <n v="24970"/>
        <n v="24631"/>
        <n v="25176"/>
        <n v="24559"/>
        <n v="24018"/>
        <n v="23895"/>
        <n v="23582"/>
        <n v="23401"/>
        <n v="23368"/>
        <n v="24416"/>
        <n v="24638"/>
        <n v="24030"/>
        <n v="24125"/>
        <n v="23413"/>
        <n v="24364"/>
        <n v="24082"/>
        <n v="23708"/>
        <n v="23600"/>
        <n v="23354"/>
        <n v="24939"/>
        <n v="24876"/>
        <n v="23984"/>
        <n v="25021"/>
        <n v="24429"/>
        <n v="23775"/>
        <n v="25283"/>
        <n v="24682"/>
        <n v="24126"/>
        <n v="23713"/>
        <n v="23709"/>
        <n v="23496"/>
        <n v="25209"/>
        <n v="25195"/>
        <n v="25078"/>
        <n v="25120"/>
        <n v="23302"/>
        <n v="24990"/>
        <n v="24844"/>
        <n v="24834"/>
        <n v="24763"/>
        <n v="24694"/>
        <n v="24691"/>
        <n v="24537"/>
        <n v="24529"/>
        <n v="24509"/>
        <n v="24499"/>
        <n v="24386"/>
        <n v="24155"/>
        <n v="24145"/>
        <n v="23939"/>
        <n v="23922"/>
        <n v="23818"/>
        <n v="23810"/>
        <n v="23653"/>
        <n v="23341"/>
        <n v="23285"/>
        <n v="25186"/>
        <n v="25084"/>
        <n v="25056"/>
        <n v="24769"/>
        <n v="24307"/>
        <n v="23604"/>
        <n v="24994"/>
        <n v="24870"/>
        <n v="24782"/>
        <n v="24741"/>
        <n v="24736"/>
        <n v="24490"/>
        <n v="24469"/>
        <n v="24434"/>
        <n v="24384"/>
        <n v="24380"/>
        <n v="24357"/>
        <n v="24254"/>
        <n v="24252"/>
        <n v="24191"/>
        <n v="24134"/>
        <n v="24042"/>
        <n v="23880"/>
        <n v="23715"/>
        <n v="23657"/>
        <n v="23538"/>
        <n v="23493"/>
        <n v="23384"/>
        <n v="23380"/>
        <n v="23379"/>
        <n v="23350"/>
        <n v="23290"/>
        <n v="23231"/>
        <n v="23230"/>
        <n v="23215"/>
        <n v="24612"/>
        <n v="23612"/>
        <n v="23492"/>
        <n v="25147"/>
        <n v="25133"/>
        <n v="25038"/>
        <n v="25037"/>
        <n v="25034"/>
        <n v="25019"/>
        <n v="25003"/>
        <n v="25002"/>
        <n v="24995"/>
        <n v="24981"/>
        <n v="24971"/>
        <n v="24969"/>
        <n v="24961"/>
        <n v="24959"/>
        <n v="24948"/>
        <n v="24920"/>
        <n v="24917"/>
        <n v="24893"/>
        <n v="24892"/>
        <n v="24884"/>
        <n v="24871"/>
        <n v="24869"/>
        <n v="24866"/>
        <n v="24863"/>
        <n v="24861"/>
        <n v="24857"/>
        <n v="24841"/>
        <n v="24826"/>
        <n v="24824"/>
        <n v="24819"/>
        <n v="24814"/>
        <n v="24813"/>
        <n v="24807"/>
        <n v="24806"/>
        <n v="24805"/>
        <n v="24802"/>
        <n v="24800"/>
        <n v="24790"/>
        <n v="24781"/>
        <n v="24768"/>
        <n v="24756"/>
        <n v="24748"/>
        <n v="24745"/>
        <n v="24737"/>
        <n v="24734"/>
        <n v="24718"/>
        <n v="24712"/>
        <n v="24711"/>
        <n v="24710"/>
        <n v="24708"/>
        <n v="24707"/>
        <n v="24703"/>
        <n v="24699"/>
        <n v="24698"/>
        <n v="24693"/>
        <n v="24690"/>
        <n v="24672"/>
        <n v="24667"/>
        <n v="24655"/>
        <n v="24620"/>
        <n v="24611"/>
        <n v="24610"/>
        <n v="24594"/>
        <n v="24588"/>
        <n v="24587"/>
        <n v="24576"/>
        <n v="24573"/>
        <n v="24564"/>
        <n v="24558"/>
        <n v="24557"/>
        <n v="24550"/>
        <n v="24547"/>
        <n v="24546"/>
        <n v="24544"/>
        <n v="24542"/>
        <n v="24533"/>
        <n v="24531"/>
        <n v="24516"/>
        <n v="24513"/>
        <n v="24504"/>
        <n v="24501"/>
        <n v="24496"/>
        <n v="24482"/>
        <n v="24478"/>
        <n v="24473"/>
        <n v="24465"/>
        <n v="24445"/>
        <n v="24435"/>
        <n v="24430"/>
        <n v="24426"/>
        <n v="24418"/>
        <n v="24415"/>
        <n v="24412"/>
        <n v="24403"/>
        <n v="24402"/>
        <n v="24396"/>
        <n v="24371"/>
        <n v="24370"/>
        <n v="24358"/>
        <n v="24356"/>
        <n v="24343"/>
        <n v="24327"/>
        <n v="24316"/>
        <n v="24309"/>
        <n v="24306"/>
        <n v="24304"/>
        <n v="24303"/>
        <n v="24300"/>
        <n v="24297"/>
        <n v="24296"/>
        <n v="24287"/>
        <n v="24285"/>
        <n v="24281"/>
        <n v="24270"/>
        <n v="24267"/>
        <n v="24266"/>
        <n v="24262"/>
        <n v="24255"/>
        <n v="24244"/>
        <n v="24241"/>
        <n v="24239"/>
        <n v="24224"/>
        <n v="24215"/>
        <n v="24214"/>
        <n v="24198"/>
        <n v="24196"/>
        <n v="24195"/>
        <n v="24170"/>
        <n v="24142"/>
        <n v="24129"/>
        <n v="24112"/>
        <n v="24100"/>
        <n v="24085"/>
        <n v="24077"/>
        <n v="24076"/>
        <n v="24075"/>
        <n v="24072"/>
        <n v="24065"/>
        <n v="24064"/>
        <n v="24059"/>
        <n v="24053"/>
        <n v="24052"/>
        <n v="24050"/>
        <n v="24049"/>
        <n v="24043"/>
        <n v="24033"/>
        <n v="24029"/>
        <n v="24021"/>
        <n v="24007"/>
        <n v="24001"/>
        <n v="23996"/>
        <n v="23992"/>
        <n v="23988"/>
        <n v="23982"/>
        <n v="23972"/>
        <n v="23965"/>
        <n v="23952"/>
        <n v="23951"/>
        <n v="23945"/>
        <n v="23908"/>
        <n v="23907"/>
        <n v="23904"/>
        <n v="23903"/>
        <n v="23898"/>
        <n v="23897"/>
        <n v="23885"/>
        <n v="23877"/>
        <n v="23867"/>
        <n v="23844"/>
        <n v="23837"/>
        <n v="23824"/>
        <n v="23823"/>
        <n v="23817"/>
        <n v="23816"/>
        <n v="23776"/>
        <n v="23774"/>
        <n v="23765"/>
        <n v="23757"/>
        <n v="23747"/>
        <n v="23742"/>
        <n v="23732"/>
        <n v="23728"/>
        <n v="23725"/>
        <n v="23723"/>
        <n v="23710"/>
        <n v="23704"/>
        <n v="23694"/>
        <n v="23690"/>
        <n v="23675"/>
        <n v="23673"/>
        <n v="23656"/>
        <n v="23655"/>
        <n v="23635"/>
        <n v="23634"/>
        <n v="23626"/>
        <n v="23621"/>
        <n v="23593"/>
        <n v="23591"/>
        <n v="23584"/>
        <n v="23568"/>
        <n v="23566"/>
        <n v="23556"/>
        <n v="23553"/>
        <n v="23545"/>
        <n v="23526"/>
        <n v="23523"/>
        <n v="23522"/>
        <n v="23520"/>
        <n v="23515"/>
        <n v="23511"/>
        <n v="23500"/>
        <n v="23490"/>
        <n v="23480"/>
        <n v="23476"/>
        <n v="23472"/>
        <n v="23460"/>
        <n v="23456"/>
        <n v="23452"/>
        <n v="23451"/>
        <n v="23448"/>
        <n v="23447"/>
        <n v="23437"/>
        <n v="23427"/>
        <n v="23418"/>
        <n v="23417"/>
        <n v="23415"/>
        <n v="23410"/>
        <n v="23397"/>
        <n v="23388"/>
        <n v="23376"/>
        <n v="23357"/>
        <n v="23355"/>
        <n v="23353"/>
        <n v="23335"/>
        <n v="23320"/>
        <n v="23316"/>
        <n v="23315"/>
        <n v="23313"/>
        <n v="23303"/>
        <n v="23298"/>
        <n v="23296"/>
        <n v="23294"/>
        <n v="23281"/>
        <n v="23279"/>
        <n v="23264"/>
        <n v="23251"/>
        <n v="23249"/>
        <n v="23245"/>
        <n v="23234"/>
        <n v="23223"/>
        <n v="23221"/>
        <n v="23216"/>
        <n v="24830"/>
        <n v="25035"/>
        <n v="25029"/>
        <n v="25000"/>
        <n v="24987"/>
        <n v="24986"/>
        <n v="24978"/>
        <n v="24957"/>
        <n v="24950"/>
        <n v="24936"/>
        <n v="24934"/>
        <n v="24931"/>
        <n v="25291"/>
        <n v="25290"/>
        <n v="25288"/>
        <n v="25280"/>
        <n v="25255"/>
        <n v="25250"/>
        <n v="25249"/>
        <n v="25248"/>
        <n v="25234"/>
        <n v="25223"/>
        <n v="25213"/>
        <n v="25208"/>
        <n v="25201"/>
        <n v="25198"/>
        <n v="25197"/>
        <n v="25187"/>
        <n v="25169"/>
        <n v="25164"/>
        <n v="25150"/>
        <n v="25149"/>
        <n v="25146"/>
        <n v="25143"/>
        <n v="25081"/>
        <n v="25079"/>
        <n v="25073"/>
        <n v="25058"/>
        <n v="25055"/>
        <n v="25054"/>
        <n v="24997"/>
        <n v="24903"/>
        <n v="24764"/>
        <n v="24673"/>
        <n v="24662"/>
        <n v="24553"/>
        <n v="24538"/>
        <n v="24497"/>
        <n v="24441"/>
        <n v="24438"/>
        <n v="24431"/>
        <n v="24414"/>
        <n v="24385"/>
        <n v="24369"/>
        <n v="24291"/>
        <n v="24243"/>
        <n v="24219"/>
        <n v="24200"/>
        <n v="24128"/>
        <n v="24124"/>
        <n v="24019"/>
        <n v="23981"/>
        <n v="23933"/>
        <n v="23762"/>
        <n v="23696"/>
        <n v="23616"/>
        <n v="23596"/>
        <n v="23501"/>
        <n v="23329"/>
        <n v="23292"/>
        <n v="24838"/>
        <n v="24965"/>
        <n v="25271"/>
        <n v="25268"/>
        <n v="25264"/>
        <n v="25246"/>
        <n v="25108"/>
        <n v="24795"/>
        <n v="24475"/>
        <n v="24092"/>
        <n v="25028"/>
        <n v="24651"/>
        <n v="24222"/>
        <n v="24127"/>
        <n v="24122"/>
        <n v="23630"/>
        <n v="23521"/>
        <n v="23336"/>
        <n v="23299"/>
        <n v="25099"/>
        <n v="25051"/>
        <n v="23459"/>
        <n v="24440"/>
        <n v="23213"/>
        <n v="24192"/>
        <n v="24111"/>
        <n v="24028"/>
        <n v="23233"/>
        <n v="23923"/>
        <n v="25095"/>
        <n v="24345"/>
        <n v="24295"/>
        <n v="24211"/>
        <n v="24138"/>
        <n v="23985"/>
        <n v="23721"/>
        <n v="23681"/>
        <n v="23643"/>
        <n v="23601"/>
        <n v="23305"/>
        <n v="25212"/>
        <n v="25009"/>
        <n v="24982"/>
        <n v="24980"/>
        <n v="24925"/>
        <n v="24907"/>
        <n v="24897"/>
        <n v="24889"/>
        <n v="24846"/>
        <n v="24818"/>
        <n v="24791"/>
        <n v="24747"/>
        <n v="24706"/>
        <n v="24674"/>
        <n v="24659"/>
        <n v="24630"/>
        <n v="24570"/>
        <n v="24569"/>
        <n v="24486"/>
        <n v="24481"/>
        <n v="24448"/>
        <n v="24409"/>
        <n v="24404"/>
        <n v="24393"/>
        <n v="24373"/>
        <n v="24359"/>
        <n v="24342"/>
        <n v="24264"/>
        <n v="24260"/>
        <n v="24245"/>
        <n v="24235"/>
        <n v="24229"/>
        <n v="24208"/>
        <n v="24162"/>
        <n v="24152"/>
        <n v="24149"/>
        <n v="24133"/>
        <n v="24118"/>
        <n v="24098"/>
        <n v="24062"/>
        <n v="24058"/>
        <n v="24054"/>
        <n v="24024"/>
        <n v="23934"/>
        <n v="23896"/>
        <n v="23884"/>
        <n v="23873"/>
        <n v="23869"/>
        <n v="23853"/>
        <n v="23843"/>
        <n v="23842"/>
        <n v="23828"/>
        <n v="23809"/>
        <n v="23777"/>
        <n v="23736"/>
        <n v="23716"/>
        <n v="23668"/>
        <n v="23666"/>
        <n v="23662"/>
        <n v="23652"/>
        <n v="23629"/>
        <n v="23627"/>
        <n v="23615"/>
        <n v="23610"/>
        <n v="23605"/>
        <n v="23561"/>
        <n v="23527"/>
        <n v="23513"/>
        <n v="23502"/>
        <n v="23471"/>
        <n v="23468"/>
        <n v="23449"/>
        <n v="23444"/>
        <n v="23419"/>
        <n v="23391"/>
        <n v="23372"/>
        <n v="23356"/>
        <n v="23306"/>
        <n v="23269"/>
        <n v="25232"/>
        <n v="25202"/>
        <n v="25191"/>
        <n v="25188"/>
        <n v="25184"/>
        <n v="25140"/>
        <n v="25136"/>
        <n v="25105"/>
        <n v="25101"/>
        <n v="25066"/>
        <n v="25052"/>
        <n v="25292"/>
        <n v="24988"/>
        <n v="24924"/>
        <n v="24912"/>
        <n v="24856"/>
        <n v="24829"/>
        <n v="24786"/>
        <n v="24785"/>
        <n v="24687"/>
        <n v="24675"/>
        <n v="24639"/>
        <n v="24625"/>
        <n v="24590"/>
        <n v="24552"/>
        <n v="24528"/>
        <n v="24480"/>
        <n v="24467"/>
        <n v="24432"/>
        <n v="24424"/>
        <n v="24420"/>
        <n v="24411"/>
        <n v="24407"/>
        <n v="24406"/>
        <n v="24388"/>
        <n v="24387"/>
        <n v="24315"/>
        <n v="24271"/>
        <n v="24233"/>
        <n v="24161"/>
        <n v="24157"/>
        <n v="24151"/>
        <n v="24116"/>
        <n v="24115"/>
        <n v="24044"/>
        <n v="24038"/>
        <n v="24026"/>
        <n v="23921"/>
        <n v="23871"/>
        <n v="23802"/>
        <n v="23761"/>
        <n v="23756"/>
        <n v="23717"/>
        <n v="23703"/>
        <n v="23618"/>
        <n v="23613"/>
        <n v="23592"/>
        <n v="23573"/>
        <n v="23560"/>
        <n v="23548"/>
        <n v="23525"/>
        <n v="23499"/>
        <n v="23455"/>
        <n v="23424"/>
        <n v="23404"/>
        <n v="23395"/>
        <n v="23367"/>
        <n v="23360"/>
        <n v="23325"/>
        <n v="23323"/>
        <n v="23220"/>
        <n v="23217"/>
        <n v="24676"/>
        <n v="25272"/>
        <n v="25239"/>
        <n v="25192"/>
        <n v="25178"/>
        <n v="25151"/>
        <n v="25132"/>
        <n v="25125"/>
        <n v="24938"/>
        <n v="24104"/>
        <n v="23911"/>
        <n v="25049"/>
        <n v="23446"/>
        <n v="24451"/>
        <n v="25241"/>
        <n v="24985"/>
        <n v="24242"/>
        <n v="23609"/>
        <n v="24421"/>
        <n v="24120"/>
        <n v="24864"/>
        <n v="23271"/>
        <n v="25115"/>
        <n v="24272"/>
        <n v="23314"/>
        <n v="25083"/>
        <n v="25163"/>
        <n v="25124"/>
        <n v="23268"/>
        <n v="24466"/>
        <n v="23617"/>
        <n v="24372"/>
        <n v="23719"/>
        <n v="25138"/>
        <n v="23670"/>
        <n v="24375"/>
        <n v="23300"/>
        <n v="23225"/>
        <n v="25204"/>
        <n v="23927"/>
        <n v="25256"/>
        <n v="23442"/>
        <n v="25257"/>
        <n v="24722"/>
        <n v="24632"/>
        <n v="24525"/>
        <n v="23714"/>
        <n v="23487"/>
        <n v="23650"/>
        <n v="25137"/>
        <n v="24397"/>
        <n v="24256"/>
        <n v="23261"/>
        <n v="23258"/>
        <n v="25050"/>
        <n v="23796"/>
        <n v="24562"/>
        <n v="23680"/>
        <n v="24360"/>
        <n v="23214"/>
        <n v="24760"/>
        <n v="24209"/>
        <n v="23792"/>
        <n v="25161"/>
        <n v="24040"/>
        <n v="23248"/>
        <n v="24886"/>
        <n v="24175"/>
        <n v="23347"/>
        <n v="25240"/>
        <n v="24036"/>
        <n v="23916"/>
        <n v="24347"/>
        <n v="25281"/>
        <n v="24906"/>
        <n v="24273"/>
        <n v="23805"/>
        <n v="23712"/>
        <n v="24366"/>
        <m/>
      </sharedItems>
    </cacheField>
    <cacheField name="Entry Date" numFmtId="0">
      <sharedItems containsNonDate="0" containsDate="1" containsString="0" containsBlank="1" minDate="2022-11-28T09:07:54" maxDate="2022-12-02T00:17:02" count="2003">
        <d v="2022-11-28T20:29:09"/>
        <d v="2022-11-28T20:51:40"/>
        <d v="2022-11-28T18:04:00"/>
        <d v="2022-11-30T20:06:41"/>
        <d v="2022-11-28T16:36:00"/>
        <d v="2022-11-29T13:56:27"/>
        <d v="2022-11-30T14:41:32"/>
        <d v="2022-11-29T15:35:15"/>
        <d v="2022-11-28T16:52:00"/>
        <d v="2022-11-29T23:36:56"/>
        <d v="2022-11-29T21:58:33"/>
        <d v="2022-11-28T17:29:57"/>
        <d v="2022-11-28T16:37:49"/>
        <d v="2022-11-29T14:13:50"/>
        <d v="2022-11-28T16:37:14"/>
        <d v="2022-11-30T20:29:00"/>
        <d v="2022-11-29T14:16:34"/>
        <d v="2022-12-01T19:08:12"/>
        <d v="2022-12-01T14:31:28"/>
        <d v="2022-12-01T14:14:58"/>
        <d v="2022-12-01T11:38:20"/>
        <d v="2022-12-01T10:08:43"/>
        <d v="2022-12-01T06:36:13"/>
        <d v="2022-12-01T05:17:52"/>
        <d v="2022-12-01T03:00:23"/>
        <d v="2022-11-30T23:21:09"/>
        <d v="2022-11-30T22:59:27"/>
        <d v="2022-11-30T20:41:22"/>
        <d v="2022-11-30T20:01:45"/>
        <d v="2022-11-30T19:42:17"/>
        <d v="2022-11-30T18:43:54"/>
        <d v="2022-11-30T17:46:49"/>
        <d v="2022-11-30T17:10:03"/>
        <d v="2022-11-30T15:55:12"/>
        <d v="2022-11-30T15:37:16"/>
        <d v="2022-11-30T15:11:55"/>
        <d v="2022-11-30T15:05:03"/>
        <d v="2022-11-30T14:46:20"/>
        <d v="2022-11-30T14:03:17"/>
        <d v="2022-11-30T13:17:42"/>
        <d v="2022-11-30T13:13:44"/>
        <d v="2022-11-30T13:10:57"/>
        <d v="2022-11-30T12:55:59"/>
        <d v="2022-11-30T12:42:08"/>
        <d v="2022-11-30T12:32:31"/>
        <d v="2022-11-30T12:22:02"/>
        <d v="2022-11-30T11:17:00"/>
        <d v="2022-11-30T11:02:34"/>
        <d v="2022-11-30T10:37:42"/>
        <d v="2022-11-30T10:28:56"/>
        <d v="2022-11-30T09:40:51"/>
        <d v="2022-11-30T09:38:27"/>
        <d v="2022-11-30T08:37:08"/>
        <d v="2022-11-30T08:34:31"/>
        <d v="2022-11-30T08:28:49"/>
        <d v="2022-11-30T08:14:48"/>
        <d v="2022-11-30T07:58:26"/>
        <d v="2022-11-30T07:45:32"/>
        <d v="2022-11-30T07:35:21"/>
        <d v="2022-11-30T06:59:55"/>
        <d v="2022-11-30T06:34:36"/>
        <d v="2022-11-30T03:15:15"/>
        <d v="2022-11-30T02:41:27"/>
        <d v="2022-11-30T01:14:55"/>
        <d v="2022-11-30T00:16:43"/>
        <d v="2022-11-29T23:55:37"/>
        <d v="2022-11-29T23:42:42"/>
        <d v="2022-11-29T23:40:22"/>
        <d v="2022-11-29T22:26:59"/>
        <d v="2022-11-29T22:03:00"/>
        <d v="2022-11-29T21:44:24"/>
        <d v="2022-11-29T21:07:04"/>
        <d v="2022-11-29T21:04:45"/>
        <d v="2022-11-29T20:59:13"/>
        <d v="2022-11-29T20:55:07"/>
        <d v="2022-11-29T20:44:57"/>
        <d v="2022-11-29T20:42:48"/>
        <d v="2022-11-29T20:37:44"/>
        <d v="2022-11-29T20:34:51"/>
        <d v="2022-11-29T20:24:36"/>
        <d v="2022-11-29T20:22:20"/>
        <d v="2022-11-29T20:07:48"/>
        <d v="2022-11-29T20:05:24"/>
        <d v="2022-11-29T20:04:00"/>
        <d v="2022-11-29T19:59:25"/>
        <d v="2022-11-29T19:57:34"/>
        <d v="2022-11-29T19:54:13"/>
        <d v="2022-11-29T19:50:07"/>
        <d v="2022-11-29T19:42:22"/>
        <d v="2022-11-29T19:39:37"/>
        <d v="2022-11-29T19:34:03"/>
        <d v="2022-11-29T19:32:25"/>
        <d v="2022-11-29T19:27:03"/>
        <d v="2022-11-29T19:26:13"/>
        <d v="2022-11-29T19:18:40"/>
        <d v="2022-11-29T19:14:18"/>
        <d v="2022-11-29T19:13:17"/>
        <d v="2022-11-29T19:12:36"/>
        <d v="2022-11-29T18:56:21"/>
        <d v="2022-11-29T18:54:02"/>
        <d v="2022-11-29T18:44:48"/>
        <d v="2022-11-29T18:43:38"/>
        <d v="2022-11-29T18:40:34"/>
        <d v="2022-11-29T18:34:30"/>
        <d v="2022-11-29T18:20:49"/>
        <d v="2022-11-29T18:17:56"/>
        <d v="2022-11-29T18:14:51"/>
        <d v="2022-11-29T18:14:23"/>
        <d v="2022-11-29T18:11:23"/>
        <d v="2022-11-29T18:09:22"/>
        <d v="2022-11-29T18:02:37"/>
        <d v="2022-11-29T17:55:52"/>
        <d v="2022-11-29T17:55:09"/>
        <d v="2022-11-29T17:52:12"/>
        <d v="2022-11-29T17:48:35"/>
        <d v="2022-11-29T17:42:17"/>
        <d v="2022-11-29T17:41:57"/>
        <d v="2022-11-29T17:39:14"/>
        <d v="2022-11-29T17:37:54"/>
        <d v="2022-11-29T17:36:34"/>
        <d v="2022-11-29T17:30:04"/>
        <d v="2022-11-29T17:24:30"/>
        <d v="2022-11-29T17:19:51"/>
        <d v="2022-11-29T17:16:55"/>
        <d v="2022-11-29T17:09:25"/>
        <d v="2022-11-29T17:07:58"/>
        <d v="2022-11-29T17:03:45"/>
        <d v="2022-11-29T17:01:36"/>
        <d v="2022-11-29T16:56:59"/>
        <d v="2022-11-29T16:53:35"/>
        <d v="2022-11-29T16:53:28"/>
        <d v="2022-11-29T16:50:18"/>
        <d v="2022-11-29T16:48:14"/>
        <d v="2022-11-29T16:47:52"/>
        <d v="2022-11-29T16:37:21"/>
        <d v="2022-11-29T16:36:04"/>
        <d v="2022-11-29T16:32:14"/>
        <d v="2022-11-29T16:26:19"/>
        <d v="2022-11-29T16:23:20"/>
        <d v="2022-11-29T16:22:29"/>
        <d v="2022-11-29T16:21:49"/>
        <d v="2022-11-29T16:15:05"/>
        <d v="2022-11-29T16:11:38"/>
        <d v="2022-11-29T16:06:46"/>
        <d v="2022-11-29T16:06:07"/>
        <d v="2022-11-29T16:05:16"/>
        <d v="2022-11-29T16:01:05"/>
        <d v="2022-11-29T15:56:58"/>
        <d v="2022-11-29T15:54:50"/>
        <d v="2022-11-29T15:53:37"/>
        <d v="2022-11-29T15:47:17"/>
        <d v="2022-11-29T15:43:34"/>
        <d v="2022-11-29T15:42:07"/>
        <d v="2022-11-29T15:40:08"/>
        <d v="2022-11-29T15:38:07"/>
        <d v="2022-11-29T15:36:55"/>
        <d v="2022-11-29T15:36:53"/>
        <d v="2022-11-29T15:34:50"/>
        <d v="2022-11-29T15:33:49"/>
        <d v="2022-11-29T15:31:07"/>
        <d v="2022-11-29T15:29:29"/>
        <d v="2022-11-29T15:27:50"/>
        <d v="2022-11-29T15:25:18"/>
        <d v="2022-11-29T15:22:12"/>
        <d v="2022-11-29T15:20:29"/>
        <d v="2022-11-29T15:19:44"/>
        <d v="2022-11-29T15:17:14"/>
        <d v="2022-11-29T15:15:53"/>
        <d v="2022-11-29T15:13:59"/>
        <d v="2022-11-29T15:10:57"/>
        <d v="2022-11-29T15:08:46"/>
        <d v="2022-11-29T15:04:42"/>
        <d v="2022-11-29T15:04:40"/>
        <d v="2022-11-29T15:04:08"/>
        <d v="2022-11-29T15:02:20"/>
        <d v="2022-11-29T15:00:26"/>
        <d v="2022-11-29T14:58:59"/>
        <d v="2022-11-29T14:58:54"/>
        <d v="2022-11-29T14:57:56"/>
        <d v="2022-11-29T14:57:43"/>
        <d v="2022-11-29T14:57:25"/>
        <d v="2022-11-29T14:56:53"/>
        <d v="2022-11-29T14:56:27"/>
        <d v="2022-11-29T14:56:01"/>
        <d v="2022-11-29T14:52:14"/>
        <d v="2022-11-29T14:48:45"/>
        <d v="2022-11-29T14:48:25"/>
        <d v="2022-11-29T14:44:43"/>
        <d v="2022-11-29T14:44:03"/>
        <d v="2022-11-29T14:41:58"/>
        <d v="2022-11-29T14:40:41"/>
        <d v="2022-11-29T14:40:09"/>
        <d v="2022-11-29T14:39:23"/>
        <d v="2022-11-29T14:38:38"/>
        <d v="2022-11-29T14:36:53"/>
        <d v="2022-11-29T14:36:20"/>
        <d v="2022-11-29T14:36:07"/>
        <d v="2022-11-29T14:36:00"/>
        <d v="2022-11-29T14:33:29"/>
        <d v="2022-11-29T14:31:07"/>
        <d v="2022-11-29T14:29:20"/>
        <d v="2022-11-29T14:27:21"/>
        <d v="2022-11-29T14:26:29"/>
        <d v="2022-11-29T14:24:01"/>
        <d v="2022-11-29T14:19:20"/>
        <d v="2022-11-29T14:18:31"/>
        <d v="2022-11-29T14:17:47"/>
        <d v="2022-11-29T14:17:42"/>
        <d v="2022-11-29T14:16:51"/>
        <d v="2022-11-29T14:13:52"/>
        <d v="2022-11-29T14:13:33"/>
        <d v="2022-11-29T14:13:22"/>
        <d v="2022-11-29T14:13:17"/>
        <d v="2022-11-29T14:12:17"/>
        <d v="2022-11-29T14:12:16"/>
        <d v="2022-11-29T14:11:14"/>
        <d v="2022-11-29T14:10:17"/>
        <d v="2022-11-29T14:10:10"/>
        <d v="2022-11-29T14:09:57"/>
        <d v="2022-11-29T14:09:43"/>
        <d v="2022-11-29T14:09:19"/>
        <d v="2022-11-29T14:09:09"/>
        <d v="2022-11-29T14:08:47"/>
        <d v="2022-11-29T14:08:14"/>
        <d v="2022-11-29T14:07:45"/>
        <d v="2022-11-29T14:06:09"/>
        <d v="2022-11-29T14:04:39"/>
        <d v="2022-11-29T14:04:01"/>
        <d v="2022-11-29T14:03:59"/>
        <d v="2022-11-29T14:03:52"/>
        <d v="2022-11-29T14:03:39"/>
        <d v="2022-11-29T14:03:36"/>
        <d v="2022-11-29T14:02:58"/>
        <d v="2022-11-29T14:00:55"/>
        <d v="2022-11-29T14:00:38"/>
        <d v="2022-11-29T14:00:33"/>
        <d v="2022-11-29T14:00:29"/>
        <d v="2022-11-29T14:00:20"/>
        <d v="2022-11-29T14:00:08"/>
        <d v="2022-11-29T13:58:28"/>
        <d v="2022-11-29T13:58:19"/>
        <d v="2022-11-29T13:58:17"/>
        <d v="2022-11-29T13:57:59"/>
        <d v="2022-11-29T13:57:47"/>
        <d v="2022-11-29T13:57:38"/>
        <d v="2022-11-29T13:56:49"/>
        <d v="2022-11-29T13:56:47"/>
        <d v="2022-11-29T13:56:37"/>
        <d v="2022-11-29T13:56:34"/>
        <d v="2022-11-29T13:56:31"/>
        <d v="2022-11-29T13:56:13"/>
        <d v="2022-11-29T13:55:45"/>
        <d v="2022-11-29T13:30:28"/>
        <d v="2022-11-29T13:20:47"/>
        <d v="2022-11-29T12:20:54"/>
        <d v="2022-11-29T12:10:12"/>
        <d v="2022-11-29T11:42:28"/>
        <d v="2022-11-29T11:36:55"/>
        <d v="2022-11-29T11:23:52"/>
        <d v="2022-11-29T11:12:07"/>
        <d v="2022-11-29T10:56:16"/>
        <d v="2022-11-29T10:17:41"/>
        <d v="2022-11-29T10:12:47"/>
        <d v="2022-11-29T10:01:01"/>
        <d v="2022-11-29T09:52:08"/>
        <d v="2022-11-29T09:49:20"/>
        <d v="2022-11-29T09:47:32"/>
        <d v="2022-11-29T09:29:39"/>
        <d v="2022-11-29T09:10:44"/>
        <d v="2022-11-29T09:08:59"/>
        <d v="2022-11-29T09:08:50"/>
        <d v="2022-11-29T09:06:47"/>
        <d v="2022-11-29T09:04:18"/>
        <d v="2022-11-29T08:43:39"/>
        <d v="2022-11-29T08:23:18"/>
        <d v="2022-11-29T08:12:03"/>
        <d v="2022-11-29T08:08:54"/>
        <d v="2022-11-29T07:58:54"/>
        <d v="2022-11-29T07:55:47"/>
        <d v="2022-11-29T07:51:41"/>
        <d v="2022-11-29T07:40:42"/>
        <d v="2022-11-29T07:20:37"/>
        <d v="2022-11-29T07:13:07"/>
        <d v="2022-11-29T07:05:25"/>
        <d v="2022-11-29T06:57:44"/>
        <d v="2022-11-29T06:38:46"/>
        <d v="2022-11-29T02:40:19"/>
        <d v="2022-11-29T01:03:42"/>
        <d v="2022-11-29T00:52:29"/>
        <d v="2022-11-29T00:25:10"/>
        <d v="2022-11-29T00:16:24"/>
        <d v="2022-11-28T23:26:20"/>
        <d v="2022-11-28T23:12:48"/>
        <d v="2022-11-28T23:11:16"/>
        <d v="2022-11-28T23:08:27"/>
        <d v="2022-11-28T22:53:49"/>
        <d v="2022-11-28T22:41:43"/>
        <d v="2022-11-28T22:25:16"/>
        <d v="2022-11-28T22:17:30"/>
        <d v="2022-11-28T22:16:29"/>
        <d v="2022-11-28T22:12:13"/>
        <d v="2022-11-28T22:08:47"/>
        <d v="2022-11-28T22:01:59"/>
        <d v="2022-11-28T22:01:26"/>
        <d v="2022-11-28T21:54:01"/>
        <d v="2022-11-28T21:50:57"/>
        <d v="2022-11-28T21:49:11"/>
        <d v="2022-11-28T21:47:53"/>
        <d v="2022-11-28T21:44:24"/>
        <d v="2022-11-28T21:44:14"/>
        <d v="2022-11-28T21:40:20"/>
        <d v="2022-11-28T21:38:38"/>
        <d v="2022-11-28T21:38:12"/>
        <d v="2022-11-28T21:36:53"/>
        <d v="2022-11-28T21:34:07"/>
        <d v="2022-11-28T21:33:14"/>
        <d v="2022-11-28T21:22:34"/>
        <d v="2022-11-28T21:17:08"/>
        <d v="2022-11-28T21:11:06"/>
        <d v="2022-11-28T21:06:32"/>
        <d v="2022-11-28T21:05:35"/>
        <d v="2022-11-28T20:55:10"/>
        <d v="2022-11-28T20:53:38"/>
        <d v="2022-11-28T20:52:25"/>
        <d v="2022-11-28T20:47:16"/>
        <d v="2022-11-28T20:34:32"/>
        <d v="2022-11-28T20:31:43"/>
        <d v="2022-11-28T20:25:12"/>
        <d v="2022-11-28T20:24:12"/>
        <d v="2022-11-28T20:22:40"/>
        <d v="2022-11-28T20:18:00"/>
        <d v="2022-11-28T20:14:31"/>
        <d v="2022-11-28T20:10:13"/>
        <d v="2022-11-28T20:08:16"/>
        <d v="2022-11-28T20:07:05"/>
        <d v="2022-11-28T20:06:44"/>
        <d v="2022-11-28T20:06:06"/>
        <d v="2022-11-28T20:04:24"/>
        <d v="2022-11-28T20:04:01"/>
        <d v="2022-11-28T20:01:47"/>
        <d v="2022-11-28T20:00:14"/>
        <d v="2022-11-28T19:57:47"/>
        <d v="2022-11-28T19:53:01"/>
        <d v="2022-11-28T19:50:17"/>
        <d v="2022-11-28T19:44:27"/>
        <d v="2022-11-28T19:41:19"/>
        <d v="2022-11-28T19:34:35"/>
        <d v="2022-11-28T19:31:12"/>
        <d v="2022-11-28T19:28:21"/>
        <d v="2022-11-28T19:27:42"/>
        <d v="2022-11-28T19:23:57"/>
        <d v="2022-11-28T19:22:48"/>
        <d v="2022-11-28T19:21:05"/>
        <d v="2022-11-28T19:21:04"/>
        <d v="2022-11-28T19:20:23"/>
        <d v="2022-11-28T19:18:17"/>
        <d v="2022-11-28T19:15:51"/>
        <d v="2022-11-28T19:15:14"/>
        <d v="2022-11-28T19:12:52"/>
        <d v="2022-11-28T19:12:51"/>
        <d v="2022-11-28T19:12:33"/>
        <d v="2022-11-28T19:11:29"/>
        <d v="2022-11-28T19:11:23"/>
        <d v="2022-11-28T19:09:49"/>
        <d v="2022-11-28T19:09:15"/>
        <d v="2022-11-28T19:05:30"/>
        <d v="2022-11-28T19:03:25"/>
        <d v="2022-11-28T19:02:18"/>
        <d v="2022-11-28T19:02:06"/>
        <d v="2022-11-28T18:59:12"/>
        <d v="2022-11-28T18:58:23"/>
        <d v="2022-11-28T18:57:50"/>
        <d v="2022-11-28T18:55:32"/>
        <d v="2022-11-28T18:53:39"/>
        <d v="2022-11-28T18:53:33"/>
        <d v="2022-11-28T18:52:22"/>
        <d v="2022-11-28T18:51:27"/>
        <d v="2022-11-28T18:50:20"/>
        <d v="2022-11-28T18:49:03"/>
        <d v="2022-11-28T18:48:24"/>
        <d v="2022-11-28T18:47:57"/>
        <d v="2022-11-28T18:47:10"/>
        <d v="2022-11-28T18:44:52"/>
        <d v="2022-11-28T18:41:51"/>
        <d v="2022-11-28T18:40:50"/>
        <d v="2022-11-28T18:40:44"/>
        <d v="2022-11-28T18:40:31"/>
        <d v="2022-11-28T18:36:02"/>
        <d v="2022-11-28T18:34:58"/>
        <d v="2022-11-28T18:34:30"/>
        <d v="2022-11-28T18:33:41"/>
        <d v="2022-11-28T18:33:37"/>
        <d v="2022-11-28T18:32:22"/>
        <d v="2022-11-28T18:30:29"/>
        <d v="2022-11-28T18:29:03"/>
        <d v="2022-11-28T18:28:17"/>
        <d v="2022-11-28T18:28:10"/>
        <d v="2022-11-28T18:26:11"/>
        <d v="2022-11-28T18:23:06"/>
        <d v="2022-11-28T18:20:29"/>
        <d v="2022-11-28T18:17:40"/>
        <d v="2022-11-28T18:15:49"/>
        <d v="2022-11-28T18:15:44"/>
        <d v="2022-11-28T18:11:47"/>
        <d v="2022-11-28T18:11:01"/>
        <d v="2022-11-28T18:09:59"/>
        <d v="2022-11-28T18:07:55"/>
        <d v="2022-11-28T18:05:56"/>
        <d v="2022-11-28T18:05:42"/>
        <d v="2022-11-28T18:04:08"/>
        <d v="2022-11-28T18:03:57"/>
        <d v="2022-11-28T18:01:23"/>
        <d v="2022-11-28T17:59:05"/>
        <d v="2022-11-28T17:58:23"/>
        <d v="2022-11-28T17:58:10"/>
        <d v="2022-11-28T17:57:50"/>
        <d v="2022-11-28T17:54:08"/>
        <d v="2022-11-28T17:52:57"/>
        <d v="2022-11-28T17:51:41"/>
        <d v="2022-11-28T17:51:29"/>
        <d v="2022-11-28T17:51:06"/>
        <d v="2022-11-28T17:48:22"/>
        <d v="2022-11-28T17:46:04"/>
        <d v="2022-11-28T17:45:36"/>
        <d v="2022-11-28T17:44:39"/>
        <d v="2022-11-28T17:43:42"/>
        <d v="2022-11-28T17:43:24"/>
        <d v="2022-11-28T17:42:31"/>
        <d v="2022-11-28T17:42:13"/>
        <d v="2022-11-28T17:41:48"/>
        <d v="2022-11-28T17:40:13"/>
        <d v="2022-11-28T17:39:13"/>
        <d v="2022-11-28T17:35:16"/>
        <d v="2022-11-28T17:33:25"/>
        <d v="2022-11-28T17:30:18"/>
        <d v="2022-11-28T17:30:03"/>
        <d v="2022-11-28T17:28:30"/>
        <d v="2022-11-28T17:26:55"/>
        <d v="2022-11-28T17:26:49"/>
        <d v="2022-11-28T17:25:21"/>
        <d v="2022-11-28T17:24:31"/>
        <d v="2022-11-28T17:22:47"/>
        <d v="2022-11-28T17:22:33"/>
        <d v="2022-11-28T17:20:20"/>
        <d v="2022-11-28T17:19:43"/>
        <d v="2022-11-28T17:19:18"/>
        <d v="2022-11-28T17:18:24"/>
        <d v="2022-11-28T17:17:31"/>
        <d v="2022-11-28T17:16:48"/>
        <d v="2022-11-28T17:16:19"/>
        <d v="2022-11-28T17:16:13"/>
        <d v="2022-11-28T17:16:05"/>
        <d v="2022-11-28T17:16:03"/>
        <d v="2022-11-28T17:16:01"/>
        <d v="2022-11-28T17:15:47"/>
        <d v="2022-11-28T17:15:05"/>
        <d v="2022-11-28T17:14:51"/>
        <d v="2022-11-28T17:13:05"/>
        <d v="2022-11-28T17:13:00"/>
        <d v="2022-11-28T17:12:48"/>
        <d v="2022-11-28T17:11:43"/>
        <d v="2022-11-28T17:10:24"/>
        <d v="2022-11-28T17:08:25"/>
        <d v="2022-11-28T17:07:54"/>
        <d v="2022-11-28T17:06:38"/>
        <d v="2022-11-28T17:05:39"/>
        <d v="2022-11-28T17:05:30"/>
        <d v="2022-11-28T17:05:23"/>
        <d v="2022-11-28T17:05:06"/>
        <d v="2022-11-28T17:04:45"/>
        <d v="2022-11-28T17:04:16"/>
        <d v="2022-11-28T17:03:20"/>
        <d v="2022-11-28T17:01:35"/>
        <d v="2022-11-28T17:01:06"/>
        <d v="2022-11-28T17:00:44"/>
        <d v="2022-11-28T16:57:51"/>
        <d v="2022-11-28T16:57:46"/>
        <d v="2022-11-28T16:57:34"/>
        <d v="2022-11-28T16:57:24"/>
        <d v="2022-11-28T16:56:12"/>
        <d v="2022-11-28T16:56:05"/>
        <d v="2022-11-28T16:54:44"/>
        <d v="2022-11-28T16:53:58"/>
        <d v="2022-11-28T16:53:53"/>
        <d v="2022-11-28T16:50:31"/>
        <d v="2022-11-28T16:50:25"/>
        <d v="2022-11-28T16:49:59"/>
        <d v="2022-11-28T16:49:49"/>
        <d v="2022-11-28T16:48:42"/>
        <d v="2022-11-28T16:47:55"/>
        <d v="2022-11-28T16:47:18"/>
        <d v="2022-11-28T16:47:06"/>
        <d v="2022-11-28T16:47:03"/>
        <d v="2022-11-28T16:46:25"/>
        <d v="2022-11-28T16:46:19"/>
        <d v="2022-11-28T16:45:50"/>
        <d v="2022-11-28T16:45:39"/>
        <d v="2022-11-28T16:45:16"/>
        <d v="2022-11-28T16:44:53"/>
        <d v="2022-11-28T16:44:38"/>
        <d v="2022-11-28T16:44:27"/>
        <d v="2022-11-28T16:43:55"/>
        <d v="2022-11-28T16:43:45"/>
        <d v="2022-11-28T16:43:43"/>
        <d v="2022-11-28T16:43:24"/>
        <d v="2022-11-28T16:40:59"/>
        <d v="2022-11-28T16:39:54"/>
        <d v="2022-11-28T16:39:13"/>
        <d v="2022-11-28T16:38:38"/>
        <d v="2022-11-28T16:37:38"/>
        <d v="2022-11-28T16:37:35"/>
        <d v="2022-11-28T16:36:35"/>
        <d v="2022-11-28T16:36:24"/>
        <d v="2022-11-28T16:35:07"/>
        <d v="2022-11-28T16:34:58"/>
        <d v="2022-11-28T16:34:27"/>
        <d v="2022-11-28T16:34:07"/>
        <d v="2022-11-28T16:33:54"/>
        <d v="2022-11-28T16:33:17"/>
        <d v="2022-11-28T16:31:56"/>
        <d v="2022-11-28T16:31:35"/>
        <d v="2022-11-28T16:30:48"/>
        <d v="2022-11-28T16:30:32"/>
        <d v="2022-11-28T16:29:56"/>
        <d v="2022-11-28T16:29:55"/>
        <d v="2022-11-28T16:29:51"/>
        <d v="2022-11-28T16:29:48"/>
        <d v="2022-11-28T16:29:34"/>
        <d v="2022-11-28T16:27:39"/>
        <d v="2022-11-28T16:27:34"/>
        <d v="2022-11-28T16:27:26"/>
        <d v="2022-11-28T16:26:58"/>
        <d v="2022-11-28T16:26:41"/>
        <d v="2022-11-28T16:26:19"/>
        <d v="2022-11-28T16:25:37"/>
        <d v="2022-11-28T16:25:25"/>
        <d v="2022-11-28T16:24:59"/>
        <d v="2022-11-28T16:24:50"/>
        <d v="2022-11-28T16:24:39"/>
        <d v="2022-11-28T16:24:31"/>
        <d v="2022-11-28T16:23:49"/>
        <d v="2022-11-28T16:23:32"/>
        <d v="2022-11-28T16:23:16"/>
        <d v="2022-11-28T16:23:12"/>
        <d v="2022-11-28T16:22:49"/>
        <d v="2022-11-28T16:22:30"/>
        <d v="2022-11-28T16:22:17"/>
        <d v="2022-11-28T16:22:08"/>
        <d v="2022-11-28T16:21:46"/>
        <d v="2022-11-28T16:21:09"/>
        <d v="2022-11-28T16:20:56"/>
        <d v="2022-11-28T16:20:44"/>
        <d v="2022-11-28T16:20:07"/>
        <d v="2022-11-28T16:20:00"/>
        <d v="2022-11-28T16:19:53"/>
        <d v="2022-11-28T16:19:27"/>
        <d v="2022-11-28T16:19:14"/>
        <d v="2022-11-28T16:18:01"/>
        <d v="2022-11-28T16:16:57"/>
        <d v="2022-11-28T16:16:46"/>
        <d v="2022-11-28T16:16:37"/>
        <d v="2022-11-28T16:16:34"/>
        <d v="2022-11-28T16:15:45"/>
        <d v="2022-11-28T16:15:28"/>
        <d v="2022-11-28T16:14:22"/>
        <d v="2022-11-28T16:14:14"/>
        <d v="2022-11-28T16:13:33"/>
        <d v="2022-11-28T16:13:12"/>
        <d v="2022-11-28T16:12:49"/>
        <d v="2022-11-28T16:12:18"/>
        <d v="2022-11-28T16:11:48"/>
        <d v="2022-11-28T16:11:22"/>
        <d v="2022-11-28T16:10:51"/>
        <d v="2022-11-28T16:10:35"/>
        <d v="2022-11-28T16:10:26"/>
        <d v="2022-11-28T16:10:15"/>
        <d v="2022-11-28T16:10:02"/>
        <d v="2022-11-28T16:09:53"/>
        <d v="2022-11-28T16:09:31"/>
        <d v="2022-11-28T16:08:33"/>
        <d v="2022-11-28T16:08:29"/>
        <d v="2022-11-28T16:08:14"/>
        <d v="2022-11-28T16:08:05"/>
        <d v="2022-11-28T16:08:01"/>
        <d v="2022-11-28T16:07:55"/>
        <d v="2022-11-28T16:07:50"/>
        <d v="2022-11-28T16:07:44"/>
        <d v="2022-11-28T16:07:31"/>
        <d v="2022-11-28T16:07:18"/>
        <d v="2022-11-28T16:06:58"/>
        <d v="2022-11-28T16:06:57"/>
        <d v="2022-11-28T16:06:53"/>
        <d v="2022-11-28T16:06:48"/>
        <d v="2022-11-28T16:06:45"/>
        <d v="2022-11-28T16:05:31"/>
        <d v="2022-11-28T16:05:13"/>
        <d v="2022-11-28T16:05:08"/>
        <d v="2022-11-28T16:05:07"/>
        <d v="2022-11-28T16:04:53"/>
        <d v="2022-11-28T16:04:37"/>
        <d v="2022-11-28T16:04:20"/>
        <d v="2022-11-28T16:04:15"/>
        <d v="2022-11-28T16:04:13"/>
        <d v="2022-11-28T16:04:12"/>
        <d v="2022-11-28T16:03:53"/>
        <d v="2022-11-28T16:03:45"/>
        <d v="2022-11-28T16:03:30"/>
        <d v="2022-11-28T16:03:22"/>
        <d v="2022-11-28T16:03:14"/>
        <d v="2022-11-28T16:03:11"/>
        <d v="2022-11-28T16:03:09"/>
        <d v="2022-11-28T16:03:03"/>
        <d v="2022-11-28T16:02:48"/>
        <d v="2022-11-28T16:02:39"/>
        <d v="2022-11-28T16:02:31"/>
        <d v="2022-11-28T16:01:50"/>
        <d v="2022-11-29T20:32:02"/>
        <d v="2022-11-28T17:06:14"/>
        <d v="2022-11-30T07:22:39"/>
        <d v="2022-12-01T20:40:55"/>
        <d v="2022-11-30T20:24:56"/>
        <d v="2022-11-30T18:48:07"/>
        <d v="2022-11-30T10:18:15"/>
        <d v="2022-11-30T09:06:51"/>
        <d v="2022-11-30T08:53:27"/>
        <d v="2022-11-30T14:58:21"/>
        <d v="2022-11-30T10:19:47"/>
        <d v="2022-11-30T21:28:48"/>
        <d v="2022-11-30T07:21:13"/>
        <d v="2022-11-30T07:23:40"/>
        <d v="2022-11-30T20:14:07"/>
        <d v="2022-11-30T19:34:59"/>
        <d v="2022-12-01T05:56:39"/>
        <d v="2022-12-01T06:44:33"/>
        <d v="2022-11-30T21:06:40"/>
        <d v="2022-11-30T15:16:33"/>
        <d v="2022-11-30T07:50:50"/>
        <d v="2022-12-01T22:45:28"/>
        <d v="2022-12-01T20:15:52"/>
        <d v="2022-12-01T14:18:29"/>
        <d v="2022-12-01T12:48:39"/>
        <d v="2022-12-01T11:53:51"/>
        <d v="2022-12-01T10:04:30"/>
        <d v="2022-12-01T09:39:41"/>
        <d v="2022-12-01T09:07:07"/>
        <d v="2022-12-01T08:43:12"/>
        <d v="2022-12-01T08:22:02"/>
        <d v="2022-12-01T08:02:00"/>
        <d v="2022-12-01T07:45:24"/>
        <d v="2022-12-01T07:44:04"/>
        <d v="2022-12-01T07:39:07"/>
        <d v="2022-12-01T07:32:12"/>
        <d v="2022-12-01T07:20:35"/>
        <d v="2022-12-01T07:13:45"/>
        <d v="2022-12-01T07:07:33"/>
        <d v="2022-12-01T06:56:52"/>
        <d v="2022-12-01T06:41:34"/>
        <d v="2022-12-01T06:38:41"/>
        <d v="2022-12-01T04:45:09"/>
        <d v="2022-12-01T01:33:53"/>
        <d v="2022-12-01T00:49:57"/>
        <d v="2022-12-01T00:45:36"/>
        <d v="2022-11-30T22:52:24"/>
        <d v="2022-11-30T22:45:03"/>
        <d v="2022-11-30T22:20:06"/>
        <d v="2022-11-30T22:03:35"/>
        <d v="2022-11-30T22:02:47"/>
        <d v="2022-11-30T21:51:42"/>
        <d v="2022-11-30T21:49:30"/>
        <d v="2022-11-30T21:48:39"/>
        <d v="2022-11-30T21:46:17"/>
        <d v="2022-11-30T21:44:27"/>
        <d v="2022-11-30T21:39:45"/>
        <d v="2022-11-30T21:30:38"/>
        <d v="2022-11-30T21:26:53"/>
        <d v="2022-11-30T21:07:00"/>
        <d v="2022-11-30T20:56:22"/>
        <d v="2022-11-30T20:53:28"/>
        <d v="2022-11-30T20:53:13"/>
        <d v="2022-11-30T20:51:19"/>
        <d v="2022-11-30T20:50:48"/>
        <d v="2022-11-30T20:48:33"/>
        <d v="2022-11-30T20:45:53"/>
        <d v="2022-11-30T20:43:02"/>
        <d v="2022-11-30T20:38:10"/>
        <d v="2022-11-30T20:37:44"/>
        <d v="2022-11-30T20:28:54"/>
        <d v="2022-11-30T20:27:38"/>
        <d v="2022-11-30T20:26:23"/>
        <d v="2022-11-30T20:24:59"/>
        <d v="2022-11-30T20:24:41"/>
        <d v="2022-11-30T20:24:28"/>
        <d v="2022-11-30T20:22:42"/>
        <d v="2022-11-30T20:12:13"/>
        <d v="2022-11-30T20:08:32"/>
        <d v="2022-11-30T20:08:27"/>
        <d v="2022-11-30T20:07:44"/>
        <d v="2022-11-30T20:07:41"/>
        <d v="2022-11-30T20:07:22"/>
        <d v="2022-11-30T20:06:15"/>
        <d v="2022-11-30T20:06:01"/>
        <d v="2022-11-30T20:05:58"/>
        <d v="2022-11-30T20:04:54"/>
        <d v="2022-11-30T20:04:34"/>
        <d v="2022-11-30T20:02:59"/>
        <d v="2022-11-30T20:02:05"/>
        <d v="2022-11-29T15:18:00"/>
        <d v="2022-11-29T05:25:37"/>
        <d v="2022-11-28T17:47:01"/>
        <d v="2022-11-28T17:11:55"/>
        <d v="2022-11-28T16:39:59"/>
        <d v="2022-11-28T16:37:19"/>
        <d v="2022-11-28T16:29:38"/>
        <d v="2022-11-28T16:24:10"/>
        <d v="2022-11-28T16:18:55"/>
        <d v="2022-11-28T16:16:15"/>
        <d v="2022-11-28T16:08:51"/>
        <d v="2022-11-30T20:54:16"/>
        <d v="2022-11-30T09:23:38"/>
        <d v="2022-11-29T19:44:09"/>
        <d v="2022-11-29T16:42:14"/>
        <d v="2022-11-29T16:40:09"/>
        <d v="2022-11-29T16:40:05"/>
        <d v="2022-11-29T15:45:15"/>
        <d v="2022-11-29T14:26:32"/>
        <d v="2022-11-29T14:00:03"/>
        <d v="2022-11-29T09:30:20"/>
        <d v="2022-11-28T22:51:17"/>
        <d v="2022-11-28T21:08:06"/>
        <d v="2022-11-28T18:38:06"/>
        <d v="2022-11-28T16:38:58"/>
        <d v="2022-11-28T16:30:00"/>
        <d v="2022-11-28T16:25:29"/>
        <d v="2022-11-28T16:17:59"/>
        <d v="2022-12-01T04:57:40"/>
        <d v="2022-11-30T22:34:24"/>
        <d v="2022-11-30T21:06:14"/>
        <d v="2022-11-30T20:57:07"/>
        <d v="2022-11-30T20:07:20"/>
        <d v="2022-11-29T16:44:11"/>
        <d v="2022-11-28T17:07:59"/>
        <d v="2022-12-01T15:41:45"/>
        <d v="2022-12-01T08:58:25"/>
        <d v="2022-12-01T07:54:35"/>
        <d v="2022-11-30T22:21:47"/>
        <d v="2022-11-30T21:39:15"/>
        <d v="2022-11-30T20:54:51"/>
        <d v="2022-11-30T19:58:32"/>
        <d v="2022-11-30T19:20:08"/>
        <d v="2022-11-30T17:20:51"/>
        <d v="2022-11-30T17:07:19"/>
        <d v="2022-11-30T16:34:07"/>
        <d v="2022-11-30T16:07:40"/>
        <d v="2022-11-30T15:45:45"/>
        <d v="2022-11-30T13:46:17"/>
        <d v="2022-11-30T13:26:05"/>
        <d v="2022-11-30T11:48:49"/>
        <d v="2022-11-30T11:38:10"/>
        <d v="2022-11-30T11:33:59"/>
        <d v="2022-11-30T10:31:10"/>
        <d v="2022-11-30T10:09:41"/>
        <d v="2022-11-30T10:02:01"/>
        <d v="2022-11-30T09:42:28"/>
        <d v="2022-11-30T09:36:45"/>
        <d v="2022-11-30T09:35:43"/>
        <d v="2022-11-30T08:47:45"/>
        <d v="2022-11-30T08:29:26"/>
        <d v="2022-11-30T08:22:59"/>
        <d v="2022-11-30T08:00:48"/>
        <d v="2022-11-30T07:56:36"/>
        <d v="2022-11-30T07:46:33"/>
        <d v="2022-11-30T07:28:03"/>
        <d v="2022-11-30T07:13:16"/>
        <d v="2022-11-30T06:58:45"/>
        <d v="2022-11-30T06:53:49"/>
        <d v="2022-11-30T06:45:06"/>
        <d v="2022-11-30T05:53:51"/>
        <d v="2022-11-30T05:51:46"/>
        <d v="2022-11-30T05:38:28"/>
        <d v="2022-11-30T02:50:51"/>
        <d v="2022-11-29T23:26:27"/>
        <d v="2022-11-29T23:17:21"/>
        <d v="2022-11-29T22:31:19"/>
        <d v="2022-11-29T22:19:16"/>
        <d v="2022-11-29T21:28:29"/>
        <d v="2022-11-29T21:19:00"/>
        <d v="2022-11-29T21:06:19"/>
        <d v="2022-11-29T20:57:39"/>
        <d v="2022-11-29T20:45:24"/>
        <d v="2022-11-29T19:56:39"/>
        <d v="2022-11-29T19:40:53"/>
        <d v="2022-11-29T19:27:30"/>
        <d v="2022-11-29T19:19:01"/>
        <d v="2022-11-29T19:12:21"/>
        <d v="2022-11-29T19:09:35"/>
        <d v="2022-11-29T18:56:44"/>
        <d v="2022-11-29T18:46:13"/>
        <d v="2022-11-29T18:22:20"/>
        <d v="2022-11-29T18:13:49"/>
        <d v="2022-11-29T18:08:33"/>
        <d v="2022-11-29T18:03:32"/>
        <d v="2022-11-29T18:01:01"/>
        <d v="2022-11-29T17:58:43"/>
        <d v="2022-11-29T17:49:32"/>
        <d v="2022-11-29T17:44:03"/>
        <d v="2022-11-29T17:42:21"/>
        <d v="2022-11-29T17:33:39"/>
        <d v="2022-11-29T17:30:30"/>
        <d v="2022-11-29T17:25:07"/>
        <d v="2022-11-29T17:19:13"/>
        <d v="2022-11-29T17:07:51"/>
        <d v="2022-11-29T17:01:30"/>
        <d v="2022-11-29T17:00:43"/>
        <d v="2022-11-29T16:45:28"/>
        <d v="2022-11-29T16:43:34"/>
        <d v="2022-11-29T16:40:41"/>
        <d v="2022-11-29T16:39:25"/>
        <d v="2022-11-29T16:38:56"/>
        <d v="2022-11-29T16:37:18"/>
        <d v="2022-11-29T16:36:42"/>
        <d v="2022-11-29T16:36:29"/>
        <d v="2022-11-29T16:35:51"/>
        <d v="2022-11-29T16:35:32"/>
        <d v="2022-11-29T16:15:15"/>
        <d v="2022-11-29T15:58:35"/>
        <d v="2022-11-29T15:58:29"/>
        <d v="2022-11-29T15:57:04"/>
        <d v="2022-11-29T15:55:21"/>
        <d v="2022-11-29T15:46:38"/>
        <d v="2022-11-29T15:43:07"/>
        <d v="2022-11-29T15:41:56"/>
        <d v="2022-11-29T15:35:22"/>
        <d v="2022-11-29T15:31:43"/>
        <d v="2022-11-29T15:28:53"/>
        <d v="2022-11-29T15:28:48"/>
        <d v="2022-11-29T15:26:31"/>
        <d v="2022-11-29T15:24:46"/>
        <d v="2022-11-29T15:20:36"/>
        <d v="2022-11-29T15:20:05"/>
        <d v="2022-11-29T15:19:52"/>
        <d v="2022-11-29T15:18:06"/>
        <d v="2022-11-29T15:13:55"/>
        <d v="2022-11-29T15:12:08"/>
        <d v="2022-11-29T15:11:39"/>
        <d v="2022-11-29T15:11:05"/>
        <d v="2022-11-29T15:08:34"/>
        <d v="2022-11-29T15:07:00"/>
        <d v="2022-11-29T15:03:34"/>
        <d v="2022-11-29T14:59:05"/>
        <d v="2022-11-29T14:58:32"/>
        <d v="2022-11-29T14:56:51"/>
        <d v="2022-11-29T14:52:28"/>
        <d v="2022-11-29T14:49:07"/>
        <d v="2022-11-29T14:47:47"/>
        <d v="2022-11-29T14:47:02"/>
        <d v="2022-11-29T14:44:51"/>
        <d v="2022-11-29T14:42:59"/>
        <d v="2022-11-29T14:37:27"/>
        <d v="2022-11-29T14:33:56"/>
        <d v="2022-11-29T14:32:59"/>
        <d v="2022-11-29T14:30:36"/>
        <d v="2022-11-29T14:28:12"/>
        <d v="2022-11-29T14:26:34"/>
        <d v="2022-11-29T14:23:29"/>
        <d v="2022-11-29T14:20:51"/>
        <d v="2022-11-29T14:20:35"/>
        <d v="2022-11-29T14:19:17"/>
        <d v="2022-11-29T14:19:06"/>
        <d v="2022-11-29T14:17:50"/>
        <d v="2022-11-29T14:17:08"/>
        <d v="2022-11-29T14:14:34"/>
        <d v="2022-11-29T14:14:26"/>
        <d v="2022-11-29T14:13:42"/>
        <d v="2022-11-29T14:13:01"/>
        <d v="2022-11-29T14:09:32"/>
        <d v="2022-11-29T14:08:04"/>
        <d v="2022-11-29T14:06:46"/>
        <d v="2022-11-29T14:06:23"/>
        <d v="2022-11-29T14:06:19"/>
        <d v="2022-11-29T14:06:06"/>
        <d v="2022-11-29T14:05:25"/>
        <d v="2022-11-29T14:03:24"/>
        <d v="2022-11-29T14:02:51"/>
        <d v="2022-11-29T14:02:42"/>
        <d v="2022-11-29T14:02:21"/>
        <d v="2022-11-29T14:01:46"/>
        <d v="2022-11-29T14:01:34"/>
        <d v="2022-11-29T13:59:13"/>
        <d v="2022-11-29T13:58:03"/>
        <d v="2022-11-29T13:57:31"/>
        <d v="2022-11-29T13:57:25"/>
        <d v="2022-11-29T13:56:56"/>
        <d v="2022-11-29T13:56:28"/>
        <d v="2022-11-29T13:56:14"/>
        <d v="2022-11-29T13:56:02"/>
        <d v="2022-11-29T12:44:16"/>
        <d v="2022-11-29T12:36:40"/>
        <d v="2022-11-29T12:07:21"/>
        <d v="2022-11-29T11:35:42"/>
        <d v="2022-11-29T11:26:19"/>
        <d v="2022-11-29T11:17:35"/>
        <d v="2022-11-29T11:05:22"/>
        <d v="2022-11-29T10:21:37"/>
        <d v="2022-11-29T10:12:32"/>
        <d v="2022-11-29T10:07:35"/>
        <d v="2022-11-29T10:03:27"/>
        <d v="2022-11-29T10:03:04"/>
        <d v="2022-11-29T09:57:59"/>
        <d v="2022-11-29T09:50:44"/>
        <d v="2022-11-29T09:18:27"/>
        <d v="2022-11-29T09:10:00"/>
        <d v="2022-11-29T08:54:42"/>
        <d v="2022-11-29T08:48:13"/>
        <d v="2022-11-29T08:34:25"/>
        <d v="2022-11-29T08:16:40"/>
        <d v="2022-11-29T08:11:14"/>
        <d v="2022-11-29T07:28:09"/>
        <d v="2022-11-29T07:22:32"/>
        <d v="2022-11-29T07:20:50"/>
        <d v="2022-11-29T07:16:59"/>
        <d v="2022-11-29T07:11:50"/>
        <d v="2022-11-29T07:02:41"/>
        <d v="2022-11-29T06:56:11"/>
        <d v="2022-11-29T06:19:31"/>
        <d v="2022-11-29T05:07:18"/>
        <d v="2022-11-29T04:39:09"/>
        <d v="2022-11-29T00:23:32"/>
        <d v="2022-11-29T00:21:24"/>
        <d v="2022-11-29T00:18:57"/>
        <d v="2022-11-28T23:26:26"/>
        <d v="2022-11-28T23:25:45"/>
        <d v="2022-11-28T23:18:34"/>
        <d v="2022-11-28T23:17:30"/>
        <d v="2022-11-28T23:16:14"/>
        <d v="2022-11-28T22:37:57"/>
        <d v="2022-11-28T22:37:55"/>
        <d v="2022-11-28T22:33:32"/>
        <d v="2022-11-28T22:23:48"/>
        <d v="2022-11-28T22:17:15"/>
        <d v="2022-11-28T22:14:06"/>
        <d v="2022-11-28T21:53:50"/>
        <d v="2022-11-28T21:50:53"/>
        <d v="2022-11-28T21:39:27"/>
        <d v="2022-11-28T21:36:55"/>
        <d v="2022-11-28T21:33:37"/>
        <d v="2022-11-28T21:32:43"/>
        <d v="2022-11-28T21:29:16"/>
        <d v="2022-11-28T21:28:08"/>
        <d v="2022-11-28T21:26:28"/>
        <d v="2022-11-28T21:17:42"/>
        <d v="2022-11-28T21:14:57"/>
        <d v="2022-11-28T21:11:34"/>
        <d v="2022-11-28T21:10:33"/>
        <d v="2022-11-28T21:06:13"/>
        <d v="2022-11-28T20:53:34"/>
        <d v="2022-11-28T20:51:04"/>
        <d v="2022-11-28T20:49:45"/>
        <d v="2022-11-28T20:47:20"/>
        <d v="2022-11-28T20:45:48"/>
        <d v="2022-11-28T20:35:17"/>
        <d v="2022-11-28T20:32:26"/>
        <d v="2022-11-28T20:29:20"/>
        <d v="2022-11-28T20:26:16"/>
        <d v="2022-11-28T20:26:01"/>
        <d v="2022-11-28T20:23:53"/>
        <d v="2022-11-28T20:21:42"/>
        <d v="2022-11-28T20:19:05"/>
        <d v="2022-11-28T20:12:56"/>
        <d v="2022-11-28T20:10:28"/>
        <d v="2022-11-28T20:08:34"/>
        <d v="2022-11-28T20:08:30"/>
        <d v="2022-11-28T20:01:56"/>
        <d v="2022-11-28T20:00:04"/>
        <d v="2022-11-28T19:55:59"/>
        <d v="2022-11-28T19:53:34"/>
        <d v="2022-11-28T19:42:50"/>
        <d v="2022-11-28T19:42:19"/>
        <d v="2022-11-28T19:41:48"/>
        <d v="2022-11-28T19:28:57"/>
        <d v="2022-11-28T19:20:05"/>
        <d v="2022-11-28T19:17:38"/>
        <d v="2022-11-28T19:15:50"/>
        <d v="2022-11-28T19:10:08"/>
        <d v="2022-11-28T19:07:14"/>
        <d v="2022-11-28T18:59:55"/>
        <d v="2022-11-28T18:59:35"/>
        <d v="2022-11-28T18:56:56"/>
        <d v="2022-11-28T18:55:13"/>
        <d v="2022-11-28T18:53:18"/>
        <d v="2022-11-28T18:46:43"/>
        <d v="2022-11-28T18:46:39"/>
        <d v="2022-11-28T18:44:57"/>
        <d v="2022-11-28T18:40:35"/>
        <d v="2022-11-28T18:37:47"/>
        <d v="2022-11-28T18:36:48"/>
        <d v="2022-11-28T18:34:16"/>
        <d v="2022-11-28T18:34:09"/>
        <d v="2022-11-28T18:31:10"/>
        <d v="2022-11-28T18:30:08"/>
        <d v="2022-11-28T18:27:24"/>
        <d v="2022-11-28T18:27:00"/>
        <d v="2022-11-28T18:24:22"/>
        <d v="2022-11-28T18:22:45"/>
        <d v="2022-11-28T18:22:30"/>
        <d v="2022-11-28T18:19:47"/>
        <d v="2022-11-28T18:19:23"/>
        <d v="2022-11-28T18:15:34"/>
        <d v="2022-11-28T18:11:41"/>
        <d v="2022-11-28T18:11:20"/>
        <d v="2022-11-28T18:09:12"/>
        <d v="2022-11-28T18:08:55"/>
        <d v="2022-11-28T18:08:53"/>
        <d v="2022-11-28T18:07:35"/>
        <d v="2022-11-28T18:00:18"/>
        <d v="2022-11-28T17:59:00"/>
        <d v="2022-11-28T17:57:26"/>
        <d v="2022-11-28T17:56:49"/>
        <d v="2022-11-28T17:54:48"/>
        <d v="2022-11-28T17:53:30"/>
        <d v="2022-11-28T17:52:27"/>
        <d v="2022-11-28T17:49:31"/>
        <d v="2022-11-28T17:45:22"/>
        <d v="2022-11-28T17:45:12"/>
        <d v="2022-11-28T17:44:44"/>
        <d v="2022-11-28T17:44:41"/>
        <d v="2022-11-28T17:44:13"/>
        <d v="2022-11-28T17:41:01"/>
        <d v="2022-11-28T17:39:43"/>
        <d v="2022-11-28T17:39:28"/>
        <d v="2022-11-28T17:34:15"/>
        <d v="2022-11-28T17:33:08"/>
        <d v="2022-11-28T17:31:50"/>
        <d v="2022-11-28T17:30:37"/>
        <d v="2022-11-28T17:30:25"/>
        <d v="2022-11-28T17:28:29"/>
        <d v="2022-11-28T17:28:28"/>
        <d v="2022-11-28T17:26:35"/>
        <d v="2022-11-28T17:24:59"/>
        <d v="2022-11-28T17:24:13"/>
        <d v="2022-11-28T17:23:24"/>
        <d v="2022-11-28T17:20:06"/>
        <d v="2022-11-28T17:20:05"/>
        <d v="2022-11-28T17:19:52"/>
        <d v="2022-11-28T17:18:28"/>
        <d v="2022-11-28T17:16:18"/>
        <d v="2022-11-28T17:15:22"/>
        <d v="2022-11-28T17:15:08"/>
        <d v="2022-11-28T17:14:52"/>
        <d v="2022-11-28T17:14:10"/>
        <d v="2022-11-28T17:12:42"/>
        <d v="2022-11-28T17:10:17"/>
        <d v="2022-11-28T17:09:52"/>
        <d v="2022-11-28T17:07:16"/>
        <d v="2022-11-28T17:07:14"/>
        <d v="2022-11-28T17:06:48"/>
        <d v="2022-11-28T17:06:32"/>
        <d v="2022-11-28T17:06:25"/>
        <d v="2022-11-28T17:06:03"/>
        <d v="2022-11-28T17:05:07"/>
        <d v="2022-11-28T17:03:29"/>
        <d v="2022-11-28T17:02:35"/>
        <d v="2022-11-28T17:01:24"/>
        <d v="2022-11-28T17:00:23"/>
        <d v="2022-11-28T17:00:14"/>
        <d v="2022-11-28T16:58:53"/>
        <d v="2022-11-28T16:58:06"/>
        <d v="2022-11-28T16:57:33"/>
        <d v="2022-11-28T16:57:26"/>
        <d v="2022-11-28T16:57:23"/>
        <d v="2022-11-28T16:57:08"/>
        <d v="2022-11-28T16:56:53"/>
        <d v="2022-11-28T16:55:09"/>
        <d v="2022-11-28T16:54:49"/>
        <d v="2022-11-28T16:51:35"/>
        <d v="2022-11-28T16:51:12"/>
        <d v="2022-11-28T16:49:45"/>
        <d v="2022-11-28T16:48:58"/>
        <d v="2022-11-28T16:48:35"/>
        <d v="2022-11-28T16:48:34"/>
        <d v="2022-11-28T16:46:59"/>
        <d v="2022-11-28T16:46:50"/>
        <d v="2022-11-28T16:46:31"/>
        <d v="2022-11-28T16:46:13"/>
        <d v="2022-11-28T16:45:38"/>
        <d v="2022-11-28T16:45:13"/>
        <d v="2022-11-28T16:43:17"/>
        <d v="2022-11-28T16:42:57"/>
        <d v="2022-11-28T16:42:46"/>
        <d v="2022-11-28T16:40:43"/>
        <d v="2022-11-28T16:40:05"/>
        <d v="2022-11-28T16:38:34"/>
        <d v="2022-11-28T16:38:26"/>
        <d v="2022-11-28T16:37:18"/>
        <d v="2022-11-28T16:35:37"/>
        <d v="2022-11-28T16:34:57"/>
        <d v="2022-11-28T16:34:33"/>
        <d v="2022-11-28T16:34:04"/>
        <d v="2022-11-28T16:32:20"/>
        <d v="2022-11-28T16:32:04"/>
        <d v="2022-11-28T16:31:47"/>
        <d v="2022-11-28T16:31:44"/>
        <d v="2022-11-28T16:31:11"/>
        <d v="2022-11-28T16:30:28"/>
        <d v="2022-11-28T16:30:25"/>
        <d v="2022-11-28T16:30:16"/>
        <d v="2022-11-28T16:30:15"/>
        <d v="2022-11-28T16:30:08"/>
        <d v="2022-11-28T16:29:36"/>
        <d v="2022-11-28T16:29:20"/>
        <d v="2022-11-28T16:28:33"/>
        <d v="2022-11-28T16:27:31"/>
        <d v="2022-11-28T16:26:02"/>
        <d v="2022-11-28T16:23:35"/>
        <d v="2022-11-28T16:23:05"/>
        <d v="2022-11-28T16:22:43"/>
        <d v="2022-11-28T16:21:53"/>
        <d v="2022-11-28T16:20:58"/>
        <d v="2022-11-28T16:19:46"/>
        <d v="2022-11-28T16:19:45"/>
        <d v="2022-11-28T16:19:10"/>
        <d v="2022-11-28T16:17:49"/>
        <d v="2022-11-28T16:17:43"/>
        <d v="2022-11-28T16:17:29"/>
        <d v="2022-11-28T16:17:11"/>
        <d v="2022-11-28T16:16:52"/>
        <d v="2022-11-28T16:16:26"/>
        <d v="2022-11-28T16:16:10"/>
        <d v="2022-11-28T16:15:47"/>
        <d v="2022-11-28T16:15:46"/>
        <d v="2022-11-28T16:15:40"/>
        <d v="2022-11-28T16:15:06"/>
        <d v="2022-11-28T16:15:00"/>
        <d v="2022-11-28T16:14:41"/>
        <d v="2022-11-28T16:14:07"/>
        <d v="2022-11-28T16:13:26"/>
        <d v="2022-11-28T16:13:08"/>
        <d v="2022-11-28T16:12:44"/>
        <d v="2022-11-28T16:12:39"/>
        <d v="2022-11-28T16:12:37"/>
        <d v="2022-11-28T16:12:35"/>
        <d v="2022-11-28T16:12:23"/>
        <d v="2022-11-28T16:11:51"/>
        <d v="2022-11-28T16:11:43"/>
        <d v="2022-11-28T16:11:12"/>
        <d v="2022-11-28T16:11:05"/>
        <d v="2022-11-28T16:10:48"/>
        <d v="2022-11-28T16:10:34"/>
        <d v="2022-11-28T16:10:04"/>
        <d v="2022-11-28T16:09:28"/>
        <d v="2022-11-28T16:09:05"/>
        <d v="2022-11-28T16:08:31"/>
        <d v="2022-11-28T16:08:28"/>
        <d v="2022-11-28T16:08:20"/>
        <d v="2022-11-28T16:07:17"/>
        <d v="2022-11-28T16:07:15"/>
        <d v="2022-11-28T16:05:58"/>
        <d v="2022-11-28T16:05:11"/>
        <d v="2022-11-28T16:05:05"/>
        <d v="2022-11-28T16:05:00"/>
        <d v="2022-11-28T16:04:54"/>
        <d v="2022-11-28T16:04:50"/>
        <d v="2022-11-28T16:04:39"/>
        <d v="2022-11-28T16:04:34"/>
        <d v="2022-11-28T16:04:32"/>
        <d v="2022-11-28T16:04:25"/>
        <d v="2022-11-28T16:04:21"/>
        <d v="2022-11-28T16:04:17"/>
        <d v="2022-11-28T16:04:14"/>
        <d v="2022-11-28T16:04:05"/>
        <d v="2022-11-28T16:03:55"/>
        <d v="2022-11-28T16:03:40"/>
        <d v="2022-11-28T16:03:29"/>
        <d v="2022-11-28T16:03:28"/>
        <d v="2022-11-28T16:03:05"/>
        <d v="2022-11-28T16:02:35"/>
        <d v="2022-11-28T16:02:33"/>
        <d v="2022-11-28T16:02:28"/>
        <d v="2022-11-28T16:02:08"/>
        <d v="2022-11-28T16:01:59"/>
        <d v="2022-11-28T17:03:53"/>
        <d v="2022-11-28T16:20:10"/>
        <d v="2022-11-29T13:36:43"/>
        <d v="2022-11-28T22:24:49"/>
        <d v="2022-11-28T16:08:54"/>
        <d v="2022-11-30T21:50:06"/>
        <d v="2022-12-02T00:17:02"/>
        <d v="2022-12-01T23:27:24"/>
        <d v="2022-12-01T21:27:46"/>
        <d v="2022-12-01T19:02:49"/>
        <d v="2022-12-01T17:01:18"/>
        <d v="2022-12-01T15:23:13"/>
        <d v="2022-12-01T13:53:15"/>
        <d v="2022-12-01T12:19:39"/>
        <d v="2022-12-01T12:17:59"/>
        <d v="2022-12-01T11:48:43"/>
        <d v="2022-12-01T11:42:53"/>
        <d v="2022-12-01T11:27:52"/>
        <d v="2022-12-01T10:24:01"/>
        <d v="2022-12-01T08:55:13"/>
        <d v="2022-12-01T08:25:53"/>
        <d v="2022-12-01T07:43:31"/>
        <d v="2022-12-01T07:33:32"/>
        <d v="2022-12-01T06:24:43"/>
        <d v="2022-12-01T05:54:28"/>
        <d v="2022-12-01T02:53:42"/>
        <d v="2022-11-30T23:48:46"/>
        <d v="2022-11-30T23:06:35"/>
        <d v="2022-11-30T22:57:48"/>
        <d v="2022-11-30T22:37:48"/>
        <d v="2022-11-30T22:34:32"/>
        <d v="2022-11-30T22:27:58"/>
        <d v="2022-11-30T22:20:59"/>
        <d v="2022-11-30T22:06:47"/>
        <d v="2022-11-30T21:46:28"/>
        <d v="2022-11-30T21:45:01"/>
        <d v="2022-11-30T21:37:53"/>
        <d v="2022-11-30T21:12:04"/>
        <d v="2022-11-30T21:10:14"/>
        <d v="2022-11-30T21:08:26"/>
        <d v="2022-11-30T21:03:39"/>
        <d v="2022-11-30T21:03:28"/>
        <d v="2022-11-30T21:03:02"/>
        <d v="2022-11-30T21:00:53"/>
        <d v="2022-11-30T20:58:46"/>
        <d v="2022-11-30T20:58:18"/>
        <d v="2022-11-30T20:56:16"/>
        <d v="2022-11-30T20:42:57"/>
        <d v="2022-11-30T20:39:41"/>
        <d v="2022-11-30T20:38:35"/>
        <d v="2022-11-30T20:28:32"/>
        <d v="2022-11-30T20:24:51"/>
        <d v="2022-11-30T20:14:05"/>
        <d v="2022-11-30T20:08:51"/>
        <d v="2022-11-30T20:08:25"/>
        <d v="2022-11-30T20:08:09"/>
        <d v="2022-11-30T20:01:25"/>
        <d v="2022-11-28T17:26:17"/>
        <d v="2022-11-29T13:51:17"/>
        <d v="2022-11-28T22:42:49"/>
        <d v="2022-11-28T21:30:39"/>
        <d v="2022-11-28T21:29:04"/>
        <d v="2022-11-28T19:55:00"/>
        <d v="2022-11-28T18:40:10"/>
        <d v="2022-11-28T17:07:06"/>
        <d v="2022-11-28T17:02:43"/>
        <d v="2022-11-28T16:46:34"/>
        <d v="2022-11-28T16:16:29"/>
        <d v="2022-11-28T16:08:44"/>
        <d v="2022-11-30T08:49:35"/>
        <d v="2022-11-30T08:04:22"/>
        <d v="2022-11-28T17:38:28"/>
        <d v="2022-11-28T16:09:50"/>
        <d v="2022-11-29T17:21:25"/>
        <d v="2022-11-29T08:54:01"/>
        <d v="2022-12-01T16:15:46"/>
        <d v="2022-11-29T08:01:28"/>
        <d v="2022-11-28T17:02:12"/>
        <d v="2022-11-28T16:07:53"/>
        <d v="2022-12-01T06:48:07"/>
        <d v="2022-12-01T08:21:33"/>
        <d v="2022-11-29T17:07:13"/>
        <d v="2022-11-28T19:47:22"/>
        <d v="2022-11-28T16:54:47"/>
        <d v="2022-11-28T16:26:27"/>
        <d v="2022-11-29T20:12:24"/>
        <d v="2022-11-28T16:34:42"/>
        <d v="2022-12-01T11:17:39"/>
        <d v="2022-11-29T12:42:09"/>
        <d v="2022-11-29T23:37:23"/>
        <d v="2022-11-29T17:41:55"/>
        <d v="2022-11-29T13:58:36"/>
        <d v="2022-11-28T22:43:45"/>
        <d v="2022-11-28T19:01:07"/>
        <d v="2022-12-01T12:41:18"/>
        <d v="2022-11-30T12:32:29"/>
        <d v="2022-11-29T13:56:45"/>
        <d v="2022-11-28T20:56:45"/>
        <d v="2022-11-28T16:52:44"/>
        <d v="2022-11-28T16:37:12"/>
        <d v="2022-11-28T16:02:50"/>
        <d v="2022-11-30T07:30:08"/>
        <d v="2022-11-30T14:22:09"/>
        <d v="2022-11-29T22:10:29"/>
        <d v="2022-11-29T15:11:26"/>
        <d v="2022-11-28T22:52:44"/>
        <d v="2022-11-28T18:26:19"/>
        <d v="2022-11-28T17:39:10"/>
        <d v="2022-11-28T16:30:58"/>
        <d v="2022-11-28T16:16:53"/>
        <d v="2022-11-29T13:58:51"/>
        <d v="2022-11-29T07:35:34"/>
        <d v="2022-11-30T21:24:59"/>
        <d v="2022-11-28T16:21:31"/>
        <d v="2022-11-30T12:50:56"/>
        <d v="2022-11-30T11:41:26"/>
        <d v="2022-11-30T06:28:04"/>
        <d v="2022-11-30T06:04:57"/>
        <d v="2022-11-30T05:14:02"/>
        <d v="2022-11-29T23:34:08"/>
        <d v="2022-11-29T19:31:25"/>
        <d v="2022-11-29T18:10:49"/>
        <d v="2022-11-29T18:01:51"/>
        <d v="2022-11-29T16:47:33"/>
        <d v="2022-11-29T16:25:40"/>
        <d v="2022-11-29T16:18:06"/>
        <d v="2022-11-29T15:37:53"/>
        <d v="2022-11-29T15:37:13"/>
        <d v="2022-11-29T15:13:07"/>
        <d v="2022-11-29T15:03:40"/>
        <d v="2022-11-29T14:58:13"/>
        <d v="2022-11-29T14:21:29"/>
        <d v="2022-11-29T14:09:13"/>
        <d v="2022-11-29T14:06:26"/>
        <d v="2022-11-29T14:04:21"/>
        <d v="2022-11-29T14:04:12"/>
        <d v="2022-11-29T14:01:07"/>
        <d v="2022-11-29T09:16:04"/>
        <d v="2022-11-29T09:09:13"/>
        <d v="2022-11-29T08:44:09"/>
        <d v="2022-11-29T03:24:31"/>
        <d v="2022-11-29T02:04:16"/>
        <d v="2022-11-28T23:31:50"/>
        <d v="2022-11-28T23:12:06"/>
        <d v="2022-11-28T21:40:13"/>
        <d v="2022-11-28T20:25:48"/>
        <d v="2022-11-28T19:56:38"/>
        <d v="2022-11-28T19:50:36"/>
        <d v="2022-11-28T19:24:25"/>
        <d v="2022-11-28T18:26:30"/>
        <d v="2022-11-28T18:19:06"/>
        <d v="2022-11-28T18:03:44"/>
        <d v="2022-11-28T17:21:32"/>
        <d v="2022-11-28T17:12:04"/>
        <d v="2022-11-28T16:53:30"/>
        <d v="2022-11-28T16:53:19"/>
        <d v="2022-11-28T16:48:56"/>
        <d v="2022-11-28T16:48:54"/>
        <d v="2022-11-28T16:39:12"/>
        <d v="2022-11-28T16:35:41"/>
        <d v="2022-11-28T16:33:18"/>
        <d v="2022-11-28T16:26:22"/>
        <d v="2022-11-28T16:14:13"/>
        <d v="2022-11-28T16:12:04"/>
        <d v="2022-11-28T16:09:06"/>
        <d v="2022-11-28T16:08:34"/>
        <d v="2022-11-28T16:07:20"/>
        <d v="2022-11-28T16:07:12"/>
        <d v="2022-11-28T16:05:17"/>
        <d v="2022-11-28T16:02:51"/>
        <d v="2022-11-28T16:02:49"/>
        <d v="2022-11-30T17:23:47"/>
        <d v="2022-12-01T17:34:40"/>
        <d v="2022-12-01T12:16:40"/>
        <d v="2022-12-01T09:22:55"/>
        <d v="2022-12-01T05:21:05"/>
        <d v="2022-11-30T20:53:02"/>
        <d v="2022-11-30T20:17:55"/>
        <d v="2022-11-30T09:57:16"/>
        <d v="2022-11-29T15:18:49"/>
        <d v="2022-11-30T22:35:05"/>
        <d v="2022-11-29T14:35:37"/>
        <d v="2022-11-28T19:13:21"/>
        <d v="2022-11-28T18:03:07"/>
        <d v="2022-11-28T16:36:36"/>
        <d v="2022-11-28T16:13:24"/>
        <d v="2022-11-28T16:10:25"/>
        <d v="2022-11-29T13:57:52"/>
        <d v="2022-11-29T15:20:48"/>
        <d v="2022-11-28T19:19:53"/>
        <d v="2022-11-28T20:38:11"/>
        <d v="2022-11-28T16:15:13"/>
        <d v="2022-11-29T12:33:46"/>
        <d v="2022-11-28T20:03:32"/>
        <d v="2022-11-28T16:58:07"/>
        <d v="2022-11-28T16:39:06"/>
        <d v="2022-11-28T16:09:14"/>
        <d v="2022-11-30T07:40:41"/>
        <d v="2022-11-29T21:01:22"/>
        <d v="2022-11-28T18:51:01"/>
        <d v="2022-11-30T15:25:43"/>
        <d v="2022-11-29T13:59:10"/>
        <d v="2022-11-28T17:13:33"/>
        <d v="2022-12-01T17:10:33"/>
        <d v="2022-11-29T15:58:24"/>
        <d v="2022-11-28T20:38:22"/>
        <d v="2022-11-28T16:59:12"/>
        <d v="2022-11-28T16:58:19"/>
        <d v="2022-11-28T16:24:37"/>
        <d v="2022-12-01T05:53:07"/>
        <d v="2022-12-01T01:30:45"/>
        <d v="2022-11-30T20:16:49"/>
        <d v="2022-11-30T20:57:51"/>
        <d v="2022-11-28T16:05:35"/>
        <d v="2022-11-30T11:35:26"/>
        <d v="2022-11-29T19:48:58"/>
        <d v="2022-11-29T19:28:04"/>
        <d v="2022-11-29T17:31:40"/>
        <d v="2022-11-29T16:12:16"/>
        <d v="2022-11-29T16:08:45"/>
        <d v="2022-11-29T14:24:41"/>
        <d v="2022-11-29T14:19:52"/>
        <d v="2022-11-29T14:13:35"/>
        <d v="2022-11-29T14:11:03"/>
        <d v="2022-11-29T13:56:22"/>
        <d v="2022-11-28T21:11:32"/>
        <d v="2022-11-28T21:01:30"/>
        <d v="2022-11-28T18:26:10"/>
        <d v="2022-11-28T18:13:51"/>
        <d v="2022-11-28T17:26:14"/>
        <d v="2022-11-28T17:24:08"/>
        <d v="2022-11-28T16:47:10"/>
        <d v="2022-11-28T16:08:30"/>
        <d v="2022-11-28T16:04:58"/>
        <d v="2022-11-30T23:30:13"/>
        <d v="2022-11-30T20:22:53"/>
        <d v="2022-11-30T20:04:30"/>
        <d v="2022-11-29T08:29:15"/>
        <d v="2022-11-28T16:39:15"/>
        <d v="2022-11-30T11:58:10"/>
        <d v="2022-11-29T20:48:13"/>
        <d v="2022-11-29T17:58:30"/>
        <d v="2022-11-29T17:00:19"/>
        <d v="2022-11-29T16:52:02"/>
        <d v="2022-11-29T14:09:15"/>
        <d v="2022-11-29T14:05:49"/>
        <d v="2022-11-29T13:59:18"/>
        <d v="2022-11-29T13:56:18"/>
        <d v="2022-11-29T13:55:53"/>
        <d v="2022-11-29T11:47:55"/>
        <d v="2022-11-29T01:11:15"/>
        <d v="2022-11-29T01:01:19"/>
        <d v="2022-11-28T21:54:43"/>
        <d v="2022-11-28T20:49:18"/>
        <d v="2022-11-28T19:25:58"/>
        <d v="2022-11-28T17:53:25"/>
        <d v="2022-11-28T16:59:35"/>
        <d v="2022-11-28T16:47:54"/>
        <d v="2022-11-28T16:30:10"/>
        <d v="2022-11-28T16:24:09"/>
        <d v="2022-11-28T16:12:02"/>
        <d v="2022-11-28T16:11:33"/>
        <d v="2022-11-28T16:11:31"/>
        <d v="2022-11-28T16:08:55"/>
        <d v="2022-11-28T16:02:38"/>
        <d v="2022-11-28T16:01:35"/>
        <d v="2022-11-29T15:06:37"/>
        <d v="2022-11-28T16:40:49"/>
        <d v="2022-11-28T16:24:07"/>
        <d v="2022-11-30T21:35:28"/>
        <d v="2022-11-30T21:08:13"/>
        <d v="2022-11-30T17:56:31"/>
        <d v="2022-11-30T17:52:10"/>
        <d v="2022-11-30T17:29:26"/>
        <d v="2022-11-30T15:14:37"/>
        <d v="2022-11-30T12:47:34"/>
        <d v="2022-11-30T12:43:12"/>
        <d v="2022-11-30T12:08:51"/>
        <d v="2022-11-30T10:55:39"/>
        <d v="2022-11-30T10:00:13"/>
        <d v="2022-11-30T09:49:43"/>
        <d v="2022-11-30T09:10:59"/>
        <d v="2022-11-30T08:57:18"/>
        <d v="2022-11-30T08:14:49"/>
        <d v="2022-11-30T06:30:32"/>
        <d v="2022-11-30T05:54:36"/>
        <d v="2022-11-29T23:07:42"/>
        <d v="2022-11-29T22:40:29"/>
        <d v="2022-11-29T21:59:17"/>
        <d v="2022-11-29T20:52:54"/>
        <d v="2022-11-29T20:47:48"/>
        <d v="2022-11-29T20:43:19"/>
        <d v="2022-11-29T20:41:39"/>
        <d v="2022-11-29T20:37:29"/>
        <d v="2022-11-29T20:23:52"/>
        <d v="2022-11-29T19:41:45"/>
        <d v="2022-11-29T19:14:59"/>
        <d v="2022-11-29T19:13:53"/>
        <d v="2022-11-29T19:05:03"/>
        <d v="2022-11-29T18:53:55"/>
        <d v="2022-11-29T18:49:39"/>
        <d v="2022-11-29T18:34:04"/>
        <d v="2022-11-29T18:28:18"/>
        <d v="2022-11-29T18:28:03"/>
        <d v="2022-11-29T18:20:10"/>
        <d v="2022-11-29T18:15:50"/>
        <d v="2022-11-29T18:04:51"/>
        <d v="2022-11-29T17:57:40"/>
        <d v="2022-11-29T17:38:22"/>
        <d v="2022-11-29T17:20:22"/>
        <d v="2022-11-29T17:06:51"/>
        <d v="2022-11-29T17:02:55"/>
        <d v="2022-11-29T16:52:03"/>
        <d v="2022-11-29T16:49:14"/>
        <d v="2022-11-29T16:37:00"/>
        <d v="2022-11-29T16:35:29"/>
        <d v="2022-11-29T16:32:56"/>
        <d v="2022-11-29T16:32:34"/>
        <d v="2022-11-29T16:32:02"/>
        <d v="2022-11-29T16:28:21"/>
        <d v="2022-11-29T16:24:56"/>
        <d v="2022-11-29T16:21:12"/>
        <d v="2022-11-29T16:18:18"/>
        <d v="2022-11-29T16:11:47"/>
        <d v="2022-11-29T16:07:35"/>
        <d v="2022-11-29T15:47:43"/>
        <d v="2022-11-29T15:43:26"/>
        <d v="2022-11-29T15:36:34"/>
        <d v="2022-11-29T15:12:03"/>
        <d v="2022-11-29T15:05:28"/>
        <d v="2022-11-29T15:04:57"/>
        <d v="2022-11-29T14:57:19"/>
        <d v="2022-11-29T14:54:45"/>
        <d v="2022-11-29T14:54:25"/>
        <d v="2022-11-29T14:44:00"/>
        <d v="2022-11-29T14:41:49"/>
        <d v="2022-11-29T14:36:28"/>
        <d v="2022-11-29T14:35:07"/>
        <d v="2022-11-29T14:34:55"/>
        <d v="2022-11-29T14:30:41"/>
        <d v="2022-11-29T14:29:18"/>
        <d v="2022-11-29T14:28:56"/>
        <d v="2022-11-29T14:28:03"/>
        <d v="2022-11-29T14:26:58"/>
        <d v="2022-11-29T14:21:19"/>
        <d v="2022-11-29T14:20:41"/>
        <d v="2022-11-29T14:15:59"/>
        <d v="2022-11-29T14:13:55"/>
        <d v="2022-11-29T14:12:49"/>
        <d v="2022-11-29T14:12:15"/>
        <d v="2022-11-29T14:10:15"/>
        <d v="2022-11-29T14:07:36"/>
        <d v="2022-11-29T14:06:45"/>
        <d v="2022-11-29T14:04:50"/>
        <d v="2022-11-29T14:00:40"/>
        <d v="2022-11-29T13:59:47"/>
        <d v="2022-11-29T13:58:29"/>
        <d v="2022-11-29T13:58:00"/>
        <d v="2022-11-29T13:57:50"/>
        <d v="2022-11-29T13:57:44"/>
        <d v="2022-11-29T13:57:16"/>
        <d v="2022-11-29T13:56:39"/>
        <d v="2022-11-29T12:57:10"/>
        <d v="2022-11-29T12:46:17"/>
        <d v="2022-11-29T11:49:43"/>
        <d v="2022-11-29T11:44:10"/>
        <d v="2022-11-29T10:21:35"/>
        <d v="2022-11-29T09:30:14"/>
        <d v="2022-11-29T09:03:47"/>
        <d v="2022-11-29T08:40:36"/>
        <d v="2022-11-29T08:23:59"/>
        <d v="2022-11-29T08:17:52"/>
        <d v="2022-11-29T08:17:26"/>
        <d v="2022-11-29T08:11:44"/>
        <d v="2022-11-29T08:03:53"/>
        <d v="2022-11-29T08:03:37"/>
        <d v="2022-11-29T07:34:31"/>
        <d v="2022-11-29T07:26:44"/>
        <d v="2022-11-29T07:18:26"/>
        <d v="2022-11-29T06:40:05"/>
        <d v="2022-11-29T06:18:16"/>
        <d v="2022-11-29T05:36:58"/>
        <d v="2022-11-29T04:39:17"/>
        <d v="2022-11-29T01:15:25"/>
        <d v="2022-11-29T00:01:36"/>
        <d v="2022-11-28T23:39:29"/>
        <d v="2022-11-28T23:29:46"/>
        <d v="2022-11-28T22:56:14"/>
        <d v="2022-11-28T22:41:00"/>
        <d v="2022-11-28T22:39:37"/>
        <d v="2022-11-28T22:10:21"/>
        <d v="2022-11-28T22:04:10"/>
        <d v="2022-11-28T22:03:03"/>
        <d v="2022-11-28T21:32:04"/>
        <d v="2022-11-28T20:54:59"/>
        <d v="2022-11-28T20:44:42"/>
        <d v="2022-11-28T20:28:06"/>
        <d v="2022-11-28T20:18:13"/>
        <d v="2022-11-28T20:05:48"/>
        <d v="2022-11-28T19:59:57"/>
        <d v="2022-11-28T19:59:07"/>
        <d v="2022-11-28T19:58:54"/>
        <d v="2022-11-28T19:56:32"/>
        <d v="2022-11-28T19:48:20"/>
        <d v="2022-11-28T19:47:59"/>
        <d v="2022-11-28T19:42:33"/>
        <d v="2022-11-28T19:37:50"/>
        <d v="2022-11-28T19:33:53"/>
        <d v="2022-11-28T19:32:09"/>
        <d v="2022-11-28T19:25:59"/>
        <d v="2022-11-28T19:20:50"/>
        <d v="2022-11-28T19:19:12"/>
        <d v="2022-11-28T19:15:47"/>
        <d v="2022-11-28T19:04:35"/>
        <d v="2022-11-28T18:59:37"/>
        <d v="2022-11-28T18:57:02"/>
        <d v="2022-11-28T18:55:02"/>
        <d v="2022-11-28T18:53:13"/>
        <d v="2022-11-28T18:49:58"/>
        <d v="2022-11-28T18:42:24"/>
        <d v="2022-11-28T18:39:27"/>
        <d v="2022-11-28T18:31:07"/>
        <d v="2022-11-28T18:30:39"/>
        <d v="2022-11-28T18:27:25"/>
        <d v="2022-11-28T18:06:35"/>
        <d v="2022-11-28T18:06:26"/>
        <d v="2022-11-28T18:04:49"/>
        <d v="2022-11-28T18:04:12"/>
        <d v="2022-11-28T18:03:40"/>
        <d v="2022-11-28T18:03:11"/>
        <d v="2022-11-28T17:56:48"/>
        <d v="2022-11-28T17:52:13"/>
        <d v="2022-11-28T17:46:49"/>
        <d v="2022-11-28T17:37:15"/>
        <d v="2022-11-28T17:33:13"/>
        <d v="2022-11-28T17:28:19"/>
        <d v="2022-11-28T17:27:40"/>
        <d v="2022-11-28T17:25:56"/>
        <d v="2022-11-28T17:25:25"/>
        <d v="2022-11-28T17:13:41"/>
        <d v="2022-11-28T17:13:19"/>
        <d v="2022-11-28T17:07:32"/>
        <d v="2022-11-28T17:06:20"/>
        <d v="2022-11-28T17:03:02"/>
        <d v="2022-11-28T17:02:06"/>
        <d v="2022-11-28T17:01:07"/>
        <d v="2022-11-28T17:00:49"/>
        <d v="2022-11-28T16:58:39"/>
        <d v="2022-11-28T16:57:41"/>
        <d v="2022-11-28T16:56:54"/>
        <d v="2022-11-28T16:55:47"/>
        <d v="2022-11-28T16:51:09"/>
        <d v="2022-11-28T16:50:30"/>
        <d v="2022-11-28T16:47:40"/>
        <d v="2022-11-28T16:47:20"/>
        <d v="2022-11-28T16:45:09"/>
        <d v="2022-11-28T16:44:55"/>
        <d v="2022-11-28T16:43:46"/>
        <d v="2022-11-28T16:43:13"/>
        <d v="2022-11-28T16:38:15"/>
        <d v="2022-11-28T16:38:03"/>
        <d v="2022-11-28T16:34:28"/>
        <d v="2022-11-28T16:32:50"/>
        <d v="2022-11-28T16:31:57"/>
        <d v="2022-11-28T16:30:52"/>
        <d v="2022-11-28T16:29:07"/>
        <d v="2022-11-28T16:28:22"/>
        <d v="2022-11-28T16:28:21"/>
        <d v="2022-11-28T16:27:40"/>
        <d v="2022-11-28T16:27:24"/>
        <d v="2022-11-28T16:26:29"/>
        <d v="2022-11-28T16:24:52"/>
        <d v="2022-11-28T16:23:45"/>
        <d v="2022-11-28T16:22:24"/>
        <d v="2022-11-28T16:21:47"/>
        <d v="2022-11-28T16:21:03"/>
        <d v="2022-11-28T16:19:37"/>
        <d v="2022-11-28T16:19:22"/>
        <d v="2022-11-28T16:18:57"/>
        <d v="2022-11-28T16:18:33"/>
        <d v="2022-11-28T16:18:23"/>
        <d v="2022-11-28T16:16:59"/>
        <d v="2022-11-28T16:16:18"/>
        <d v="2022-11-28T16:15:41"/>
        <d v="2022-11-28T16:15:38"/>
        <d v="2022-11-28T16:14:47"/>
        <d v="2022-11-28T16:13:07"/>
        <d v="2022-11-28T16:12:33"/>
        <d v="2022-11-28T16:11:08"/>
        <d v="2022-11-28T16:09:27"/>
        <d v="2022-11-28T16:09:16"/>
        <d v="2022-11-28T16:09:08"/>
        <d v="2022-11-28T16:08:06"/>
        <d v="2022-11-28T16:07:10"/>
        <d v="2022-11-28T16:07:06"/>
        <d v="2022-11-28T16:06:59"/>
        <d v="2022-11-28T16:05:46"/>
        <d v="2022-11-28T16:05:21"/>
        <d v="2022-11-28T16:05:15"/>
        <d v="2022-11-28T16:05:12"/>
        <d v="2022-11-28T16:04:42"/>
        <d v="2022-11-28T16:04:38"/>
        <d v="2022-11-28T16:03:27"/>
        <d v="2022-11-28T16:03:12"/>
        <d v="2022-11-28T16:02:12"/>
        <d v="2022-11-28T16:01:44"/>
        <d v="2022-11-29T19:23:51"/>
        <d v="2022-11-30T17:41:55"/>
        <d v="2022-11-30T16:44:30"/>
        <d v="2022-11-30T12:39:37"/>
        <d v="2022-11-30T11:31:08"/>
        <d v="2022-11-30T11:28:18"/>
        <d v="2022-11-30T10:32:31"/>
        <d v="2022-11-30T08:49:51"/>
        <d v="2022-11-30T08:24:27"/>
        <d v="2022-11-30T07:33:33"/>
        <d v="2022-11-30T07:29:09"/>
        <d v="2022-11-30T07:22:45"/>
        <d v="2022-12-01T21:06:55"/>
        <d v="2022-12-01T20:53:21"/>
        <d v="2022-12-01T20:40:48"/>
        <d v="2022-12-01T16:29:20"/>
        <d v="2022-12-01T10:38:12"/>
        <d v="2022-12-01T09:33:08"/>
        <d v="2022-12-01T09:30:40"/>
        <d v="2022-12-01T09:30:29"/>
        <d v="2022-12-01T08:10:40"/>
        <d v="2022-12-01T07:18:13"/>
        <d v="2022-12-01T06:23:46"/>
        <d v="2022-12-01T05:52:15"/>
        <d v="2022-12-01T03:01:51"/>
        <d v="2022-12-01T02:09:22"/>
        <d v="2022-12-01T02:07:42"/>
        <d v="2022-11-30T23:36:27"/>
        <d v="2022-11-30T22:13:40"/>
        <d v="2022-11-30T21:53:56"/>
        <d v="2022-11-30T21:38:55"/>
        <d v="2022-11-30T21:38:02"/>
        <d v="2022-11-30T21:31:51"/>
        <d v="2022-11-30T21:28:13"/>
        <d v="2022-11-30T20:19:33"/>
        <d v="2022-11-30T20:17:49"/>
        <d v="2022-11-30T20:08:38"/>
        <d v="2022-11-30T20:04:36"/>
        <d v="2022-11-30T20:03:31"/>
        <d v="2022-11-30T20:03:23"/>
        <d v="2022-11-30T12:30:18"/>
        <d v="2022-11-29T23:51:28"/>
        <d v="2022-11-29T17:33:34"/>
        <d v="2022-11-29T15:48:36"/>
        <d v="2022-11-29T15:38:08"/>
        <d v="2022-11-29T14:32:42"/>
        <d v="2022-11-29T14:25:30"/>
        <d v="2022-11-29T14:00:22"/>
        <d v="2022-11-29T13:59:12"/>
        <d v="2022-11-29T12:46:02"/>
        <d v="2022-11-29T07:53:05"/>
        <d v="2022-11-28T23:55:23"/>
        <d v="2022-11-28T22:48:44"/>
        <d v="2022-11-28T22:12:34"/>
        <d v="2022-11-28T20:42:50"/>
        <d v="2022-11-28T20:37:46"/>
        <d v="2022-11-28T19:14:21"/>
        <d v="2022-11-28T18:49:47"/>
        <d v="2022-11-28T18:21:02"/>
        <d v="2022-11-28T17:09:06"/>
        <d v="2022-11-28T16:57:13"/>
        <d v="2022-11-28T16:41:58"/>
        <d v="2022-11-28T16:38:31"/>
        <d v="2022-11-28T16:24:57"/>
        <d v="2022-11-28T16:07:52"/>
        <d v="2022-11-28T16:05:09"/>
        <d v="2022-11-29T19:38:13"/>
        <d v="2022-11-30T09:37:32"/>
        <d v="2022-12-01T13:03:02"/>
        <d v="2022-12-01T12:33:18"/>
        <d v="2022-12-01T12:16:37"/>
        <d v="2022-12-01T09:13:16"/>
        <d v="2022-11-30T20:48:49"/>
        <d v="2022-11-29T18:10:55"/>
        <d v="2022-11-29T14:06:22"/>
        <d v="2022-11-28T20:09:44"/>
        <d v="2022-11-30T16:42:15"/>
        <d v="2022-11-29T15:34:20"/>
        <d v="2022-11-28T22:53:38"/>
        <d v="2022-11-28T20:42:15"/>
        <d v="2022-11-28T20:34:58"/>
        <d v="2022-11-28T16:44:12"/>
        <d v="2022-11-28T16:28:04"/>
        <d v="2022-11-28T16:08:09"/>
        <d v="2022-11-28T16:05:22"/>
        <d v="2022-11-30T20:39:06"/>
        <d v="2022-11-30T20:02:34"/>
        <d v="2022-11-28T16:19:29"/>
        <d v="2022-11-28T09:07:54"/>
        <d v="2022-11-28T21:59:19"/>
        <d v="2022-11-28T20:27:53"/>
        <d v="2022-11-28T19:18:58"/>
        <d v="2022-11-28T16:02:46"/>
        <d v="2022-11-28T18:15:15"/>
        <d v="2022-11-30T20:32:05"/>
        <d v="2022-11-29T10:39:20"/>
        <d v="2022-11-29T08:02:37"/>
        <d v="2022-11-28T22:33:36"/>
        <d v="2022-11-28T20:52:06"/>
        <d v="2022-11-28T18:51:19"/>
        <d v="2022-11-28T17:00:31"/>
        <d v="2022-11-28T16:53:12"/>
        <d v="2022-11-28T16:46:23"/>
        <d v="2022-11-28T16:06:19"/>
        <d v="2022-12-01T06:18:33"/>
        <d v="2022-11-30T13:21:32"/>
        <d v="2022-11-30T11:01:51"/>
        <d v="2022-11-30T10:40:46"/>
        <d v="2022-11-30T06:56:14"/>
        <d v="2022-11-30T00:44:02"/>
        <d v="2022-11-29T23:31:48"/>
        <d v="2022-11-29T22:19:57"/>
        <d v="2022-11-29T19:53:14"/>
        <d v="2022-11-29T18:57:48"/>
        <d v="2022-11-29T18:06:28"/>
        <d v="2022-11-29T17:06:16"/>
        <d v="2022-11-29T16:27:07"/>
        <d v="2022-11-29T15:50:03"/>
        <d v="2022-11-29T15:37:43"/>
        <d v="2022-11-29T15:18:33"/>
        <d v="2022-11-29T14:39:56"/>
        <d v="2022-11-29T14:39:26"/>
        <d v="2022-11-29T14:08:20"/>
        <d v="2022-11-29T14:07:31"/>
        <d v="2022-11-29T14:01:24"/>
        <d v="2022-11-29T13:57:36"/>
        <d v="2022-11-29T13:57:22"/>
        <d v="2022-11-29T13:12:20"/>
        <d v="2022-11-29T11:53:46"/>
        <d v="2022-11-29T10:20:49"/>
        <d v="2022-11-29T05:18:20"/>
        <d v="2022-11-29T04:34:27"/>
        <d v="2022-11-29T00:02:23"/>
        <d v="2022-11-28T23:22:51"/>
        <d v="2022-11-28T23:13:20"/>
        <d v="2022-11-28T22:28:32"/>
        <d v="2022-11-28T21:20:22"/>
        <d v="2022-11-28T21:09:43"/>
        <d v="2022-11-28T21:08:04"/>
        <d v="2022-11-28T20:48:58"/>
        <d v="2022-11-28T20:32:25"/>
        <d v="2022-11-28T20:14:59"/>
        <d v="2022-11-28T19:46:25"/>
        <d v="2022-11-28T19:42:27"/>
        <d v="2022-11-28T19:39:56"/>
        <d v="2022-11-28T19:16:27"/>
        <d v="2022-11-28T18:22:25"/>
        <d v="2022-11-28T18:03:10"/>
        <d v="2022-11-28T17:56:22"/>
        <d v="2022-11-28T17:50:20"/>
        <d v="2022-11-28T17:47:54"/>
        <d v="2022-11-28T17:41:53"/>
        <d v="2022-11-28T17:37:06"/>
        <d v="2022-11-28T17:35:25"/>
        <d v="2022-11-28T17:29:37"/>
        <d v="2022-11-28T17:23:57"/>
        <d v="2022-11-28T17:13:45"/>
        <d v="2022-11-28T17:04:12"/>
        <d v="2022-11-28T17:00:00"/>
        <d v="2022-11-28T16:49:46"/>
        <d v="2022-11-28T16:49:22"/>
        <d v="2022-11-28T16:48:46"/>
        <d v="2022-11-28T16:44:02"/>
        <d v="2022-11-28T16:43:50"/>
        <d v="2022-11-28T16:41:49"/>
        <d v="2022-11-28T16:40:22"/>
        <d v="2022-11-28T16:39:26"/>
        <d v="2022-11-28T16:33:45"/>
        <d v="2022-11-28T16:29:08"/>
        <d v="2022-11-28T16:26:54"/>
        <d v="2022-11-28T16:21:00"/>
        <d v="2022-11-28T16:20:54"/>
        <d v="2022-11-28T16:18:52"/>
        <d v="2022-11-28T16:15:44"/>
        <d v="2022-11-28T16:12:38"/>
        <d v="2022-11-28T16:10:37"/>
        <d v="2022-11-28T16:09:24"/>
        <d v="2022-11-28T16:06:39"/>
        <d v="2022-12-01T08:00:49"/>
        <d v="2022-12-01T03:20:21"/>
        <d v="2022-12-01T00:03:01"/>
        <d v="2022-11-30T23:36:42"/>
        <d v="2022-11-30T23:16:19"/>
        <d v="2022-11-30T21:21:38"/>
        <d v="2022-11-30T21:11:30"/>
        <d v="2022-11-30T20:43:15"/>
        <d v="2022-11-30T20:40:13"/>
        <d v="2022-11-30T20:07:38"/>
        <d v="2022-11-30T20:02:42"/>
        <d v="2022-12-01T21:15:43"/>
        <d v="2022-11-30T11:32:10"/>
        <d v="2022-11-30T06:55:08"/>
        <d v="2022-11-30T04:19:55"/>
        <d v="2022-11-29T20:23:26"/>
        <d v="2022-11-29T19:23:42"/>
        <d v="2022-11-29T18:01:42"/>
        <d v="2022-11-29T18:01:21"/>
        <d v="2022-11-29T16:05:53"/>
        <d v="2022-11-29T15:52:21"/>
        <d v="2022-11-29T15:21:16"/>
        <d v="2022-11-29T15:14:25"/>
        <d v="2022-11-29T14:56:19"/>
        <d v="2022-11-29T14:31:35"/>
        <d v="2022-11-29T14:19:48"/>
        <d v="2022-11-29T14:07:26"/>
        <d v="2022-11-29T14:05:23"/>
        <d v="2022-11-29T13:58:08"/>
        <d v="2022-11-29T13:57:41"/>
        <d v="2022-11-29T13:57:26"/>
        <d v="2022-11-29T13:56:25"/>
        <d v="2022-11-29T08:55:00"/>
        <d v="2022-11-29T06:42:02"/>
        <d v="2022-11-28T23:21:26"/>
        <d v="2022-11-28T21:20:13"/>
        <d v="2022-11-28T21:13:41"/>
        <d v="2022-11-28T21:09:18"/>
        <d v="2022-11-28T20:30:19"/>
        <d v="2022-11-28T20:30:13"/>
        <d v="2022-11-28T19:26:49"/>
        <d v="2022-11-28T19:23:06"/>
        <d v="2022-11-28T19:18:12"/>
        <d v="2022-11-28T18:12:59"/>
        <d v="2022-11-28T17:49:18"/>
        <d v="2022-11-28T17:20:09"/>
        <d v="2022-11-28T17:08:52"/>
        <d v="2022-11-28T17:07:31"/>
        <d v="2022-11-28T17:00:12"/>
        <d v="2022-11-28T16:57:39"/>
        <d v="2022-11-28T16:42:38"/>
        <d v="2022-11-28T16:40:53"/>
        <d v="2022-11-28T16:38:06"/>
        <d v="2022-11-28T16:35:32"/>
        <d v="2022-11-28T16:33:38"/>
        <d v="2022-11-28T16:31:30"/>
        <d v="2022-11-28T16:28:48"/>
        <d v="2022-11-28T16:19:15"/>
        <d v="2022-11-28T16:16:01"/>
        <d v="2022-11-28T16:13:41"/>
        <d v="2022-11-28T16:12:46"/>
        <d v="2022-11-28T16:10:20"/>
        <d v="2022-11-28T16:09:33"/>
        <d v="2022-11-28T16:07:21"/>
        <d v="2022-11-28T16:01:48"/>
        <d v="2022-11-29T15:53:20"/>
        <d v="2022-12-01T13:25:15"/>
        <d v="2022-12-01T08:43:22"/>
        <d v="2022-12-01T00:39:45"/>
        <d v="2022-11-30T22:44:44"/>
        <d v="2022-11-30T21:39:08"/>
        <d v="2022-11-30T21:07:49"/>
        <d v="2022-11-30T21:02:18"/>
        <d v="2022-11-30T07:38:08"/>
        <d v="2022-11-28T20:23:17"/>
        <d v="2022-11-28T18:08:14"/>
        <d v="2022-11-30T20:02:06"/>
        <d v="2022-11-28T16:18:05"/>
        <d v="2022-11-29T14:02:15"/>
        <d v="2022-12-01T08:55:08"/>
        <d v="2022-11-30T11:22:41"/>
        <d v="2022-11-28T23:54:53"/>
        <d v="2022-11-28T16:40:09"/>
        <d v="2022-11-29T13:58:15"/>
        <d v="2022-11-28T20:32:43"/>
        <d v="2022-11-29T20:42:35"/>
        <d v="2022-11-28T16:04:19"/>
        <d v="2022-11-30T20:54:36"/>
        <d v="2022-11-29T06:46:52"/>
        <d v="2022-11-28T16:07:02"/>
        <d v="2022-11-30T20:22:52"/>
        <d v="2022-11-30T21:53:55"/>
        <d v="2022-11-30T21:02:15"/>
        <d v="2022-11-29T14:05:10"/>
        <d v="2022-11-28T16:42:25"/>
        <d v="2022-11-29T13:11:26"/>
        <d v="2022-11-28T17:00:20"/>
        <d v="2022-11-30T21:12:03"/>
        <d v="2022-11-29T13:23:10"/>
        <d v="2022-11-28T16:02:29"/>
        <d v="2022-12-01T04:55:43"/>
        <d v="2022-11-28T18:16:17"/>
        <d v="2022-12-01T10:57:12"/>
        <d v="2022-11-28T16:17:58"/>
        <d v="2022-12-01T11:02:04"/>
        <d v="2022-11-29T16:39:00"/>
        <d v="2022-11-29T15:19:30"/>
        <d v="2022-11-29T14:19:09"/>
        <d v="2022-11-28T16:59:15"/>
        <d v="2022-11-28T16:23:25"/>
        <d v="2022-11-30T21:11:34"/>
        <d v="2022-11-29T13:56:42"/>
        <d v="2022-11-29T02:04:04"/>
        <d v="2022-11-28T16:04:03"/>
        <d v="2022-11-30T20:02:27"/>
        <d v="2022-11-28T17:19:08"/>
        <d v="2022-11-29T14:36:17"/>
        <d v="2022-11-28T16:52:58"/>
        <d v="2022-11-29T12:04:02"/>
        <d v="2022-11-28T11:08:35"/>
        <d v="2022-11-29T17:29:41"/>
        <d v="2022-11-28T22:32:58"/>
        <d v="2022-11-28T17:17:01"/>
        <d v="2022-11-30T21:51:27"/>
        <d v="2022-11-28T19:24:12"/>
        <d v="2022-11-28T16:03:21"/>
        <d v="2022-11-29T22:06:09"/>
        <d v="2022-11-28T21:34:28"/>
        <d v="2022-11-28T16:08:45"/>
        <d v="2022-12-01T08:45:36"/>
        <d v="2022-11-28T19:22:41"/>
        <d v="2022-11-28T18:10:50"/>
        <d v="2022-11-29T11:04:31"/>
        <d v="2022-12-01T16:56:06"/>
        <d v="2022-11-30T00:25:53"/>
        <d v="2022-11-29T06:47:55"/>
        <d v="2022-11-28T17:22:10"/>
        <d v="2022-11-28T16:58:55"/>
        <d v="2022-11-29T12:39:24"/>
        <m/>
      </sharedItems>
      <fieldGroup par="19" base="15">
        <rangePr groupBy="days" startDate="2022-11-28T09:07:54" endDate="2022-12-02T00:17:02"/>
        <groupItems count="368">
          <s v="(blank)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2/2/2022"/>
        </groupItems>
      </fieldGroup>
    </cacheField>
    <cacheField name="Source Url" numFmtId="0">
      <sharedItems containsBlank="1" count="5">
        <s v="https://willbrownsberger.com/home-energy-survey/"/>
        <s v="https://willbrownsberger.com/home-energy-survey/?mtm_campaign=wave3"/>
        <s v="https://willbrownsberger.com/home-energy-survey/?mtm_campaign=allbright"/>
        <s v="https://willbrownsberger.com/home-energy-survey/?mtm_campaign=belmontfb"/>
        <m/>
      </sharedItems>
    </cacheField>
    <cacheField name="User Agent" numFmtId="0">
      <sharedItems containsBlank="1" count="326">
        <s v="Mozilla/5.0 (iPhone; CPU iPhone OS 15_6_1 like Mac OS X) AppleWebKit/605.1.15 (KHTML, like Gecko) Version/15.6.1 Mobile/15E148 Safari/604.1"/>
        <s v="Mozilla/5.0 (iPhone; CPU iPhone OS 16_1_1 like Mac OS X) AppleWebKit/605.1.15 (KHTML, like Gecko) Version/16.1 Mobile/15E148 Safari/604.1"/>
        <s v="Mozilla/5.0 (iPhone; CPU iPhone OS 16_1 like Mac OS X) AppleWebKit/605.1.15 (KHTML, like Gecko) CriOS/107.0.5304.101 Mobile/15E148 Safari/604.1"/>
        <s v="Mozilla/5.0 (Windows NT 10.0; Win64; x64; rv:107.0) Gecko/20100101 Firefox/107.0"/>
        <s v="Mozilla/5.0 (Macintosh; Intel Mac OS X 10_15_7) AppleWebKit/537.36 (KHTML, like Gecko) Chrome/107.0.0.0 Safari/537.36"/>
        <s v="Mozilla/5.0 (Linux; Android 11; ONEPLUS A6013) AppleWebKit/537.36 (KHTML, like Gecko) Chrome/107.0.0.0 Mobile Safari/537.36"/>
        <s v="Mozilla/5.0 (Macintosh; Intel Mac OS X 10_15_7) AppleWebKit/605.1.15 (KHTML, like Gecko) Version/15.0 Safari/605.1.15"/>
        <s v="Mozilla/5.0 (Macintosh; Intel Mac OS X 10_15_7) AppleWebKit/605.1.15 (KHTML, like Gecko) Version/16.0 Safari/605.1.15"/>
        <s v="Mozilla/5.0 (Windows NT 6.1; Win64; x64) AppleWebKit/537.36 (KHTML, like Gecko) Chrome/107.0.0.0 Safari/537.36"/>
        <s v="Mozilla/5.0 (iPad; CPU OS 15_4 like Mac OS X) AppleWebKit/605.1.15 (KHTML, like Gecko) CriOS/99.0.4844.59 Mobile/15E148 Safari/604.1"/>
        <s v="Mozilla/5.0 (Macintosh; Intel Mac OS X 10_15_7) AppleWebKit/537.36 (KHTML, like Gecko) Chrome/99.0.4844.51 Safari/537.36"/>
        <s v="Mozilla/5.0 (Macintosh; Intel Mac OS X 10_15_7) AppleWebKit/605.1.15 (KHTML, like Gecko) Version/16.1 Safari/605.1.15"/>
        <s v="Mozilla/5.0 (Windows NT 10.0; Win64; x64) AppleWebKit/537.36 (KHTML, like Gecko) Chrome/107.0.0.0 Safari/537.36"/>
        <s v="Mozilla/5.0 (Linux; Android 13; Pixel 7) AppleWebKit/537.36 (KHTML, like Gecko) Chrome/107.0.0.0 Mobile Safari/537.36"/>
        <s v="Mozilla/5.0 (iPhone; CPU iPhone OS 16_0 like Mac OS X) AppleWebKit/605.1.15 (KHTML, like Gecko) Version/16.0 Mobile/15E148 Safari/604.1"/>
        <s v="Mozilla/5.0 (Windows NT 10.0; Win64; x64) AppleWebKit/537.36 (KHTML, like Gecko) Chrome/108.0.0.0 Safari/537.36"/>
        <s v="Mozilla/5.0 (Macintosh; Intel Mac OS X 10_15_6) AppleWebKit/605.1.15 (KHTML, like Gecko) Version/15.6.1 Safari/605.1.15"/>
        <s v="Mozilla/5.0 (Linux; Android 7.0; SAMSUNG-SM-G920A) AppleWebKit/537.36 (KHTML, like Gecko) Chrome/107.0.0.0 Mobile Safari/537.36"/>
        <s v="Mozilla/5.0 (Linux; Android 13; Pixel 5a) AppleWebKit/537.36 (KHTML, like Gecko) Chrome/107.0.0.0 Mobile Safari/537.36"/>
        <s v="Mozilla/5.0 (Macintosh; Intel Mac OS X 10_13_6) AppleWebKit/605.1.15 (KHTML, like Gecko) Version/13.1.2 Safari/605.1.15"/>
        <s v="Mozilla/5.0 (Windows NT 10.0; Win64; x64) AppleWebKit/537.36 (KHTML, like Gecko) Chrome/92.0.0.0 Safari/537.36"/>
        <s v="Mozilla/5.0 (iPhone; CPU iPhone OS 16_0 like Mac OS X) AppleWebKit/605.1.15 (KHTML, like Gecko) CriOS/103.0.5060.63 Mobile/15E148 Safari/604.1"/>
        <s v="Mozilla/5.0 (Macintosh; Intel Mac OS X 10.15; rv:107.0) Gecko/20100101 Firefox/107.0"/>
        <s v="Mozilla/5.0 (Linux; Android 12; SM-G970U) AppleWebKit/537.36 (KHTML, like Gecko) Chrome/107.0.0.0 Mobile Safari/537.36"/>
        <s v="Mozilla/5.0 (Macintosh; Intel Mac OS X 10_15_7) AppleWebKit/537.36 (KHTML, like Gecko) Chrome/106.0.0.0 Safari/537.36"/>
        <s v="Mozilla/5.0 (iPhone; CPU iPhone OS 16_0_3 like Mac OS X) AppleWebKit/605.1.15 (KHTML, like Gecko) Version/16.0 Mobile/15E148 Safari/604.1"/>
        <s v="Mozilla/5.0 (Macintosh; Intel Mac OS X 10.15; rv:102.0) Gecko/20100101 Firefox/102.0"/>
        <s v="Mozilla/5.0 (iPhone; CPU iPhone OS 16_0_2 like Mac OS X) AppleWebKit/605.1.15 (KHTML, like Gecko) Version/16.0 Mobile/15E148 Safari/604.1"/>
        <s v="Mozilla/5.0 (Linux; Android 12; SM-A326U) AppleWebKit/537.36 (KHTML, like Gecko) Chrome/107.0.0.0 Mobile Safari/537.36"/>
        <s v="Mozilla/5.0 (iPhone; CPU iPhone OS 14_8 like Mac OS X) AppleWebKit/605.1.15 (KHTML, like Gecko) Version/14.1.2 Mobile/15E148 Safari/604.1"/>
        <s v="Mozilla/5.0 (iPad; CPU OS 9_3_5 like Mac OS X) AppleWebKit/601.1.46 (KHTML, like Gecko) Version/9.0 Mobile/13G36 Safari/601.1"/>
        <s v="Mozilla/5.0 (X11; CrOS x86_64 14816.131.0) AppleWebKit/537.36 (KHTML, like Gecko) Chrome/103.0.0.0 Safari/537.36"/>
        <s v="Mozilla/5.0 (Windows NT 10.0; Win64; x64) AppleWebKit/537.36 (KHTML, like Gecko) Chrome/107.0.0.0 Safari/537.36 Edg/107.0.1418.56"/>
        <s v="Mozilla/5.0 (Macintosh; Intel Mac OS X 10_15_7) AppleWebKit/605.1.15 (KHTML, like Gecko) Version/14.1.2 Safari/605.1.15"/>
        <s v="Mozilla/5.0 (Windows NT 6.1; Win64; x64; rv:107.0) Gecko/20100101 Firefox/107.0"/>
        <s v="Mozilla/5.0 (Macintosh; Intel Mac OS X 10_14_6) AppleWebKit/537.36 (KHTML, like Gecko) Chrome/107.0.0.0 Safari/537.36"/>
        <s v="Mozilla/5.0 (Windows NT 10.0; Win64; x64) AppleWebKit/537.36 (KHTML, like Gecko) Chrome/107.0.0.0 Safari/537.36 Edg/107.0.1418.62"/>
        <s v="Mozilla/5.0 (iPhone; CPU iPhone OS 15_6 like Mac OS X) AppleWebKit/605.1.15 (KHTML, like Gecko) GSA/238.1.487893381 Mobile/15E148 Safari/604.1"/>
        <s v="Mozilla/5.0 (iPhone; CPU iPhone OS 16_0 like Mac OS X) AppleWebKit/605.1.15 (KHTML, like Gecko) CriOS/107.0.5304.101 Mobile/15E148 Safari/604.1"/>
        <s v="Mozilla/5.0 (iPhone; CPU iPhone OS 12_5_6 like Mac OS X) AppleWebKit/605.1.15 (KHTML, like Gecko) Version/12.1.2 Mobile/15E148 Safari/604.1"/>
        <s v="Mozilla/5.0 (Macintosh; Intel Mac OS X 10_15_7) AppleWebKit/605.1.15 (KHTML, like Gecko) Version/15.6.1 Safari/605.1.15"/>
        <s v="Mozilla/5.0 (Macintosh; Intel Mac OS X 10_15_7) AppleWebKit/605.1.15 (KHTML, like Gecko) Version/15.5 Safari/605.1.15"/>
        <s v="Mozilla/5.0 (iPhone; CPU iPhone OS 14_8_1 like Mac OS X) AppleWebKit/605.1.15 (KHTML, like Gecko) Version/14.1.2 Mobile/15E148 Safari/604.1"/>
        <s v="Mozilla/5.0 (iPhone; CPU iPhone OS 16_1_1 like Mac OS X) AppleWebKit/605.1.15 (KHTML, like Gecko) FxiOS/106.2 Mobile/15E148 Safari/605.1.15"/>
        <s v="Mozilla/5.0 (Linux; Android 12; SM-X200) AppleWebKit/537.36 (KHTML, like Gecko) Chrome/104.0.0.0 Safari/537.36"/>
        <s v="Mozilla/5.0 (Macintosh; Intel Mac OS X 10_15_7) AppleWebKit/605.1.15 (KHTML, like Gecko) Version/15.3 Safari/605.1.15"/>
        <s v="Mozilla/5.0 (iPhone; CPU iPhone OS 13_3 like Mac OS X) AppleWebKit/605.1.15 (KHTML, like Gecko) Version/13.0.4 Mobile/15E148 Safari/604.1"/>
        <s v="Mozilla/5.0 (Linux; Android 9; SM-G955U) AppleWebKit/537.36 (KHTML, like Gecko) Chrome/107.0.0.0 Mobile Safari/537.36"/>
        <s v="Mozilla/5.0 (Linux; Android 13; SM-S901U) AppleWebKit/537.36 (KHTML, like Gecko) Chrome/107.0.0.0 Mobile Safari/537.36"/>
        <s v="Mozilla/5.0 (Linux; Android 13; Pixel 4a (5G)) AppleWebKit/537.36 (KHTML, like Gecko) Chrome/107.0.0.0 Mobile Safari/537.36"/>
        <s v="Mozilla/5.0 (X11; CrOS x86_64 15117.111.0) AppleWebKit/537.36 (KHTML, like Gecko) Chrome/107.0.0.0 Safari/537.36"/>
        <s v="Mozilla/5.0 (iPhone; CPU iPhone OS 15_3_1 like Mac OS X) AppleWebKit/605.1.15 (KHTML, like Gecko) Version/15.3 Mobile/15E148 Safari/604.1"/>
        <s v="Mozilla/5.0 (Linux; Android 12; SM-A136U1) AppleWebKit/537.36 (KHTML, like Gecko) Chrome/107.0.0.0 Mobile Safari/537.36"/>
        <s v="Mozilla/5.0 (Linux; Android 12; SM-G991U) AppleWebKit/537.36 (KHTML, like Gecko) Chrome/107.0.0.0 Mobile Safari/537.36"/>
        <s v="Mozilla/5.0 (Linux; Android 11; HD1907) AppleWebKit/537.36 (KHTML, like Gecko) Chrome/107.0.0.0 Mobile Safari/537.36"/>
        <s v="Mozilla/5.0 (Linux; Android 13) AppleWebKit/537.36 (KHTML, like Gecko) Version/4.0 Chrome/107.0.5304.141 Mobile DuckDuckGo/5 Safari/537.36"/>
        <s v="Mozilla/5.0 (Macintosh; Intel Mac OS X 10_15_7) AppleWebKit/605.1.15 (KHTML, like Gecko) Version/14.0 Safari/605.1.15"/>
        <s v="Mozilla/5.0 (Windows NT 10.0; Win64; x64) AppleWebKit/537.36 (KHTML, like Gecko) Chrome/103.0.5060.114 Safari/537.36 Edg/103.0.1264.49"/>
        <s v="Mozilla/5.0 (iPad; CPU OS 15_7_1 like Mac OS X) AppleWebKit/605.1.15 (KHTML, like Gecko) Version/15.6.3 Mobile/15E148 Safari/604.1"/>
        <s v="Mozilla/5.0 (Windows NT 10.0; Win64; x64) AppleWebKit/537.36 (KHTML, like Gecko) Chrome/107.0.0.0 Safari/537.36 Edg/107.0.1418.26"/>
        <s v="Mozilla/5.0 (Linux; Android 10; moto g(7) power) AppleWebKit/537.36 (KHTML, like Gecko) Chrome/107.0.0.0 Mobile Safari/537.36"/>
        <s v="Mozilla/5.0 (Macintosh; Intel Mac OS X 10_15_7) AppleWebKit/605.1.15 (KHTML, like Gecko) Version/13.1.3 Safari/605.1.15"/>
        <s v="Mozilla/5.0 (iPhone; CPU iPhone OS 15_6 like Mac OS X) AppleWebKit/605.1.15 (KHTML, like Gecko) CriOS/107.0.5304.101 Mobile/15E148 Safari/604.1"/>
        <s v="Mozilla/5.0 (Linux; Android 13; SM-S908U) AppleWebKit/537.36 (KHTML, like Gecko) Chrome/107.0.0.0 Mobile Safari/537.36"/>
        <s v="Mozilla/5.0 (Windows NT 10.0; Win64; x64; rv:102.0) Gecko/20100101 Firefox/102.0"/>
        <s v="Mozilla/5.0 (Linux; Android 12; SM-G781V) AppleWebKit/537.36 (KHTML, like Gecko) Chrome/107.0.0.0 Mobile Safari/537.36"/>
        <s v="Mozilla/5.0 (iPhone; CPU iPhone OS 15_6_1 like Mac OS X) AppleWebKit/605.1.15 (KHTML, like Gecko) Mobile/15E148"/>
        <s v="Mozilla/5.0 (Macintosh; Intel Mac OS X 10_15_6) AppleWebKit/605.1.15 (KHTML, like Gecko) Version/14.1.2 Safari/605.1.15"/>
        <s v="Mozilla/5.0 (Windows NT 10.0; Win64; x64) AppleWebKit/537.36 (KHTML, like Gecko) Chrome/107.0.5304.107 Safari/537.36"/>
        <s v="Mozilla/5.0 (Linux; Android 13; Pixel 4 XL) AppleWebKit/537.36 (KHTML, like Gecko) Chrome/107.0.0.0 Mobile Safari/537.36"/>
        <s v="Mozilla/5.0 (X11; Ubuntu; Linux x86_64; rv:88.0) Gecko/20100101 Firefox/88.0"/>
        <s v="Mozilla/5.0 (Windows NT 10.0; Win64; x64) AppleWebKit/537.36 (KHTML, like Gecko) Chrome/108.0.0.0 Safari/537.36 Edg/108.0.1462.20"/>
        <s v="Mozilla/5.0 (iPhone; CPU iPhone OS 16_1_1 like Mac OS X) AppleWebKit/605.1.15 (KHTML, like Gecko) Mobile/15E148"/>
        <s v="Mozilla/5.0 (Windows NT 10.0; Win64; x64; rv:106.0) Gecko/20100101 Firefox/106.0"/>
        <s v="Mozilla/5.0 (iPad; CPU OS 15_6_1 like Mac OS X) AppleWebKit/605.1.15 (KHTML, like Gecko) Version/15.6.1 Mobile/15E148 Safari/604.1"/>
        <s v="Mozilla/5.0 (Linux; Android 9; SM-A102U) AppleWebKit/537.36 (KHTML, like Gecko) Chrome/107.0.0.0 Mobile Safari/537.36"/>
        <s v="Mozilla/5.0 (Macintosh; Intel Mac OS X 10.15; rv:106.0) Gecko/20100101 Firefox/106.0"/>
        <s v="Mozilla/5.0 (Macintosh; Intel Mac OS X 10_13_6) AppleWebKit/537.36 (KHTML, like Gecko) Chrome/103.0.0.0 Safari/537.36"/>
        <s v="Mozilla/5.0 (iPhone; CPU iPhone OS 15_7 like Mac OS X) AppleWebKit/605.1.15 (KHTML, like Gecko) Version/15.6,2 Mobile/15E148 Safari/604.1"/>
        <s v="Mozilla/5.0 (Windows NT 6.1; Win64; x64) AppleWebKit/537.36 (KHTML, like Gecko) Chrome/107.0.5304.107 Safari/537.36"/>
        <s v="Mozilla/5.0 (Linux; Android 10) AppleWebKit/537.36 (KHTML, like Gecko) Version/4.0 Chrome/107.0.5304.105 Mobile DuckDuckGo/5 Safari/537.36"/>
        <s v="Mozilla/5.0 (X11; Ubuntu; Linux x86_64; rv:107.0) Gecko/20100101 Firefox/107.0"/>
        <s v="Mozilla/5.0 (Linux; Android 12) AppleWebKit/537.36 (KHTML, like Gecko) Version/4.0 Chrome/107.0.5304.141 Mobile DuckDuckGo/5 Safari/537.36"/>
        <s v="Mozilla/5.0 (Macintosh; Intel Mac OS X 10_14_6) AppleWebKit/605.1.15 (KHTML, like Gecko) Version/14.1.2 Safari/605.1.15"/>
        <s v="Mozilla/5.0 (iPad; CPU OS 15_7 like Mac OS X) AppleWebKit/605.1.15 (KHTML, like Gecko) CriOS/107.0.5304.101 Mobile/15E148 Safari/604.1"/>
        <s v="Mozilla/5.0 (iPhone; CPU iPhone OS 16_1 like Mac OS X) AppleWebKit/605.1.15 (KHTML, like Gecko) CriOS/96.0.4664.101 Mobile/15E148 Safari/604.1"/>
        <s v="Mozilla/5.0 (iPod touch; CPU iPhone OS 12_5_6 like Mac OS X) AppleWebKit/605.1.15 (KHTML, like Gecko) Version/12.1.2 Mobile/15E148 Safari/604.1"/>
        <s v="Mozilla/5.0 (Macintosh; Intel Mac OS X 10_15) AppleWebKit/605.1.15 (KHTML, like Gecko) Version/15.7 DuckDuckGo/7 Safari/605.1.15"/>
        <s v="Mozilla/5.0 (Linux; Android 13; Pixel 6) AppleWebKit/537.36 (KHTML, like Gecko) Chrome/107.0.0.0 Mobile Safari/537.36"/>
        <s v="Mozilla/5.0 (iPhone; CPU iPhone OS 14_7_1 like Mac OS X) AppleWebKit/605.1.15 (KHTML, like Gecko) Version/14.1.2 Mobile/15E148 Safari/604.1"/>
        <s v="Mozilla/5.0 (Windows NT 10.0; Win64; x64) AppleWebKit/537.36 (KHTML, like Gecko) Chrome/87.0.4280.141 Safari/537.36"/>
        <s v="Mozilla/5.0 (Macintosh; Intel Mac OS X 10_15_7) AppleWebKit/605.1.15 (KHTML, like Gecko) Version/16.1 Mobile/15E148 Safari/604.1"/>
        <s v="Mozilla/5.0 (iPhone; CPU iPhone OS 15_1_1 like Mac OS X) AppleWebKit/605.1.15 (KHTML, like Gecko) Version/15.1 Mobile/15E148 Safari/604.1"/>
        <s v="Mozilla/5.0 (Macintosh; Intel Mac OS X 10_15_6) AppleWebKit/605.1.15 (KHTML, like Gecko) Version/15.6,2 Safari/605.1.15"/>
        <s v="Mozilla/5.0 (iPad; CPU OS 15_6 like Mac OS X) AppleWebKit/605.1.15 (KHTML, like Gecko) CriOS/92.0.4515.90 Mobile/15E148 Safari/604.1"/>
        <s v="Mozilla/5.0 (Android 10; Mobile; rv:107.0) Gecko/107.0 Firefox/107.0"/>
        <s v="Mozilla/5.0 (Android 12; Mobile; rv:107.0) Gecko/107.0 Firefox/107.0"/>
        <s v="Mozilla/5.0 (X11; CrOS x86_64 15117.87.0) AppleWebKit/537.36 (KHTML, like Gecko) Chrome/107.0.0.0 Safari/537.36"/>
        <s v="Mozilla/5.0 (Macintosh; Intel Mac OS X 10.15; rv:103.0) Gecko/20100101 Firefox/103.0"/>
        <s v="Mozilla/5.0 (iPhone; CPU iPhone OS 16_1_1 like Mac OS X) AppleWebKit/605.1.15 (KHTML, like Gecko) FxiOS/107.2 Mobile/15E148 Safari/605.1.15"/>
        <s v="Mozilla/5.0 (iPhone; CPU iPhone OS 15_7_1 like Mac OS X) AppleWebKit/605.1.15 (KHTML, like Gecko) Version/15.6.3 Mobile/15E148 Safari/604.1"/>
        <s v="Mozilla/5.0 (Linux; Android 11; motorola one 5G ace) AppleWebKit/537.36 (KHTML, like Gecko) Chrome/107.0.0.0 Mobile Safari/537.36"/>
        <s v="Mozilla/5.0 (Macintosh; Intel Mac OS X 10.15; rv:104.0) Gecko/20100101 Firefox/104.0"/>
        <s v="Mozilla/5.0 (Macintosh; Intel Mac OS X 10.11; rv:78.0) Gecko/20100101 Firefox/78.0"/>
        <s v="Mozilla/5.0 (iPhone; CPU iPhone OS 16_0 like Mac OS X) AppleWebKit/605.1.15 (KHTML, like Gecko) CriOS/105.0.5195.147 Mobile/15E148 Safari/604.1"/>
        <s v="Mozilla/5.0 (Windows NT 10.0; Win64; x64) AppleWebKit/537.36 (KHTML, like Gecko) Chrome/107.0.0.0 Safari/537.36 Edg/107.0.1418.52"/>
        <s v="Mozilla/5.0 (Linux; Android 12; SM-A115U) AppleWebKit/537.36 (KHTML, like Gecko) Chrome/107.0.0.0 Mobile Safari/537.36"/>
        <s v="Mozilla/5.0 (Linux; Android 12; SM-F711U) AppleWebKit/537.36 (KHTML, like Gecko) Chrome/107.0.0.0 Mobile Safari/537.36"/>
        <s v="Mozilla/5.0 (Linux; Android 13; Pixel 6a Build/TP1A.221105.002; wv) AppleWebKit/537.36 (KHTML, like Gecko) Version/4.0 Chrome/107.0.5304.105 Mobile Safari/537.36 EdgW/1.0"/>
        <s v="Mozilla/5.0 (iPhone; CPU iPhone OS 16_1_1 like Mac OS X) AppleWebKit/605.1.15 (KHTML, like Gecko) FxiOS/107.0 Mobile/15E148 Safari/605.1.15"/>
        <s v="Mozilla/5.0 (Macintosh; Intel Mac OS X 10_12_6) AppleWebKit/537.36 (KHTML, like Gecko) Chrome/103.0.0.0 Safari/537.36"/>
        <s v="Mozilla/5.0 (Macintosh; Intel Mac OS X 10_13_6) AppleWebKit/537.36 (KHTML, like Gecko) Chrome/107.0.0.0 Safari/537.36"/>
        <s v="Mozilla/5.0 (Windows NT 10.0) AppleWebKit/537.36 (KHTML, like Gecko) Chrome/107.0.0.0 Safari/537.36"/>
        <s v="Mozilla/5.0 (Macintosh; Intel Mac OS X 10_15_4) AppleWebKit/605.1.15 (KHTML, like Gecko) Version/13.1 Safari/605.1.15"/>
        <s v="Mozilla/5.0 (Macintosh; Intel Mac OS X 10_13_4) AppleWebKit/537.36 (KHTML, like Gecko) Chrome/107.0.0.0 Safari/537.36"/>
        <s v="Mozilla/5.0 (X11; CrOS x86_64 15117.112.0) AppleWebKit/537.36 (KHTML, like Gecko) Chrome/107.0.0.0 Safari/537.36"/>
        <s v="Mozilla/5.0 (Macintosh; Intel Mac OS X 10.13; rv:106.0) Gecko/20100101 Firefox/106.0"/>
        <s v="Mozilla/5.0 (Macintosh; Intel Mac OS X 10_15_7) AppleWebKit/537.36 (KHTML, like Gecko) Chrome/108.0.0.0 Safari/537.36"/>
        <s v="Mozilla/5.0 (Linux; Android 10; SAMSUNG SM-G960U1) AppleWebKit/537.36 (KHTML, like Gecko) SamsungBrowser/19.0 Chrome/102.0.5005.125 Mobile Safari/537.36"/>
        <s v="Mozilla/5.0 (Linux; Android 12; SM-A125U) AppleWebKit/537.36 (KHTML, like Gecko) Chrome/103.0.0.0 Mobile Safari/537.36"/>
        <s v="Mozilla/5.0 (Linux; Android 9; SM-G950U) AppleWebKit/537.36 (KHTML, like Gecko) Chrome/107.0.0.0 Mobile Safari/537.36"/>
        <s v="Mozilla/5.0 (Windows NT 10.0; Win64; x64) AppleWebKit/537.36 (KHTML, like Gecko) Chrome/105.0.0.0 Safari/537.36"/>
        <s v="Mozilla/5.0 (Macintosh; Intel Mac OS X 10.15; rv:105.0) Gecko/20100101 Firefox/105.0"/>
        <s v="Mozilla/5.0 (Macintosh; Intel Mac OS X 10.15; rv:91.0) Gecko/20100101 Firefox/91.0"/>
        <s v="Mozilla/5.0 (Windows NT 10.0; WOW64) AppleWebKit/537.36 (KHTML, like Gecko) Chrome/107.0.0.0 Safari/537.36"/>
        <s v="Mozilla/5.0 (Macintosh; Intel Mac OS X 10_15_7) AppleWebKit/537.36 (KHTML, like Gecko) Chrome/92.0.4515.159 Safari/537.36"/>
        <s v="Mozilla/5.0 (Macintosh; Intel Mac OS X 10_15_7) AppleWebKit/605.1.15 (KHTML, like Gecko) Version/15.6 Safari/605.1.15"/>
        <s v="Mozilla/5.0 (Linux; Android 11; SM-T307U) AppleWebKit/537.36 (KHTML, like Gecko) Chrome/107.0.0.0 Safari/537.36"/>
        <s v="Mozilla/5.0 (iPhone; CPU iPhone OS 15_6 like Mac OS X) AppleWebKit/605.1.15 (KHTML, like Gecko) Version/15.6 Mobile/15E148 Safari/604.1"/>
        <s v="Mozilla/5.0 (iPhone; CPU iPhone OS 15_5 like Mac OS X) AppleWebKit/605.1.15 (KHTML, like Gecko) Version/15.5 Mobile/15E148 Safari/604.1"/>
        <s v="Mozilla/5.0 (Linux; Android 13; Pixel 5) AppleWebKit/537.36 (KHTML, like Gecko) Chrome/107.0.0.0 Mobile Safari/537.36"/>
        <s v="Mozilla/5.0 (iPad; CPU OS 15_7 like Mac OS X) AppleWebKit/605.1.15 (KHTML, like Gecko) Version/15.6,2 Mobile/15E148 Safari/604.1"/>
        <s v="Mozilla/5.0 (Linux; Android 13; Pixel 7 Build/TD1A.221105.001; wv) AppleWebKit/537.36 (KHTML, like Gecko) Version/4.0 Chrome/107.0.5304.141 Mobile Safari/537.36 [FB_IAB/FB4A;FBAV/393.0.0.35.106;]"/>
        <s v="Mozilla/5.0 (Linux; Android 13; Pixel 5a Build/TP1A.221105.002; wv) AppleWebKit/537.36 (KHTML, like Gecko) Version/4.0 Chrome/107.0.5304.141 Mobile Safari/537.36 [FB_IAB/FB4A;FBAV/393.0.0.35.106;]"/>
        <s v="Mozilla/5.0 (iPhone; CPU iPhone OS 15_6_1 like Mac OS X) AppleWebKit/605.1.15 (KHTML, like Gecko) Mobile/19G82 [FBAN/FBIOS;FBDV/iPhone13,2;FBMD/iPhone;FBSN/iOS;FBSV/15.6.1;FBSS/3;FBID/phone;FBLC/en_GB;FBOP/5]"/>
        <s v="Mozilla/5.0 (iPhone; CPU iPhone OS 16_1_1 like Mac OS X) AppleWebKit/605.1.15 (KHTML, like Gecko) Mobile/20B101 [FBAN/FBIOS;FBDV/iPhone12,1;FBMD/iPhone;FBSN/iOS;FBSV/16.1.1;FBSS/2;FBID/phone;FBLC/en_US;FBOP/5]"/>
        <s v="Mozilla/5.0 (iPhone; CPU iPhone OS 16_1_1 like Mac OS X) AppleWebKit/605.1.15 (KHTML, like Gecko) Mobile/20B101 [FBAN/FBIOS;FBDV/iPhone14,5;FBMD/iPhone;FBSN/iOS;FBSV/16.1.1;FBSS/3;FBID/phone;FBLC/en_US;FBOP/5]"/>
        <s v="Mozilla/5.0 (iPhone; CPU iPhone OS 16_0_2 like Mac OS X) AppleWebKit/605.1.15 (KHTML, like Gecko) Mobile/20A380 [FBAN/FBIOS;FBDV/iPhone14,4;FBMD/iPhone;FBSN/iOS;FBSV/16.0.2;FBSS/3;FBID/phone;FBLC/en_US;FBOP/5]"/>
        <s v="Mozilla/5.0 (iPhone; CPU iPhone OS 16_1_1 like Mac OS X) AppleWebKit/605.1.15 (KHTML, like Gecko) Mobile/20B101 [FBAN/FBIOS;FBDV/iPhone12,8;FBMD/iPhone;FBSN/iOS;FBSV/16.1.1;FBSS/2;FBID/phone;FBLC/en_US;FBOP/5]"/>
        <s v="Mozilla/5.0 (iPhone; CPU iPhone OS 15_6_1 like Mac OS X) AppleWebKit/605.1.15 (KHTML, like Gecko) Mobile/19G82 [FBAN/FBIOS;FBDV/iPhone13,4;FBMD/iPhone;FBSN/iOS;FBSV/15.6.1;FBSS/3;FBID/phone;FBLC/en_US;FBOP/5]"/>
        <s v="Mozilla/5.0 (iPhone; CPU iPhone OS 16_1_1 like Mac OS X) AppleWebKit/605.1.15 (KHTML, like Gecko) Mobile/20B101 [FBAN/FBIOS;FBDV/iPhone13,3;FBMD/iPhone;FBSN/iOS;FBSV/16.1.1;FBSS/3;FBID/phone;FBLC/en_US;FBOP/5]"/>
        <s v="Mozilla/5.0 (iPhone; CPU iPhone OS 16_0_3 like Mac OS X) AppleWebKit/605.1.15 (KHTML, like Gecko) Mobile/20A392 [FBAN/FBIOS;FBDV/iPhone12,1;FBMD/iPhone;FBSN/iOS;FBSV/16.0.3;FBSS/2;FBID/phone;FBLC/en_US;FBOP/5]"/>
        <s v="Mozilla/5.0 (iPhone; CPU iPhone OS 16_1_1 like Mac OS X) AppleWebKit/605.1.15 (KHTML, like Gecko) Mobile/20B101 [FBAN/FBIOS;FBDV/iPhone15,3;FBMD/iPhone;FBSN/iOS;FBSV/16.1.1;FBSS/3;FBID/phone;FBLC/en_US;FBOP/5]"/>
        <s v="Mozilla/5.0 (Macintosh; Intel Mac OS X 10_13_6) AppleWebKit/537.36 (KHTML, like Gecko) Chrome/106.0.0.0 Safari/537.36"/>
        <s v="Mozilla/5.0 (Linux; Android 12; SM-N975U) AppleWebKit/537.36 (KHTML, like Gecko) Chrome/107.0.0.0 Mobile Safari/537.36"/>
        <s v="Mozilla/5.0 (Linux; Android 12; SM-A515U1) AppleWebKit/537.36 (KHTML, like Gecko) Chrome/108.0.0.0 Mobile Safari/537.36"/>
        <s v="Mozilla/5.0 (Linux; Android 12; SM-G981V) AppleWebKit/537.36 (KHTML, like Gecko) Chrome/107.0.0.0 Mobile Safari/537.36"/>
        <s v="Mozilla/5.0 (Macintosh; Intel Mac OS X 10_11_6) AppleWebKit/537.36 (KHTML, like Gecko) Chrome/103.0.0.0 Safari/537.36"/>
        <s v="Mozilla/5.0 (Linux; Android 13; Pixel 6 Pro) AppleWebKit/537.36 (KHTML, like Gecko) Chrome/107.0.0.0 Mobile Safari/537.36"/>
        <s v="Mozilla/5.0 (Linux; Android 12; SM-G975U1) AppleWebKit/537.36 (KHTML, like Gecko) Chrome/107.0.0.0 Mobile Safari/537.36"/>
        <s v="Mozilla/5.0 (Macintosh; Intel Mac OS X 10_13_6) AppleWebKit/537.36 (KHTML, like Gecko) Chrome/108.0.0.0 Safari/537.36"/>
        <s v="Mozilla/5.0 (Linux; Android 12; SAMSUNG SM-G991U1) AppleWebKit/537.36 (KHTML, like Gecko) SamsungBrowser/19.0 Chrome/102.0.5005.125 Mobile Safari/537.36"/>
        <s v="Mozilla/5.0 (Macintosh; Intel Mac OS X 10_15_7) AppleWebKit/605.1.15 (KHTML, like Gecko) Version/16.2 Safari/605.1.15"/>
        <s v="Mozilla/5.0 (iPhone; CPU iPhone OS 16_1_2 like Mac OS X) AppleWebKit/605.1.15 (KHTML, like Gecko) Version/16.1 Mobile/15E148 Safari/604.1"/>
        <s v="Mozilla/5.0 (Linux; Android 12) AppleWebKit/537.36 (KHTML, like Gecko) Chrome/107.0.0.0 Mobile Safari/537.36"/>
        <s v="Mozilla/5.0 (Macintosh; Intel Mac OS X 10_15_7) AppleWebKit/537.36 (KHTML, like Gecko) Chrome/105.0.0.0 Safari/537.36"/>
        <s v="Mozilla/5.0 (Linux; Android 12; SM-N981U1) AppleWebKit/537.36 (KHTML, like Gecko) Chrome/107.0.0.0 Mobile Safari/537.36"/>
        <s v="Mozilla/5.0 (Macintosh; Intel Mac OS X 10_15_6) AppleWebKit/605.1.15 (KHTML, like Gecko) Version/15.6.3 Safari/605.1.15"/>
        <s v="Mozilla/5.0 (iPhone; CPU iPhone OS 14_6 like Mac OS X) AppleWebKit/605.1.15 (KHTML, like Gecko) Version/14.1.1 Mobile/15E148 Safari/604.1"/>
        <s v="Mozilla/5.0 (Windows NT 10.0; Win64; x64) AppleWebKit/537.36 (KHTML, like Gecko) Chrome/102.0.0.0 Safari/537.36"/>
        <s v="Mozilla/5.0 (Linux; Android 11; moto g fast) AppleWebKit/537.36 (KHTML, like Gecko) Chrome/107.0.0.0 Mobile Safari/537.36"/>
        <s v="Mozilla/5.0 (iPad; CPU OS 15_6 like Mac OS X) AppleWebKit/605.1.15 (KHTML, like Gecko) GSA/239.1.489294057 Mobile/15E148 Safari/604.1"/>
        <s v="Mozilla/5.0 (Linux; Android 11) AppleWebKit/537.36 (KHTML, like Gecko) Chrome/107.0.0.0 Mobile Safari/537.36"/>
        <s v="Mozilla/5.0 (Linux; Android 11; BE2025) AppleWebKit/537.36 (KHTML, like Gecko) Chrome/107.0.0.0 Mobile Safari/537.36"/>
        <s v="Mozilla/5.0 (Linux; Android 7.0; VS501) AppleWebKit/537.36 (KHTML, like Gecko) Chrome/81.0.4044.117 Mobile Safari/537.36"/>
        <s v="Mozilla/5.0 (Macintosh; Intel Mac OS X 10.14; rv:107.0) Gecko/20100101 Firefox/107.0"/>
        <s v="Mozilla/5.0 (Macintosh; Intel Mac OS X 10_12_6) AppleWebKit/605.1.15 (KHTML, like Gecko) Version/12.1.2 Safari/605.1.15"/>
        <s v="Mozilla/5.0 (iPhone; CPU iPhone OS 15_5 like Mac OS X) AppleWebKit/605.1.15 (KHTML, like Gecko) GSA/237.1.487000117 Mobile/15E148 Safari/604.1"/>
        <s v="Mozilla/5.0 (Linux; Android 11; SM-A015V) AppleWebKit/537.36 (KHTML, like Gecko) Chrome/107.0.0.0 Mobile Safari/537.36"/>
        <s v="Mozilla/5.0 (Linux; Android 13; Pixel 4a) AppleWebKit/537.36 (KHTML, like Gecko) Chrome/107.0.0.0 Mobile Safari/537.36"/>
        <s v="Mozilla/5.0 (Linux; Android 13) AppleWebKit/537.36 (KHTML, like Gecko) Version/4.0 Chrome/107.0.5304.105 Mobile DuckDuckGo/5 Safari/537.36"/>
        <s v="Mozilla/5.0 (iPad; CPU OS 16_1_1 like Mac OS X) AppleWebKit/605.1.15 (KHTML, like Gecko) Version/16.1 Mobile/15E148 Safari/604.1"/>
        <s v="Mozilla/5.0 (X11; Linux x86_64; rv:107.0) Gecko/20100101 Firefox/107.0"/>
        <s v="Mozilla/5.0 (Windows NT 10.0; Win64; x64) AppleWebKit/537.36 (KHTML, like Gecko) Chrome/101.0.4951.64 Safari/537.36 Edg/101.0.1210.53"/>
        <s v="Mozilla/5.0 (Linux; Android 11; motorola one 5G UW ace) AppleWebKit/537.36 (KHTML, like Gecko) Chrome/107.0.0.0 Mobile Safari/537.36"/>
        <s v="Mozilla/5.0 (iPad; CPU OS 15_7 like Mac OS X) AppleWebKit/605.1.15 (KHTML, like Gecko) Mobile/15E148"/>
        <s v="Mozilla/5.0 (Linux; Android 8.0.0; LG-H820) AppleWebKit/537.36 (KHTML, like Gecko) Chrome/107.0.0.0 Mobile Safari/537.36"/>
        <s v="Mozilla/5.0 (iPhone; CPU iPhone OS 12_5_5 like Mac OS X) AppleWebKit/605.1.15 (KHTML, like Gecko) Version/12.1.2 Mobile/15E148 Safari/604.1"/>
        <s v="Mozilla/5.0 (iPhone; CPU iPhone OS 16_1 like Mac OS X) AppleWebKit/605.1.15 (KHTML, like Gecko) Version/16.1 Mobile/15E148 Safari/604.1"/>
        <s v="Mozilla/5.0 (Linux; Android 9; KFMAWI) AppleWebKit/537.36 (KHTML, like Gecko) Silk/106.3.5 like Chrome/106.0.5249.170 Safari/537.36"/>
        <s v="Mozilla/5.0 (Android 13; Mobile; rv:107.0) Gecko/107.0 Firefox/107.0"/>
        <s v="Mozilla/5.0 (Linux; Android 10; SAMSUNG SM-G965U1) AppleWebKit/537.36 (KHTML, like Gecko) SamsungBrowser/19.0 Chrome/102.0.5005.125 Mobile Safari/537.36"/>
        <s v="Mozilla/5.0 (Macintosh; Intel Mac OS X 10_15_6) AppleWebKit/605.1.15 (KHTML, like Gecko) Version/15.5 Safari/605.1.15"/>
        <s v="Mozilla/5.0 (Linux; Android 12; SM-N981U1) AppleWebKit/537.36 (KHTML, like Gecko) Chrome/107.0.0.0 Mobile Safari/537.36 EdgA/107.0.1418.43"/>
        <s v="Mozilla/5.0 (iPad; CPU OS 16_1 like Mac OS X) AppleWebKit/605.1.15 (KHTML, like Gecko) Version/16.1 Mobile/15E148 Safari/604.1"/>
        <s v="Mozilla/5.0 (Linux; Android 11; moto g power (2022)) AppleWebKit/537.36 (KHTML, like Gecko) Chrome/107.0.0.0 Mobile Safari/537.36"/>
        <s v="Mozilla/5.0 (iPad; CPU OS 15_5 like Mac OS X) AppleWebKit/605.1.15 (KHTML, like Gecko) CriOS/107.0.5304.101 Mobile/15E148 Safari/604.1"/>
        <s v="Mozilla/5.0 (iPad; CPU OS 12_5_6 like Mac OS X) AppleWebKit/605.1.15 (KHTML, like Gecko) Version/12.1.2 Mobile/15E148 Safari/604.1"/>
        <s v="Mozilla/5.0 (Linux; Android 12; LM-V600) AppleWebKit/537.36 (KHTML, like Gecko) Chrome/106.0.0.0 Mobile Safari/537.36"/>
        <s v="Mozilla/5.0 (iPhone; CPU iPhone OS 15_2_1 like Mac OS X) AppleWebKit/605.1.15 (KHTML, like Gecko) Version/15.2 Mobile/15E148 Safari/604.1"/>
        <s v="Mozilla/5.0 (iPhone; CPU iPhone OS 15_7 like Mac OS X) AppleWebKit/605.1.15 (KHTML, like Gecko) CriOS/107.0.5304.101 Mobile/15E148 Safari/604.1"/>
        <s v="Mozilla/5.0 (Linux; Android 12; SM-G996U) AppleWebKit/537.36 (KHTML, like Gecko) Chrome/107.0.0.0 Mobile Safari/537.36"/>
        <s v="Mozilla/5.0 (X11; CrOS x86_64 15054.98.0) AppleWebKit/537.36 (KHTML, like Gecko) Chrome/106.0.0.0 Safari/537.36"/>
        <s v="Mozilla/5.0 (X11; CrOS x86_64 14989.107.0) AppleWebKit/537.36 (KHTML, like Gecko) Chrome/105.0.0.0 Safari/537.36"/>
        <s v="Mozilla/5.0 (Macintosh; Intel Mac OS X 10_15) AppleWebKit/605.1.15 (KHTML, like Gecko) Version/16.1 DuckDuckGo/7 Safari/605.1.15"/>
        <s v="Mozilla/5.0 (iPhone; CPU iPhone OS 15_7 like Mac OS X) AppleWebKit/605.1.15 (KHTML, like Gecko) CriOS/104.0.5112.99 Mobile/15E148 Safari/604.1"/>
        <s v="Mozilla/5.0 (iPhone; CPU iPhone OS 16_0_2 like Mac OS X) AppleWebKit/605.1.15 (KHTML, like Gecko) Mobile/15E148"/>
        <s v="Mozilla/5.0 (Windows NT 10.0; Win64; x64) AppleWebKit/537.36 (KHTML, like Gecko) Chrome/106.0.0.0 Safari/537.36 OPR/92.0.0.0"/>
        <s v="Mozilla/5.0 (iPhone; CPU iPhone OS 15_4 like Mac OS X) AppleWebKit/605.1.15 (KHTML, like Gecko) Version/15.4 Mobile/15E148 Safari/604.1"/>
        <s v="Mozilla/5.0 (iPhone; CPU iPhone OS 15_7_1 like Mac OS X) AppleWebKit/605.1.15 (KHTML, like Gecko) Version/15.7 Mobile/15E148 DuckDuckGo/7 Safari/605.1.15"/>
        <s v="Mozilla/5.0 (Macintosh; Intel Mac OS X 10_15) AppleWebKit/605.1.15 (KHTML, like Gecko) Version/15.6 DuckDuckGo/7 Safari/605.1.15"/>
        <s v="Mozilla/5.0 (Linux; Android 10; 9032W) AppleWebKit/537.36 (KHTML, like Gecko) Chrome/107.0.0.0 Mobile Safari/537.36"/>
        <s v="Mozilla/5.0 (Windows NT 10.0; rv:107.0) Gecko/20100101 Firefox/107.0"/>
        <s v="Mozilla/5.0 (Linux; Android 12; Pixel 3a) AppleWebKit/537.36 (KHTML, like Gecko) Chrome/107.0.0.0 Mobile Safari/537.36"/>
        <s v="Mozilla/5.0 (iPhone; CPU iPhone OS 15_7 like Mac OS X) AppleWebKit/605.1.15 (KHTML, like Gecko) Version/15.7 Mobile/15E148 DuckDuckGo/7 Safari/605.1.15"/>
        <s v="Mozilla/5.0 (iPhone; CPU iPhone OS 13_2 like Mac OS X) AppleWebKit/605.1.15 (KHTML, like Gecko) Version/13.0.3 Mobile/15E148 Safari/604.1"/>
        <s v="Mozilla/5.0 (Macintosh; Intel Mac OS X 10.13; rv:107.0) Gecko/20100101 Firefox/107.0"/>
        <s v="Mozilla/5.0 (Windows NT 10.0; Win64; x64) AppleWebKit/537.36 (KHTML, like Gecko) Chrome/107.0.0.0 Safari/537.36 Edg/107.0.1418.42"/>
        <s v="Mozilla/5.0 (Linux; Android 10; moto g(7)) AppleWebKit/537.36 (KHTML, like Gecko) Chrome/107.0.0.0 Mobile Safari/537.36"/>
        <s v="Mozilla/5.0 (Linux; Android 12) AppleWebKit/537.36 (KHTML, like Gecko) Version/4.0 Chrome/95.0.4638.74 Mobile DuckDuckGo/5 Safari/537.36"/>
        <s v="Mozilla/5.0 (Linux; Android 11; moto g power) AppleWebKit/537.36 (KHTML, like Gecko) Chrome/107.0.0.0 Mobile Safari/537.36"/>
        <s v="Mozilla/5.0 (Linux; Android 10; SM-G960U) AppleWebKit/537.36 (KHTML, like Gecko) Chrome/107.0.0.0 Mobile Safari/537.36"/>
        <s v="Mozilla/5.0 (Linux; Android 12; motorola edge plus) AppleWebKit/537.36 (KHTML, like Gecko) Chrome/107.0.0.0 Mobile Safari/537.36"/>
        <s v="Mozilla/5.0 (Linux; Android 10; moto z4) AppleWebKit/537.36 (KHTML, like Gecko) Chrome/107.0.0.0 Mobile Safari/537.36"/>
        <s v="Mozilla/5.0 (X11; Linux x86_64; rv:68.0) Gecko/20100101 Firefox/68.0 SeaMonkey/2.53.14"/>
        <s v="Mozilla/5.0 (Macintosh; Intel Mac OS X 10_15_6) AppleWebKit/605.1.15 (KHTML, like Gecko) Version/15.6 Safari/605.1.15"/>
        <s v="Mozilla/5.0 (Windows NT 10.0; Win64; x64; rv:105.0) Gecko/20100101 Firefox/105.0"/>
        <s v="Mozilla/5.0 (Linux; Android 12; SM-G970U1) AppleWebKit/537.36 (KHTML, like Gecko) Chrome/107.0.0.0 Mobile Safari/537.36"/>
        <s v="Mozilla/5.0 (Linux; Android 10; Z6250CC) AppleWebKit/537.36 (KHTML, like Gecko) Chrome/106.0.0.0 Mobile Safari/537.36"/>
        <s v="Mozilla/5.0 (Macintosh; Intel Mac OS X 10.10; rv:78.0) Gecko/20100101 Firefox/78.0"/>
        <s v="Mozilla/5.0 (Macintosh; Intel Mac OS X 10_13_6) AppleWebKit/605.1.15 (KHTML, like Gecko) Version/13.0.5 Safari/605.1.15"/>
        <s v="Mozilla/5.0 (Linux; Android 12; Pixel 3) AppleWebKit/537.36 (KHTML, like Gecko) Chrome/107.0.0.0 Mobile Safari/537.36"/>
        <s v="Mozilla/5.0 (Linux; Android 11; moto g power (2021)) AppleWebKit/537.36 (KHTML, like Gecko) Chrome/101.0.0.0 Mobile Safari/537.36 (Ecosia android@101.0.4951.41)"/>
        <s v="Mozilla/5.0 (Linux; Android 12; SM-A716U) AppleWebKit/537.36 (KHTML, like Gecko) Chrome/99.0.4844.88 Mobile Safari/537.36"/>
        <s v="Mozilla/5.0 (Linux; Android 12; SM-N986U1) AppleWebKit/537.36 (KHTML, like Gecko) Chrome/107.0.0.0 Mobile Safari/537.36"/>
        <s v="Mozilla/5.0 (Linux; Android 12; SAMSUNG SM-G990U) AppleWebKit/537.36 (KHTML, like Gecko) SamsungBrowser/19.0 Chrome/102.0.5005.125 Mobile Safari/537.36"/>
        <s v="Mozilla/5.0 (Linux; Android 13; Pixel 6a) AppleWebKit/537.36 (KHTML, like Gecko) Chrome/107.0.0.0 Mobile Safari/537.36"/>
        <s v="Mozilla/5.0 (Linux; Android 9; SAMSUNG SM-J337U) AppleWebKit/537.36 (KHTML, like Gecko) SamsungBrowser/18.0 Chrome/99.0.4844.88 Mobile Safari/537.36"/>
        <s v="Mozilla/5.0 (iPad; CPU OS 15_6 like Mac OS X) AppleWebKit/605.1.15 (KHTML, like Gecko) CriOS/107.0.5304.101 Mobile/15E148 Safari/604.1"/>
        <s v="Mozilla/5.0 (iPad; CPU OS 15_5 like Mac OS X) AppleWebKit/605.1.15 (KHTML, like Gecko) Version/15.5 Mobile/15E148 Safari/604.1"/>
        <s v="Mozilla/5.0 (Linux; Android 12; SAMSUNG SM-A526U1) AppleWebKit/537.36 (KHTML, like Gecko) SamsungBrowser/19.0 Chrome/102.0.5005.125 Mobile Safari/537.36"/>
        <s v="Mozilla/5.0 (Linux; Android 12; SM-G991U1) AppleWebKit/537.36 (KHTML, like Gecko) Chrome/107.0.0.0 Mobile Safari/537.36"/>
        <s v="Mozilla/5.0 (Macintosh; Intel Mac OS X 10_10_5) AppleWebKit/537.36 (KHTML, like Gecko) Chrome/87.0.4280.88 Safari/537.36"/>
        <s v="Mozilla/5.0 (Linux; Android 12; SAMSUNG SM-G998U) AppleWebKit/537.36 (KHTML, like Gecko) SamsungBrowser/19.0 Chrome/102.0.5005.125 Mobile Safari/537.36"/>
        <s v="Mozilla/5.0 (Windows NT 10.0; Win64; x64) AppleWebKit/537.36 (KHTML, like Gecko) Chrome/106.0.0.0 Safari/537.36 Edg/106.0.1370.61"/>
        <s v="Mozilla/5.0 (Linux; Android 12; SM-A426U1) AppleWebKit/537.36 (KHTML, like Gecko) Chrome/107.0.0.0 Mobile Safari/537.36"/>
        <s v="Mozilla/5.0 (Macintosh; Intel Mac OS X 10_15_7) AppleWebKit/605.1.15 (KHTML, like Gecko) Version/15.1 Safari/605.1.15"/>
        <s v="Mozilla/5.0 (iPhone; CPU iPhone OS 16_1_1 like Mac OS X) AppleWebKit/605.1.15 (KHTML, like Gecko) Version/16.1 Mobile/15E148 DuckDuckGo/7 Safari/605.1.15"/>
        <s v="Mozilla/5.0 (Linux; Android 9; SAMSUNG SM-J337A) AppleWebKit/537.36 (KHTML, like Gecko) SamsungBrowser/19.0 Chrome/102.0.5005.125 Mobile Safari/537.36"/>
        <s v="Mozilla/5.0 (Windows NT 10.0; WOW64) AppleWebKit/537.36 (KHTML, like Gecko) Chrome/106.0.5249.119 ADG/11.0.3950 Safari/537.36"/>
        <s v="Mozilla/5.0 (Linux; Android 12; SM-G991U) AppleWebKit/537.36 (KHTML, like Gecko) Chrome/105.0.0.0 Mobile Safari/537.36"/>
        <s v="Mozilla/5.0 (Macintosh; Intel Mac OS X 10_15_6) AppleWebKit/605.1.15 (KHTML, like Gecko) Version/14.0.1 Safari/605.1.15"/>
        <s v="Mozilla/5.0 (Android 12; Mobile; rv:101.0) Gecko/101.0 Firefox/101.0"/>
        <s v="Mozilla/5.0 (Windows NT 10.0) AppleWebKit/537.36 (KHTML, like Gecko) Chrome/107.0.0.0 Safari/537.36 Edg/107.0.1418.62"/>
        <s v="Mozilla/5.0 (Linux; Android 12; SM-G986U) AppleWebKit/537.36 (KHTML, like Gecko) Chrome/107.0.0.0 Mobile Safari/537.36"/>
        <s v="Mozilla/5.0 (Linux; Android 10; SM-T597P) AppleWebKit/537.36 (KHTML, like Gecko) Chrome/107.0.0.0 Safari/537.36"/>
        <s v="Mozilla/5.0 (Linux; Android 10; SM-G960U) AppleWebKit/537.36 (KHTML, like Gecko) Chrome/107.0.0.0 Mobile Safari/537.36 EdgA/107.0.1418.43"/>
        <s v="Mozilla/5.0 (Windows NT 10.0; Win64; x64) AppleWebKit/537.36 (KHTML, like Gecko) Chrome/103.0.5060.53 Safari/537.36"/>
        <s v="Mozilla/5.0 (Linux; Android 9; moto g(6)) AppleWebKit/537.36 (KHTML, like Gecko) Chrome/107.0.0.0 Mobile Safari/537.36"/>
        <s v="Mozilla/5.0 (Windows NT 10.0; WOW64) AppleWebKit/537.36 (KHTML, like Gecko) Chrome/106.0.5249.119 ADG/11.0.3945 Safari/537.36"/>
        <s v="Mozilla/5.0 (Linux; Android 12; SM-A125U) AppleWebKit/537.36 (KHTML, like Gecko) Chrome/107.0.0.0 Mobile Safari/537.36"/>
        <s v="Mozilla/5.0 (Linux; Android 13; Pixel 6 Pro) AppleWebKit/537.36 (KHTML, like Gecko) Chrome/106.0.5249.126 Mobile Safari/537.36 OPR/72.3.3767.68685"/>
        <s v="Mozilla/5.0 (Macintosh; Intel Mac OS X 10_15_7) AppleWebKit/605.1.15 (KHTML, like Gecko) Version/14.1.1 Safari/605.1.15"/>
        <s v="Mozilla/5.0 (Linux; Android 12; SAMSUNG SM-G981U1) AppleWebKit/537.36 (KHTML, like Gecko) SamsungBrowser/19.0 Chrome/102.0.5005.125 Mobile Safari/537.36"/>
        <s v="Mozilla/5.0 (Linux; Android 12; SM-A426U) AppleWebKit/537.36 (KHTML, like Gecko) Chrome/107.0.0.0 Mobile Safari/537.36"/>
        <s v="Mozilla/5.0 (Windows NT 10.0; Win64; x64) AppleWebKit/537.36 (KHTML, like Gecko) Chrome/95.0.4638.69 Safari/537.36"/>
        <s v="Mozilla/5.0 (Linux; Android 13; Pixel 7 Pro) AppleWebKit/537.36 (KHTML, like Gecko) Chrome/107.0.0.0 Mobile Safari/537.36"/>
        <s v="Mozilla/5.0 (Windows NT 10.0; rv:78.0) Gecko/20100101 Firefox/78.0"/>
        <s v="Mozilla/5.0 (Linux; Android 13; SM-S908U1) AppleWebKit/537.36 (KHTML, like Gecko) Chrome/107.0.0.0 Mobile Safari/537.36 EdgA/107.0.1418.62"/>
        <s v="Mozilla/5.0 (Linux; Android 11; moto g pure) AppleWebKit/537.36 (KHTML, like Gecko) Chrome/107.0.0.0 Mobile Safari/537.36"/>
        <s v="Mozilla/5.0 (Linux; Android 10; SAMSUNG SM-G960U) AppleWebKit/537.36 (KHTML, like Gecko) SamsungBrowser/19.0 Chrome/102.0.5005.125 Mobile Safari/537.36"/>
        <s v="Mozilla/5.0 (Windows NT 6.3; Win64; x64) AppleWebKit/537.36 (KHTML, like Gecko) Chrome/107.0.0.0 Safari/537.36 Edg/107.0.1418.56"/>
        <s v="Mozilla/5.0 (Linux; Android 11; moto g stylus) AppleWebKit/537.36 (KHTML, like Gecko) Chrome/107.0.0.0 Mobile Safari/537.36"/>
        <s v="Mozilla/5.0 (Windows NT 10.0; Win64; x64) AppleWebKit/537.36 (KHTML, like Gecko) Chrome/107.0.0.0 Safari/537.36 Config/92.2.2841.42"/>
        <s v="Mozilla/5.0 (iPhone; CPU iPhone OS 13_6 like Mac OS X) AppleWebKit/605.1.15 (KHTML, like Gecko) Version/13.1.2 Mobile/15E148 Safari/604.1"/>
        <s v="Mozilla/5.0 (Linux; Android 11; SAMSUNG SM-S102DL) AppleWebKit/537.36 (KHTML, like Gecko) SamsungBrowser/19.0 Chrome/102.0.5005.125 Mobile Safari/537.36"/>
        <s v="Mozilla/5.0 (X11; CrOS x86_64 13904.97.0) AppleWebKit/537.36 (KHTML, like Gecko) Chrome/91.0.4472.167 Safari/537.36"/>
        <s v="Mozilla/5.0 (Windows NT 10.0; Win64; x64) AppleWebKit/537.36 (KHTML, like Gecko) Chrome/106.0.0.0 Safari/537.36"/>
        <s v="Mozilla/5.0 (Linux; Android 9) AppleWebKit/537.36 (KHTML, like Gecko) Chrome/107.0.0.0 Mobile Safari/537.36"/>
        <s v="Mozilla/5.0 (iPhone; CPU iPhone OS 16_1_1 like Mac OS X) AppleWebKit/605.1.15 (KHTML, like Gecko) FxiOS/107 Mobile/15E148 Version/15.0"/>
        <s v="Mozilla/5.0 (Linux; Android 8.0.0; SM-G930V) AppleWebKit/537.36 (KHTML, like Gecko) Chrome/106.0.0.0 Mobile Safari/537.36"/>
        <s v="Mozilla/5.0 (Android 11; Mobile; rv:107.0) Gecko/107.0 Firefox/107.0"/>
        <s v="Mozilla/5.0 (iPhone; CPU iPhone OS 15_7_1 like Mac OS X) AppleWebKit/605.1.15 (KHTML, like Gecko) Mobile/15E148 Safari/605.1.15"/>
        <s v="Mozilla/5.0 (iPhone; CPU iPhone OS 14_8 like Mac OS X) AppleWebKit/605.1.15 (KHTML, like Gecko) CriOS/107.0.5304.101 Mobile/15E148 Safari/604.1"/>
        <s v="Mozilla/5.0 (Linux; Android 12; SM-A716U) AppleWebKit/537.36 (KHTML, like Gecko) Chrome/107.0.0.0 Mobile Safari/537.36"/>
        <s v="Mozilla/5.0 (Macintosh; Intel Mac OS X 10_14_6) AppleWebKit/537.36 (KHTML, like Gecko) Chrome/106.0.0.0 Safari/537.36"/>
        <s v="Mozilla/5.0 (Android 11; Mobile; rv:104.0) Gecko/104.0 Firefox/104.0"/>
        <s v="Mozilla/5.0 (Linux; Android 10; SM-G965U) AppleWebKit/537.36 (KHTML, like Gecko) Chrome/107.0.0.0 Mobile Safari/537.36"/>
        <s v="Mozilla/5.0 (Android 6.0.1; Mobile; rv:68.0) Gecko/68.0 Firefox/68.0"/>
        <s v="Mozilla/5.0 (Android 8.1.0; Mobile; rv:107.0) Gecko/107.0 Firefox/107.0"/>
        <s v="Mozilla/5.0 (Linux; Android 11; REVVL V+ 5G) AppleWebKit/537.36 (KHTML, like Gecko) Chrome/106.0.0.0 Mobile Safari/537.36"/>
        <s v="Mozilla/5.0 (Linux; Android 12; SM-G973U1) AppleWebKit/537.36 (KHTML, like Gecko) Chrome/107.0.0.0 Mobile Safari/537.36"/>
        <s v="Mozilla/5.0 (Windows NT 6.2; Win64; x64) AppleWebKit/537.36 (KHTML, like Gecko) Chrome/106.0.0.0 Safari/537.36"/>
        <s v="Mozilla/5.0 (Windows NT 6.1; Win64; x64) AppleWebKit/537.36 (KHTML, like Gecko) Chrome/107.0.0.0 Safari/537.36 Edg/107.0.1418.56"/>
        <s v="Mozilla/5.0 (Windows NT 6.3; Win64; x64) AppleWebKit/537.36 (KHTML, like Gecko) Chrome/107.0.0.0 Safari/537.36"/>
        <s v="Mozilla/5.0 (Windows NT 10.0; Win64; x64) AppleWebKit/537.36 (KHTML, like Gecko) Chrome/104.0.5112.81 Safari/537.36 Edg/104.0.1293.54"/>
        <s v="Mozilla/5.0 (X11; Linux x86_64) AppleWebKit/537.36 (KHTML, like Gecko) Chrome/107.0.0.0 Safari/537.36"/>
        <s v="Mozilla/5.0 (Linux; Android 12; Surface Duo 2) AppleWebKit/537.36 (KHTML, like Gecko) Chrome/107.0.0.0 Mobile Safari/537.36 EdgA/107.0.1418.43"/>
        <s v="Mozilla/5.0 (iPhone; CPU iPhone OS 16_1 like Mac OS X) AppleWebKit/605.1.15 (KHTML, like Gecko) EdgiOS/107.0.1418.52 Version/16.0 Mobile/15E148 Safari/604.1"/>
        <s v="Mozilla/5.0 (iPhone; CPU iPhone OS 15_5 like Mac OS X) AppleWebKit/605.1.15 (KHTML, like Gecko) CriOS/107.0.5304.101 Mobile/15E148 Safari/604.1"/>
        <s v="Mozilla/5.0 (iPhone; CPU iPhone OS 14_5 like Mac OS X) AppleWebKit/605.1.15 (KHTML, like Gecko) Mobile/18E199 [FBAN/FBIOS;FBDV/iPhone11,8;FBMD/iPhone;FBSN/iOS;FBSV/14.5;FBSS/2;FBID/phone;FBLC/en_US;FBOP/5]"/>
        <s v="Mozilla/5.0 (iPhone; CPU iPhone OS 16_0 like Mac OS X) AppleWebKit/605.1.15 (KHTML, like Gecko) GSA/239.1.489294057 Mobile/15E148 Safari/604.1"/>
        <s v="Mozilla/5.0 (iPad; CPU OS 16_1 like Mac OS X) AppleWebKit/605.1.15 (KHTML, like Gecko) CriOS/107.0.5304.101 Mobile/15E148 Safari/604.1"/>
        <s v="Mozilla/5.0 (Macintosh; Intel Mac OS X 10.14; rv:103.0) Gecko/20100101 Firefox/103.0"/>
        <s v="Mozilla/5.0 (Windows NT 10.0; WOW64; Trident/7.0; rv:11.0) like Gecko"/>
        <s v="Mozilla/5.0 (iPhone; CPU iPhone OS 16_1_1 like Mac OS X) AppleWebKit/605.1.15 (KHTML, like Gecko) FxiOS/107.1 Mobile/15E148 Safari/605.1.15"/>
        <s v="Mozilla/5.0 (Linux; Android 12; moto g power (2022)) AppleWebKit/537.36 (KHTML, like Gecko) Chrome/102.0.0.0 Mobile Safari/537.36"/>
        <s v="Mozilla/5.0 (Macintosh; Intel Mac OS X 10_15_7) AppleWebKit/605.1.15 (KHTML, like Gecko) Version/15.4 Safari/605.1.15"/>
        <s v="Mozilla/5.0 (Linux; Android 12; SM-A716V) AppleWebKit/537.36 (KHTML, like Gecko) Chrome/107.0.0.0 Mobile Safari/537.36"/>
        <s v="Mozilla/5.0 (Linux; Android 10) AppleWebKit/537.36 (KHTML, like Gecko) Version/4.0 Chrome/108.0.5359.61 Mobile DuckDuckGo/5 Safari/537.36"/>
        <s v="Mozilla/5.0 (iPhone; CPU iPhone OS 16_0 like Mac OS X) AppleWebKit/605.1.15 (KHTML, like Gecko) FxiOS/107.2 Mobile/15E148 Safari/605.1.15"/>
        <s v="Mozilla/5.0 (Linux; Android 12; SM-N970U1) AppleWebKit/537.36 (KHTML, like Gecko) Chrome/107.0.0.0 Mobile Safari/537.36"/>
        <s v="Mozilla/5.0 (iPhone; CPU iPhone OS 14_1 like Mac OS X) AppleWebKit/605.1.15 (KHTML, like Gecko) Version/14.0 Mobile/15E148 Safari/604.1"/>
        <s v="Mozilla/5.0 (iPhone; CPU iPhone OS 15_4_1 like Mac OS X) AppleWebKit/605.1.15 (KHTML, like Gecko) Version/15.4 Mobile/15E148 Safari/604.1"/>
        <s v="Mozilla/5.0 (iPad; CPU OS 13_4 like Mac OS X) AppleWebKit/605.1.15 (KHTML, like Gecko) CriOS/91.0.4472.80 Mobile/15E148 Safari/604.1"/>
        <s v="Mozilla/5.0 (Macintosh; Intel Mac OS X 10_11_5) AppleWebKit/537.36 (KHTML, like Gecko) Chrome/103.0.0.0 Safari/537.36"/>
        <s v="Mozilla/5.0 (Linux; Android 12; SM-F721U) AppleWebKit/537.36 (KHTML, like Gecko) Chrome/107.0.0.0 Mobile Safari/537.36"/>
        <s v="Mozilla/5.0 (Linux; Android 13; SM-S908U Build/TP1A.220624.014; wv) AppleWebKit/537.36 (KHTML, like Gecko) Version/4.0 Chrome/104.0.5112.97 Mobile Safari/537.36 EdgW/1.0"/>
        <s v="Mozilla/5.0 (Macintosh; Intel Mac OS X 10_15_7) AppleWebKit/537.36 (KHTML, like Gecko) Chrome/104.0.0.0 Safari/537.36"/>
        <s v="Mozilla/5.0 (iPhone; CPU iPhone OS 14_4_2 like Mac OS X) AppleWebKit/605.1.15 (KHTML, like Gecko) Version/14.0.3 Mobile/15E148 Safari/604.1"/>
        <s v="Mozilla/5.0 (Macintosh; Intel Mac OS X 10_15_7) AppleWebKit/605.1.15 (KHTML, like Gecko) Version/15.2 Safari/605.1.15"/>
        <s v="Mozilla/5.0 (Linux; Android 11; SM-A205U) AppleWebKit/537.36 (KHTML, like Gecko) Chrome/107.0.0.0 Mobile Safari/537.36"/>
        <s v="Mozilla/5.0 (Linux; Android 12; SM-G998U) AppleWebKit/537.36 (KHTML, like Gecko) Chrome/107.0.0.0 Mobile Safari/537.36"/>
        <s v="Mozilla/5.0 (Macintosh; Intel Mac OS X 10_10_5) AppleWebKit/537.36 (KHTML, like Gecko) Chrome/87.0.4280.141 Safari/537.36"/>
        <s v="Mozilla/5.0 (Macintosh; Intel Mac OS X 10.12; rv:105.0) Gecko/20100101 Firefox/105.0"/>
        <s v="Mozilla/5.0 (Linux; Android 12; SM-G781U1) AppleWebKit/537.36 (KHTML, like Gecko) Chrome/107.0.0.0 Mobile Safari/537.36"/>
        <s v="Mozilla/5.0 (Windows NT 10.0; Win64; x64) AppleWebKit/537.36 (KHTML, like Gecko) Chrome/107.0.0.0 Safari/537.36 Edg/107.0.1418.35"/>
        <s v="Mozilla/5.0 (Linux; Android 10; REVVLRY+) AppleWebKit/537.36 (KHTML, like Gecko) Chrome/107.0.0.0 Mobile Safari/537.36"/>
        <s v="Mozilla/5.0 (Linux; Android 10; SM-A205U) AppleWebKit/537.36 (KHTML, like Gecko) Chrome/92.0.4515.159 Mobile Safari/537.36"/>
        <s v="Mozilla/5.0 (Linux; Android 9; LM-V405) AppleWebKit/537.36 (KHTML, like Gecko) Chrome/106.0.0.0 Mobile Safari/537.36"/>
        <s v="Mozilla/5.0 (Macintosh; Intel Mac OS X 10_15_7) AppleWebKit/605.1.15 (KHTML, like Gecko)"/>
        <s v="Mozilla/5.0 (Macintosh; Intel Mac OS X 10.12; rv:102.0) Gecko/20100101 Firefox/102.0"/>
        <s v="Mozilla/5.0 (Windows NT 10.0; Win64; x64) AppleWebKit/537.36 (KHTML, like Gecko) Chrome/97.0.4692.99 Safari/537.36"/>
        <s v="Mozilla/5.0 (Linux; Android 10; Nokia C2 Tennen) AppleWebKit/537.36 (KHTML, like Gecko) Chrome/107.0.0.0 Mobile Safari/537.36"/>
        <s v="Mozilla/5.0 (Windows NT 10.0; Win64; x64) AppleWebKit/537.36 (KHTML, like Gecko) Chrome/81.0.4044.113 Safari/537.36"/>
        <m/>
      </sharedItems>
    </cacheField>
    <cacheField name="User IP" numFmtId="0">
      <sharedItems containsBlank="1" count="1993">
        <s v="97.120.30.153"/>
        <s v="73.17.116.225"/>
        <s v="174.29.82.186"/>
        <s v="67.246.164.70"/>
        <s v="73.167.154.182"/>
        <s v="73.253.30.216"/>
        <s v="71.162.116.38"/>
        <s v="108.26.231.67"/>
        <s v="75.134.89.239"/>
        <s v="68.239.31.108"/>
        <s v="173.48.194.140"/>
        <s v="104.28.39.29"/>
        <s v="73.159.49.128"/>
        <s v="68.66.114.68"/>
        <s v="108.49.35.116"/>
        <s v="108.49.16.151"/>
        <s v="71.174.241.66"/>
        <s v="108.7.196.133"/>
        <s v="140.247.80.64"/>
        <s v="24.218.114.203"/>
        <s v="172.58.221.58"/>
        <s v="173.48.177.5"/>
        <s v="73.4.52.178"/>
        <s v="108.7.229.98"/>
        <s v="173.48.195.26"/>
        <s v="173.48.196.230"/>
        <s v="66.31.9.109"/>
        <s v="108.7.47.156"/>
        <s v="71.248.161.96"/>
        <s v="74.104.154.199"/>
        <s v="108.7.229.224"/>
        <s v="173.48.177.137"/>
        <s v="108.7.195.78"/>
        <s v="73.38.77.180"/>
        <s v="173.48.195.90"/>
        <s v="108.7.213.218"/>
        <s v="100.10.14.123"/>
        <s v="173.48.176.139"/>
        <s v="3.21.227.8"/>
        <s v="173.48.197.57"/>
        <s v="108.7.196.135"/>
        <s v="108.7.213.168"/>
        <s v="71.174.243.106"/>
        <s v="174.242.68.119"/>
        <s v="69.38.149.42"/>
        <s v="18.10.249.243"/>
        <s v="173.48.195.14"/>
        <s v="108.7.72.46"/>
        <s v="173.48.196.85"/>
        <s v="108.7.229.76"/>
        <s v="173.76.15.213"/>
        <s v="173.48.193.138"/>
        <s v="174.196.197.32"/>
        <s v="71.174.243.188"/>
        <s v="173.48.197.174"/>
        <s v="173.48.195.74"/>
        <s v="173.48.193.232"/>
        <s v="108.7.73.27"/>
        <s v="108.7.202.98"/>
        <s v="108.7.195.219"/>
        <s v="173.76.14.130"/>
        <s v="108.20.37.221"/>
        <s v="73.4.13.216"/>
        <s v="172.58.222.182"/>
        <s v="74.104.154.88"/>
        <s v="108.7.213.134"/>
        <s v="98.216.53.222"/>
        <s v="73.186.50.242"/>
        <s v="24.218.114.117"/>
        <s v="24.147.91.218"/>
        <s v="73.159.228.196"/>
        <s v="71.235.23.108"/>
        <s v="173.48.193.61"/>
        <s v="108.7.195.56"/>
        <s v="73.107.53.226"/>
        <s v="173.48.195.82"/>
        <s v="100.15.193.178"/>
        <s v="108.7.202.20"/>
        <s v="172.58.222.149"/>
        <s v="173.48.194.37"/>
        <s v="173.48.196.150"/>
        <s v="108.7.213.138"/>
        <s v="172.58.250.24"/>
        <s v="108.7.213.99"/>
        <s v="108.20.37.197"/>
        <s v="173.48.194.91"/>
        <s v="173.48.47.180"/>
        <s v="173.48.193.13"/>
        <s v="108.7.196.43"/>
        <s v="173.48.193.179"/>
        <s v="108.7.229.26"/>
        <s v="173.48.195.163"/>
        <s v="100.10.14.248"/>
        <s v="24.218.115.218"/>
        <s v="71.174.243.15"/>
        <s v="173.76.14.238"/>
        <s v="108.7.229.41"/>
        <s v="96.237.56.149"/>
        <s v="136.226.74.193"/>
        <s v="108.7.229.32"/>
        <s v="128.103.150.208"/>
        <s v="71.248.161.60"/>
        <s v="108.7.47.152"/>
        <s v="108.7.229.153"/>
        <s v="108.235.157.26"/>
        <s v="173.48.197.141"/>
        <s v="172.58.223.12"/>
        <s v="71.248.161.85"/>
        <s v="107.77.224.82"/>
        <s v="173.48.47.229"/>
        <s v="71.235.23.197"/>
        <s v="174.196.194.13"/>
        <s v="108.7.213.187"/>
        <s v="67.186.158.3"/>
        <s v="108.7.196.170"/>
        <s v="65.112.8.197"/>
        <s v="73.186.50.160"/>
        <s v="73.149.113.24"/>
        <s v="73.16.30.111"/>
        <s v="77.124.162.56"/>
        <s v="173.48.177.86"/>
        <s v="96.237.56.29"/>
        <s v="74.104.154.174"/>
        <s v="108.7.73.156"/>
        <s v="96.67.4.173"/>
        <s v="108.7.213.183"/>
        <s v="172.58.219.124"/>
        <s v="108.20.37.10"/>
        <s v="24.218.115.170"/>
        <s v="174.196.192.172"/>
        <s v="174.242.64.41"/>
        <s v="173.48.197.239"/>
        <s v="108.7.47.250"/>
        <s v="108.7.72.206"/>
        <s v="173.76.14.58"/>
        <s v="173.48.140.43"/>
        <s v="108.7.229.137"/>
        <s v="173.76.15.30"/>
        <s v="173.48.193.177"/>
        <s v="96.237.56.75"/>
        <s v="72.70.39.173"/>
        <s v="24.63.160.133"/>
        <s v="173.48.194.85"/>
        <s v="174.196.204.197"/>
        <s v="24.218.112.159"/>
        <s v="173.48.176.217"/>
        <s v="71.245.227.52"/>
        <s v="173.48.47.147"/>
        <s v="108.7.213.188"/>
        <s v="96.237.56.140"/>
        <s v="173.76.15.218"/>
        <s v="73.227.216.246"/>
        <s v="73.253.191.203"/>
        <s v="173.48.47.45"/>
        <s v="66.31.11.51"/>
        <s v="146.115.16.202"/>
        <s v="104.28.39.37"/>
        <s v="74.104.154.64"/>
        <s v="96.237.56.69"/>
        <s v="173.48.140.47"/>
        <s v="136.226.75.76"/>
        <s v="74.104.154.250"/>
        <s v="136.50.250.192"/>
        <s v="108.7.47.97"/>
        <s v="24.61.235.77"/>
        <s v="73.227.180.171"/>
        <s v="74.104.154.67"/>
        <s v="108.7.72.190"/>
        <s v="71.174.90.197"/>
        <s v="173.48.47.131"/>
        <s v="104.28.133.74"/>
        <s v="108.7.213.120"/>
        <s v="75.104.65.115"/>
        <s v="108.7.202.158"/>
        <s v="71.248.161.46"/>
        <s v="173.76.14.25"/>
        <s v="74.104.154.229"/>
        <s v="18.4.1.76"/>
        <s v="174.196.200.40"/>
        <s v="140.247.141.98"/>
        <s v="136.226.73.109"/>
        <s v="173.76.15.161"/>
        <s v="144.121.56.99"/>
        <s v="108.7.213.50"/>
        <s v="173.48.177.183"/>
        <s v="73.69.249.115"/>
        <s v="199.167.124.130"/>
        <s v="67.186.158.108"/>
        <s v="66.31.9.61"/>
        <s v="173.48.27.6"/>
        <s v="71.174.90.115"/>
        <s v="136.226.72.181"/>
        <s v="24.218.112.79"/>
        <s v="108.7.47.194"/>
        <s v="129.55.200.20"/>
        <s v="108.7.213.110"/>
        <s v="161.69.123.10"/>
        <s v="71.248.161.73"/>
        <s v="173.76.14.72"/>
        <s v="173.48.195.34"/>
        <s v="173.48.196.193"/>
        <s v="66.31.9.110"/>
        <s v="98.118.0.113"/>
        <s v="173.48.193.157"/>
        <s v="173.48.195.186"/>
        <s v="172.225.170.104"/>
        <s v="209.249.112.1"/>
        <s v="50.233.79.66"/>
        <s v="74.104.154.132"/>
        <s v="50.203.191.178"/>
        <s v="173.48.196.2"/>
        <s v="173.76.14.128"/>
        <s v="64.47.15.5"/>
        <s v="73.167.119.67"/>
        <s v="50.239.49.218"/>
        <s v="71.232.182.24"/>
        <s v="173.48.193.225"/>
        <s v="100.0.118.138"/>
        <s v="173.48.193.136"/>
        <s v="96.237.56.154"/>
        <s v="173.48.197.131"/>
        <s v="108.7.73.88"/>
        <s v="24.218.115.238"/>
        <s v="24.63.84.12"/>
        <s v="108.7.73.215"/>
        <s v="108.7.202.81"/>
        <s v="128.103.193.138"/>
        <s v="108.7.47.89"/>
        <s v="173.48.196.43"/>
        <s v="71.235.157.19"/>
        <s v="76.119.105.155"/>
        <s v="74.104.154.198"/>
        <s v="173.48.196.113"/>
        <s v="155.33.128.27"/>
        <s v="173.76.14.33"/>
        <s v="173.48.47.127"/>
        <s v="173.48.196.215"/>
        <s v="173.76.14.112"/>
        <s v="173.48.195.56"/>
        <s v="71.248.161.70"/>
        <s v="108.7.47.75"/>
        <s v="207.172.72.50"/>
        <s v="69.43.88.2"/>
        <s v="96.237.56.229"/>
        <s v="173.48.197.54"/>
        <s v="128.103.24.129"/>
        <s v="71.174.90.117"/>
        <s v="76.24.208.204"/>
        <s v="173.76.14.224"/>
        <s v="108.7.72.184"/>
        <s v="75.166.240.196"/>
        <s v="108.7.202.57"/>
        <s v="71.174.243.29"/>
        <s v="50.231.79.98"/>
        <s v="128.103.224.166"/>
        <s v="108.7.195.71"/>
        <s v="71.248.161.28"/>
        <s v="38.140.158.158"/>
        <s v="98.97.179.100"/>
        <s v="173.48.197.32"/>
        <s v="71.174.243.86"/>
        <s v="173.48.195.102"/>
        <s v="172.102.12.13"/>
        <s v="198.89.79.198"/>
        <s v="71.248.161.215"/>
        <s v="173.76.14.63"/>
        <s v="108.7.213.75"/>
        <s v="71.174.243.73"/>
        <s v="73.17.33.250"/>
        <s v="71.174.243.91"/>
        <s v="173.48.195.64"/>
        <s v="73.69.234.3"/>
        <s v="173.48.193.210"/>
        <s v="172.58.219.253"/>
        <s v="96.237.56.201"/>
        <s v="173.48.193.16"/>
        <s v="82.3.55.76"/>
        <s v="173.76.15.214"/>
        <s v="108.7.213.178"/>
        <s v="24.218.114.35"/>
        <s v="173.76.15.55"/>
        <s v="172.58.222.173"/>
        <s v="108.7.213.141"/>
        <s v="108.7.73.5"/>
        <s v="174.196.198.182"/>
        <s v="108.7.202.211"/>
        <s v="136.226.75.99"/>
        <s v="108.7.73.26"/>
        <s v="71.248.161.18"/>
        <s v="108.7.47.232"/>
        <s v="74.104.154.191"/>
        <s v="173.48.197.178"/>
        <s v="173.48.195.119"/>
        <s v="173.48.196.59"/>
        <s v="108.7.73.221"/>
        <s v="108.7.196.254"/>
        <s v="74.104.154.101"/>
        <s v="108.7.72.111"/>
        <s v="68.66.118.221"/>
        <s v="108.7.73.86"/>
        <s v="173.48.196.74"/>
        <s v="108.7.229.211"/>
        <s v="151.203.11.150"/>
        <s v="66.30.212.164"/>
        <s v="173.76.14.124"/>
        <s v="71.192.101.160"/>
        <s v="24.63.85.182"/>
        <s v="73.16.30.73"/>
        <s v="108.7.73.4"/>
        <s v="136.226.72.114"/>
        <s v="74.104.154.237"/>
        <s v="173.48.196.12"/>
        <s v="173.48.196.135"/>
        <s v="173.48.196.112"/>
        <s v="71.235.16.27"/>
        <s v="71.174.90.110"/>
        <s v="173.48.197.134"/>
        <s v="173.48.193.196"/>
        <s v="108.7.195.210"/>
        <s v="74.104.154.84"/>
        <s v="71.248.161.33"/>
        <s v="71.233.100.207"/>
        <s v="173.48.197.27"/>
        <s v="173.48.196.192"/>
        <s v="157.254.225.63"/>
        <s v="96.237.56.125"/>
        <s v="173.48.193.12"/>
        <s v="173.48.194.206"/>
        <s v="173.48.140.218"/>
        <s v="173.48.194.122"/>
        <s v="71.233.10.204"/>
        <s v="173.48.177.233"/>
        <s v="67.186.157.185"/>
        <s v="108.7.196.151"/>
        <s v="108.20.37.179"/>
        <s v="108.7.72.57"/>
        <s v="108.7.229.95"/>
        <s v="108.7.202.110"/>
        <s v="173.48.195.125"/>
        <s v="73.60.185.40"/>
        <s v="71.174.90.81"/>
        <s v="108.7.196.37"/>
        <s v="166.205.147.17"/>
        <s v="173.48.196.206"/>
        <s v="73.4.53.107"/>
        <s v="96.237.56.253"/>
        <s v="173.48.176.70"/>
        <s v="45.134.142.210"/>
        <s v="174.242.139.131"/>
        <s v="98.216.53.231"/>
        <s v="108.7.213.133"/>
        <s v="108.7.72.146"/>
        <s v="71.174.90.202"/>
        <s v="173.48.176.200"/>
        <s v="173.48.140.107"/>
        <s v="71.248.161.10"/>
        <s v="107.77.224.230"/>
        <s v="107.77.226.201"/>
        <s v="108.20.37.241"/>
        <s v="98.97.25.150"/>
        <s v="108.7.196.245"/>
        <s v="108.7.229.44"/>
        <s v="73.16.30.248"/>
        <s v="173.48.194.211"/>
        <s v="173.48.196.139"/>
        <s v="71.235.16.182"/>
        <s v="173.48.193.86"/>
        <s v="108.7.229.47"/>
        <s v="108.7.72.244"/>
        <s v="174.196.199.243"/>
        <s v="108.7.73.87"/>
        <s v="173.48.195.83"/>
        <s v="132.183.13.14"/>
        <s v="173.48.195.103"/>
        <s v="71.174.90.5"/>
        <s v="173.48.197.64"/>
        <s v="108.26.173.235"/>
        <s v="108.7.213.20"/>
        <s v="108.7.195.10"/>
        <s v="108.7.195.171"/>
        <s v="172.58.222.243"/>
        <s v="173.48.177.221"/>
        <s v="108.7.47.213"/>
        <s v="173.48.194.197"/>
        <s v="108.7.73.184"/>
        <s v="193.42.0.213"/>
        <s v="71.174.90.179"/>
        <s v="108.7.213.62"/>
        <s v="134.88.255.84"/>
        <s v="160.72.231.12"/>
        <s v="108.7.213.87"/>
        <s v="71.235.23.231"/>
        <s v="173.48.140.36"/>
        <s v="74.104.154.244"/>
        <s v="74.104.145.213"/>
        <s v="173.48.195.171"/>
        <s v="173.48.176.146"/>
        <s v="173.48.47.239"/>
        <s v="96.250.122.110"/>
        <s v="172.58.219.208"/>
        <s v="173.48.140.254"/>
        <s v="108.7.196.79"/>
        <s v="173.48.140.154"/>
        <s v="73.186.50.254"/>
        <s v="67.186.158.102"/>
        <s v="173.76.14.99"/>
        <s v="108.7.213.66"/>
        <s v="73.60.185.51"/>
        <s v="173.48.194.235"/>
        <s v="71.248.161.22"/>
        <s v="173.48.140.84"/>
        <s v="185.244.215.148"/>
        <s v="173.48.47.80"/>
        <s v="173.48.47.6"/>
        <s v="108.7.195.159"/>
        <s v="108.7.47.148"/>
        <s v="73.4.53.188"/>
        <s v="173.48.177.159"/>
        <s v="71.174.90.208"/>
        <s v="71.174.243.192"/>
        <s v="96.237.56.216"/>
        <s v="174.242.69.203"/>
        <s v="107.77.226.175"/>
        <s v="73.249.240.3"/>
        <s v="71.235.22.253"/>
        <s v="173.48.193.37"/>
        <s v="173.48.193.48"/>
        <s v="108.7.229.28"/>
        <s v="173.48.196.208"/>
        <s v="155.190.19.7"/>
        <s v="173.76.14.79"/>
        <s v="108.7.229.156"/>
        <s v="71.235.19.156"/>
        <s v="136.226.74.204"/>
        <s v="108.7.72.95"/>
        <s v="71.248.161.5"/>
        <s v="71.174.90.163"/>
        <s v="71.174.90.67"/>
        <s v="108.7.72.179"/>
        <s v="173.166.40.78"/>
        <s v="173.76.15.38"/>
        <s v="173.48.196.23"/>
        <s v="74.104.154.108"/>
        <s v="173.48.176.51"/>
        <s v="173.48.195.184"/>
        <s v="67.186.156.200"/>
        <s v="107.77.223.78"/>
        <s v="71.174.90.20"/>
        <s v="173.48.176.3"/>
        <s v="128.103.24.59"/>
        <s v="173.48.176.179"/>
        <s v="73.227.181.112"/>
        <s v="173.48.140.167"/>
        <s v="71.174.90.214"/>
        <s v="174.242.77.14"/>
        <s v="173.76.14.152"/>
        <s v="100.10.14.239"/>
        <s v="71.192.116.89"/>
        <s v="71.174.90.240"/>
        <s v="108.7.202.186"/>
        <s v="71.174.90.147"/>
        <s v="173.48.195.80"/>
        <s v="131.239.118.218"/>
        <s v="50.247.244.13"/>
        <s v="74.104.154.22"/>
        <s v="96.237.56.211"/>
        <s v="108.7.202.173"/>
        <s v="108.7.213.76"/>
        <s v="108.20.37.134"/>
        <s v="71.248.161.111"/>
        <s v="73.159.229.84"/>
        <s v="173.76.15.236"/>
        <s v="173.76.14.38"/>
        <s v="71.235.16.165"/>
        <s v="173.48.197.62"/>
        <s v="70.91.134.233"/>
        <s v="173.48.47.101"/>
        <s v="173.76.35.235"/>
        <s v="108.7.73.61"/>
        <s v="173.48.140.174"/>
        <s v="108.7.202.72"/>
        <s v="108.7.196.110"/>
        <s v="173.48.47.209"/>
        <s v="73.238.13.138"/>
        <s v="174.231.2.255"/>
        <s v="108.7.195.160"/>
        <s v="172.58.223.241"/>
        <s v="173.48.194.131"/>
        <s v="38.97.84.233"/>
        <s v="108.7.213.40"/>
        <s v="108.7.72.229"/>
        <s v="166.198.21.87"/>
        <s v="166.198.25.43"/>
        <s v="67.186.159.54"/>
        <s v="144.121.31.155"/>
        <s v="96.237.56.79"/>
        <s v="174.205.104.247"/>
        <s v="108.7.213.52"/>
        <s v="172.58.219.169"/>
        <s v="173.48.140.198"/>
        <s v="174.196.195.153"/>
        <s v="173.48.140.21"/>
        <s v="96.237.56.173"/>
        <s v="172.58.229.57"/>
        <s v="108.20.37.202"/>
        <s v="173.48.195.219"/>
        <s v="173.76.15.212"/>
        <s v="173.48.177.104"/>
        <s v="173.48.176.121"/>
        <s v="73.183.41.115"/>
        <s v="72.22.165.250"/>
        <s v="24.147.89.241"/>
        <s v="71.174.90.19"/>
        <s v="173.76.15.90"/>
        <s v="108.7.229.219"/>
        <s v="173.48.195.232"/>
        <s v="173.48.196.249"/>
        <s v="24.218.115.208"/>
        <s v="108.20.37.66"/>
        <s v="18.234.97.87"/>
        <s v="108.7.195.140"/>
        <s v="173.48.197.212"/>
        <s v="108.20.37.183"/>
        <s v="108.7.229.85"/>
        <s v="173.48.196.34"/>
        <s v="71.235.16.245"/>
        <s v="173.48.196.29"/>
        <s v="104.207.193.26"/>
        <s v="139.68.81.6"/>
        <s v="71.248.161.241"/>
        <s v="108.20.37.16"/>
        <s v="108.7.73.17"/>
        <s v="208.127.79.164"/>
        <s v="173.76.14.153"/>
        <s v="73.159.228.40"/>
        <s v="173.48.197.13"/>
        <s v="96.237.56.102"/>
        <s v="73.159.228.184"/>
        <s v="67.186.157.72"/>
        <s v="73.227.180.34"/>
        <s v="173.48.193.214"/>
        <s v="31.185.237.208"/>
        <s v="136.226.80.116"/>
        <s v="73.126.188.70"/>
        <s v="108.20.37.161"/>
        <s v="24.63.84.57"/>
        <s v="173.48.197.233"/>
        <s v="71.174.90.80"/>
        <s v="24.61.235.5"/>
        <s v="108.7.47.161"/>
        <s v="173.76.15.8"/>
        <s v="108.7.196.163"/>
        <s v="108.7.213.201"/>
        <s v="108.7.196.54"/>
        <s v="173.48.176.123"/>
        <s v="23.25.195.129"/>
        <s v="172.226.144.67"/>
        <s v="108.7.72.175"/>
        <s v="66.31.9.101"/>
        <s v="108.7.213.82"/>
        <s v="24.63.70.88"/>
        <s v="209.6.5.130"/>
        <s v="173.48.195.142"/>
        <s v="70.20.25.155"/>
        <s v="108.7.196.59"/>
        <s v="172.58.219.239"/>
        <s v="173.48.140.94"/>
        <s v="173.48.177.252"/>
        <s v="173.76.15.197"/>
        <s v="71.248.161.81"/>
        <s v="104.28.85.81"/>
        <s v="174.211.230.173"/>
        <s v="173.48.197.169"/>
        <s v="172.58.219.235"/>
        <s v="173.48.193.106"/>
        <s v="73.16.92.252"/>
        <s v="71.174.73.147"/>
        <s v="67.186.158.112"/>
        <s v="108.20.37.222"/>
        <s v="174.242.73.167"/>
        <s v="66.31.10.130"/>
        <s v="71.174.90.207"/>
        <s v="208.127.88.219"/>
        <s v="62.182.99.249"/>
        <s v="108.7.47.62"/>
        <s v="173.76.14.28"/>
        <s v="96.237.56.95"/>
        <s v="73.16.92.195"/>
        <s v="24.218.113.32"/>
        <s v="71.174.90.222"/>
        <s v="108.7.73.137"/>
        <s v="173.76.14.64"/>
        <s v="24.218.115.202"/>
        <s v="24.61.234.136"/>
        <s v="173.48.194.170"/>
        <s v="108.7.202.33"/>
        <s v="24.147.88.35"/>
        <s v="173.48.195.166"/>
        <s v="173.48.197.125"/>
        <s v="174.242.78.228"/>
        <s v="107.77.224.79"/>
        <s v="66.31.8.250"/>
        <s v="71.235.21.138"/>
        <s v="108.20.37.76"/>
        <s v="108.7.195.200"/>
        <s v="74.104.154.61"/>
        <s v="108.7.195.122"/>
        <s v="108.20.37.84"/>
        <s v="73.16.30.89"/>
        <s v="173.48.176.188"/>
        <s v="38.111.57.249"/>
        <s v="173.48.195.182"/>
        <s v="71.174.90.162"/>
        <s v="173.76.14.160"/>
        <s v="173.48.196.108"/>
        <s v="108.176.78.158"/>
        <s v="173.48.177.97"/>
        <s v="24.218.114.82"/>
        <s v="24.61.235.30"/>
        <s v="209.23.207.1"/>
        <s v="108.7.229.199"/>
        <s v="172.58.222.247"/>
        <s v="108.7.72.160"/>
        <s v="74.104.154.66"/>
        <s v="173.56.239.243"/>
        <s v="71.174.90.33"/>
        <s v="174.196.192.96"/>
        <s v="173.48.195.107"/>
        <s v="73.38.54.72"/>
        <s v="108.7.73.180"/>
        <s v="172.58.219.61"/>
        <s v="108.7.213.103"/>
        <s v="71.248.161.254"/>
        <s v="104.28.116.104"/>
        <s v="108.7.213.189"/>
        <s v="71.248.161.64"/>
        <s v="73.38.216.171"/>
        <s v="173.48.177.21"/>
        <s v="173.76.14.50"/>
        <s v="173.48.194.158"/>
        <s v="74.104.154.222"/>
        <s v="172.226.145.164"/>
        <s v="108.7.229.158"/>
        <s v="96.73.183.137"/>
        <s v="74.104.154.180"/>
        <s v="173.76.14.156"/>
        <s v="71.174.90.49"/>
        <s v="174.242.73.100"/>
        <s v="174.196.196.100"/>
        <s v="108.7.213.186"/>
        <s v="71.235.16.32"/>
        <s v="73.238.13.213"/>
        <s v="173.76.15.143"/>
        <s v="174.242.80.242"/>
        <s v="24.63.84.106"/>
        <s v="198.102.10.48"/>
        <s v="98.238.40.251"/>
        <s v="66.31.9.97"/>
        <s v="173.48.47.115"/>
        <s v="173.48.196.143"/>
        <s v="173.48.194.224"/>
        <s v="173.48.140.7"/>
        <s v="69.126.125.119"/>
        <s v="108.7.47.143"/>
        <s v="172.225.132.105"/>
        <s v="67.186.159.186"/>
        <s v="173.48.176.231"/>
        <s v="174.196.205.14"/>
        <s v="173.48.194.72"/>
        <s v="108.20.37.120"/>
        <s v="24.218.114.67"/>
        <s v="50.79.187.177"/>
        <s v="173.48.197.206"/>
        <s v="71.174.243.20"/>
        <s v="108.7.185.175"/>
        <s v="172.58.219.38"/>
        <s v="172.58.222.142"/>
        <s v="108.20.150.75"/>
        <s v="146.115.72.136"/>
        <s v="98.118.125.131"/>
        <s v="73.227.182.224"/>
        <s v="107.77.226.131"/>
        <s v="73.4.247.33"/>
        <s v="24.63.84.35"/>
        <s v="207.190.228.7"/>
        <s v="96.230.113.133"/>
        <s v="96.230.113.136"/>
        <s v="205.166.145.254"/>
        <s v="146.115.68.3"/>
        <s v="74.104.157.139"/>
        <s v="74.104.157.167"/>
        <s v="96.70.204.121"/>
        <s v="173.48.76.234"/>
        <s v="108.49.41.14"/>
        <s v="54.145.47.170"/>
        <s v="73.227.183.253"/>
        <s v="74.104.162.79"/>
        <s v="173.76.14.168"/>
        <s v="96.92.153.105"/>
        <s v="146.115.71.77"/>
        <s v="209.6.121.141"/>
        <s v="146.115.71.196"/>
        <s v="74.104.148.115"/>
        <s v="146.115.71.137"/>
        <s v="73.17.248.191"/>
        <s v="74.104.148.245"/>
        <s v="75.4.16.11"/>
        <s v="146.75.253.249"/>
        <s v="66.30.215.217"/>
        <s v="66.30.215.161"/>
        <s v="146.115.181.82"/>
        <s v="209.94.144.55"/>
        <s v="71.248.169.116"/>
        <s v="66.31.131.131"/>
        <s v="98.217.138.98"/>
        <s v="172.58.219.32"/>
        <s v="24.147.245.143"/>
        <s v="66.30.208.242"/>
        <s v="66.31.244.53"/>
        <s v="98.217.139.31"/>
        <s v="72.93.27.196"/>
        <s v="66.30.210.11"/>
        <s v="146.115.93.210"/>
        <s v="66.30.208.6"/>
        <s v="24.147.245.191"/>
        <s v="50.216.167.55"/>
        <s v="209.6.9.216"/>
        <s v="66.31.246.194"/>
        <s v="66.31.135.184"/>
        <s v="174.196.199.115"/>
        <s v="209.6.225.101"/>
        <s v="98.157.92.64"/>
        <s v="146.115.93.119"/>
        <s v="74.96.223.82"/>
        <s v="66.30.212.82"/>
        <s v="206.136.227.21"/>
        <s v="146.115.182.60"/>
        <s v="71.233.92.227"/>
        <s v="146.115.183.91"/>
        <s v="209.6.226.130"/>
        <s v="216.211.241.190"/>
        <s v="24.34.196.174"/>
        <s v="146.115.181.209"/>
        <s v="146.115.186.129"/>
        <s v="73.17.116.51"/>
        <s v="66.30.208.33"/>
        <s v="209.6.226.3"/>
        <s v="66.30.209.203"/>
        <s v="172.58.221.185"/>
        <s v="137.220.81.154"/>
        <s v="71.233.92.210"/>
        <s v="172.225.174.198"/>
        <s v="97.104.19.58"/>
        <s v="146.115.179.209"/>
        <s v="98.217.139.206"/>
        <s v="66.30.210.34"/>
        <s v="24.34.198.70"/>
        <s v="73.16.108.248"/>
        <s v="104.28.132.129"/>
        <s v="66.31.244.37"/>
        <s v="146.115.189.206"/>
        <s v="66.31.244.14"/>
        <s v="98.217.138.7"/>
        <s v="146.115.186.179"/>
        <s v="146.115.185.137"/>
        <s v="146.115.92.51"/>
        <s v="71.174.175.81"/>
        <s v="146.115.93.146"/>
        <s v="209.94.144.103"/>
        <s v="24.147.246.155"/>
        <s v="66.31.107.161"/>
        <s v="146.115.191.111"/>
        <s v="66.30.212.90"/>
        <s v="185.172.189.225"/>
        <s v="157.225.206.103"/>
        <s v="146.115.178.54"/>
        <s v="209.6.224.70"/>
        <s v="73.17.116.135"/>
        <s v="146.115.180.17"/>
        <s v="73.17.211.135"/>
        <s v="146.115.186.55"/>
        <s v="174.196.199.29"/>
        <s v="146.115.92.109"/>
        <s v="24.147.245.202"/>
        <s v="66.30.209.31"/>
        <s v="73.4.239.40"/>
        <s v="146.115.178.235"/>
        <s v="65.112.8.207"/>
        <s v="96.230.135.47"/>
        <s v="209.6.224.73"/>
        <s v="71.233.90.45"/>
        <s v="172.58.242.163"/>
        <s v="172.58.220.202"/>
        <s v="146.115.185.168"/>
        <s v="172.58.219.151"/>
        <s v="209.6.227.216"/>
        <s v="146.115.177.96"/>
        <s v="146.115.189.138"/>
        <s v="146.115.185.75"/>
        <s v="146.115.176.24"/>
        <s v="130.64.225.3"/>
        <s v="107.77.226.22"/>
        <s v="172.58.219.66"/>
        <s v="209.6.226.6"/>
        <s v="209.6.162.130"/>
        <s v="71.233.91.58"/>
        <s v="18.29.11.131"/>
        <s v="66.30.210.58"/>
        <s v="71.233.94.201"/>
        <s v="66.30.211.52"/>
        <s v="24.91.242.245"/>
        <s v="146.115.93.130"/>
        <s v="45.141.121.221"/>
        <s v="24.147.246.98"/>
        <s v="146.115.176.167"/>
        <s v="74.123.125.250"/>
        <s v="146.115.178.150"/>
        <s v="209.6.227.244"/>
        <s v="107.77.224.131"/>
        <s v="66.30.212.120"/>
        <s v="146.115.92.224"/>
        <s v="71.233.88.39"/>
        <s v="66.31.247.159"/>
        <s v="24.34.198.77"/>
        <s v="73.4.129.56"/>
        <s v="107.115.21.13"/>
        <s v="66.31.132.153"/>
        <s v="209.6.225.254"/>
        <s v="174.242.71.1"/>
        <s v="209.6.225.136"/>
        <s v="146.115.179.154"/>
        <s v="66.30.211.103"/>
        <s v="24.34.196.34"/>
        <s v="209.6.142.245"/>
        <s v="146.115.181.176"/>
        <s v="136.226.72.170"/>
        <s v="71.233.95.169"/>
        <s v="146.115.177.212"/>
        <s v="146.115.93.27"/>
        <s v="146.115.177.182"/>
        <s v="146.115.176.236"/>
        <s v="134.174.162.30"/>
        <s v="146.115.92.28"/>
        <s v="38.122.126.10"/>
        <s v="18.29.1.5"/>
        <s v="209.6.225.5"/>
        <s v="98.217.143.18"/>
        <s v="66.31.128.75"/>
        <s v="209.94.144.139"/>
        <s v="71.224.197.132"/>
        <s v="146.115.188.94"/>
        <s v="98.217.140.144"/>
        <s v="144.121.34.82"/>
        <s v="146.115.182.190"/>
        <s v="146.115.185.196"/>
        <s v="146.115.178.180"/>
        <s v="207.172.223.216"/>
        <s v="146.115.184.203"/>
        <s v="146.115.189.148"/>
        <s v="158.121.180.19"/>
        <s v="66.30.208.219"/>
        <s v="146.70.133.137"/>
        <s v="146.115.180.47"/>
        <s v="73.16.108.117"/>
        <s v="24.113.142.207"/>
        <s v="108.26.205.135"/>
        <s v="72.93.40.191"/>
        <s v="71.233.91.169"/>
        <s v="146.115.181.216"/>
        <s v="146.115.183.95"/>
        <s v="146.115.182.169"/>
        <s v="132.183.13.166"/>
        <s v="24.147.244.218"/>
        <s v="209.6.227.209"/>
        <s v="209.6.225.238"/>
        <s v="146.115.180.41"/>
        <s v="146.115.92.68"/>
        <s v="24.34.196.180"/>
        <s v="209.6.225.4"/>
        <s v="209.107.182.28"/>
        <s v="24.91.242.96"/>
        <s v="24.147.247.121"/>
        <s v="132.183.4.11"/>
        <s v="73.17.211.228"/>
        <s v="24.34.196.135"/>
        <s v="146.115.184.251"/>
        <s v="71.233.94.146"/>
        <s v="24.147.246.37"/>
        <s v="24.147.245.41"/>
        <s v="66.31.133.157"/>
        <s v="146.115.187.81"/>
        <s v="146.115.178.118"/>
        <s v="107.218.202.195"/>
        <s v="71.233.93.94"/>
        <s v="174.196.195.60"/>
        <s v="146.115.178.191"/>
        <s v="66.30.215.222"/>
        <s v="146.115.187.62"/>
        <s v="209.6.226.195"/>
        <s v="72.93.26.201"/>
        <s v="174.194.195.236"/>
        <s v="66.31.132.212"/>
        <s v="209.6.225.241"/>
        <s v="71.233.92.54"/>
        <s v="174.196.204.22"/>
        <s v="71.233.91.128"/>
        <s v="24.60.123.211"/>
        <s v="209.6.227.125"/>
        <s v="146.115.181.121"/>
        <s v="73.17.117.113"/>
        <s v="209.6.226.49"/>
        <s v="66.31.135.111"/>
        <s v="209.6.224.18"/>
        <s v="71.233.89.213"/>
        <s v="146.115.178.79"/>
        <s v="146.115.93.79"/>
        <s v="146.115.190.10"/>
        <s v="209.94.144.85"/>
        <s v="98.217.140.18"/>
        <s v="146.115.183.53"/>
        <s v="24.91.243.233"/>
        <s v="98.217.143.204"/>
        <s v="146.115.188.253"/>
        <s v="146.115.184.34"/>
        <s v="146.115.184.46"/>
        <s v="66.30.214.232"/>
        <s v="172.58.222.165"/>
        <s v="209.6.227.128"/>
        <s v="71.233.94.77"/>
        <s v="98.217.137.158"/>
        <s v="209.6.224.152"/>
        <s v="98.217.139.45"/>
        <s v="66.30.209.29"/>
        <s v="71.233.91.109"/>
        <s v="76.119.173.226"/>
        <s v="146.115.182.146"/>
        <s v="146.115.184.65"/>
        <s v="24.34.198.55"/>
        <s v="73.4.129.160"/>
        <s v="98.217.138.161"/>
        <s v="146.115.183.109"/>
        <s v="146.115.93.108"/>
        <s v="98.217.138.27"/>
        <s v="66.30.212.204"/>
        <s v="66.30.212.240"/>
        <s v="66.30.212.74"/>
        <s v="73.17.117.58"/>
        <s v="209.6.224.207"/>
        <s v="98.217.142.37"/>
        <s v="146.115.187.104"/>
        <s v="209.94.144.176"/>
        <s v="66.31.246.156"/>
        <s v="172.58.220.26"/>
        <s v="73.4.129.98"/>
        <s v="91.132.137.125"/>
        <s v="104.28.39.32"/>
        <s v="209.6.225.248"/>
        <s v="146.115.188.154"/>
        <s v="98.217.142.20"/>
        <s v="98.217.136.21"/>
        <s v="66.31.244.108"/>
        <s v="107.77.224.185"/>
        <s v="174.242.68.143"/>
        <s v="146.115.186.157"/>
        <s v="72.217.111.126"/>
        <s v="24.218.115.207"/>
        <s v="104.28.133.146"/>
        <s v="71.233.88.187"/>
        <s v="108.7.144.62"/>
        <s v="172.58.221.103"/>
        <s v="136.226.72.195"/>
        <s v="209.94.144.126"/>
        <s v="66.30.215.114"/>
        <s v="71.233.95.51"/>
        <s v="146.115.92.246"/>
        <s v="146.115.187.46"/>
        <s v="104.28.39.38"/>
        <s v="146.115.188.59"/>
        <s v="71.233.93.124"/>
        <s v="216.180.86.131"/>
        <s v="146.115.177.49"/>
        <s v="146.115.190.133"/>
        <s v="37.120.244.54"/>
        <s v="98.217.141.101"/>
        <s v="73.17.116.194"/>
        <s v="146.115.184.166"/>
        <s v="71.233.89.199"/>
        <s v="66.30.208.179"/>
        <s v="146.115.186.83"/>
        <s v="98.217.137.246"/>
        <s v="107.77.223.224"/>
        <s v="24.147.247.229"/>
        <s v="24.91.242.176"/>
        <s v="73.17.117.149"/>
        <s v="71.233.95.46"/>
        <s v="38.13.14.56"/>
        <s v="66.31.246.238"/>
        <s v="146.115.181.28"/>
        <s v="73.4.239.189"/>
        <s v="66.31.133.106"/>
        <s v="209.6.225.62"/>
        <s v="68.224.227.59"/>
        <s v="136.226.75.112"/>
        <s v="24.147.245.242"/>
        <s v="66.30.214.214"/>
        <s v="98.217.137.42"/>
        <s v="71.233.90.192"/>
        <s v="146.115.93.121"/>
        <s v="98.217.139.191"/>
        <s v="209.6.225.83"/>
        <s v="209.6.226.105"/>
        <s v="174.196.206.204"/>
        <s v="146.115.180.55"/>
        <s v="146.115.185.215"/>
        <s v="209.6.227.119"/>
        <s v="146.115.177.207"/>
        <s v="66.31.247.19"/>
        <s v="98.217.139.37"/>
        <s v="172.58.221.88"/>
        <s v="172.58.219.244"/>
        <s v="146.115.92.245"/>
        <s v="146.115.182.202"/>
        <s v="146.115.182.198"/>
        <s v="209.6.226.88"/>
        <s v="146.115.187.113"/>
        <s v="66.31.133.39"/>
        <s v="146.115.93.149"/>
        <s v="172.58.219.87"/>
        <s v="146.115.187.5"/>
        <s v="146.115.177.192"/>
        <s v="98.217.138.75"/>
        <s v="146.115.93.56"/>
        <s v="172.58.219.109"/>
        <s v="71.233.92.170"/>
        <s v="174.196.193.233"/>
        <s v="71.233.90.97"/>
        <s v="66.31.247.109"/>
        <s v="96.239.65.58"/>
        <s v="98.217.138.105"/>
        <s v="98.217.142.97"/>
        <s v="146.115.181.222"/>
        <s v="24.34.197.255"/>
        <s v="146.115.181.110"/>
        <s v="73.16.108.217"/>
        <s v="146.115.189.73"/>
        <s v="66.30.209.93"/>
        <s v="73.17.117.98"/>
        <s v="66.31.131.219"/>
        <s v="174.196.199.189"/>
        <s v="146.115.178.190"/>
        <s v="66.30.211.92"/>
        <s v="146.115.187.168"/>
        <s v="199.94.1.20"/>
        <s v="146.115.179.222"/>
        <s v="166.198.21.75"/>
        <s v="158.121.180.23"/>
        <s v="98.217.139.11"/>
        <s v="108.20.0.7"/>
        <s v="146.115.176.174"/>
        <s v="71.233.88.71"/>
        <s v="73.4.128.129"/>
        <s v="146.115.176.71"/>
        <s v="66.30.215.162"/>
        <s v="172.58.219.168"/>
        <s v="66.30.211.176"/>
        <s v="66.30.208.167"/>
        <s v="146.115.181.71"/>
        <s v="66.30.213.148"/>
        <s v="146.115.185.7"/>
        <s v="209.6.226.201"/>
        <s v="66.31.244.186"/>
        <s v="174.196.199.177"/>
        <s v="73.16.109.224"/>
        <s v="12.0.47.2"/>
        <s v="146.115.186.102"/>
        <s v="174.242.71.145"/>
        <s v="71.233.94.133"/>
        <s v="146.115.184.27"/>
        <s v="170.63.193.138"/>
        <s v="66.30.212.253"/>
        <s v="37.19.196.132"/>
        <s v="24.91.242.193"/>
        <s v="66.30.213.103"/>
        <s v="67.75.4.152"/>
        <s v="146.115.179.104"/>
        <s v="146.115.176.51"/>
        <s v="24.91.243.82"/>
        <s v="90.118.76.255"/>
        <s v="170.223.207.32"/>
        <s v="98.217.139.108"/>
        <s v="146.115.188.135"/>
        <s v="166.198.25.67"/>
        <s v="73.4.129.198"/>
        <s v="204.13.77.4"/>
        <s v="66.30.213.22"/>
        <s v="66.30.213.161"/>
        <s v="24.91.243.177"/>
        <s v="66.30.215.221"/>
        <s v="73.223.165.224"/>
        <s v="146.243.84.199"/>
        <s v="166.198.21.36"/>
        <s v="66.31.245.32"/>
        <s v="49.37.168.218"/>
        <s v="98.217.136.78"/>
        <s v="73.17.117.40"/>
        <s v="209.6.226.46"/>
        <s v="174.196.202.167"/>
        <s v="24.147.244.79"/>
        <s v="146.115.176.214"/>
        <s v="173.239.211.37"/>
        <s v="146.115.185.39"/>
        <s v="217.138.208.188"/>
        <s v="66.31.244.27"/>
        <s v="170.223.207.73"/>
        <s v="70.88.253.74"/>
        <s v="24.34.198.115"/>
        <s v="66.30.212.145"/>
        <s v="146.115.191.245"/>
        <s v="24.147.104.72"/>
        <s v="146.115.183.43"/>
        <s v="72.74.83.55"/>
        <s v="146.115.184.162"/>
        <s v="146.115.180.165"/>
        <s v="108.20.240.177"/>
        <s v="98.217.143.165"/>
        <s v="146.115.182.106"/>
        <s v="146.115.182.216"/>
        <s v="108.239.35.181"/>
        <s v="73.17.117.90"/>
        <s v="209.6.224.247"/>
        <s v="98.217.138.219"/>
        <s v="172.58.219.20"/>
        <s v="66.31.187.156"/>
        <s v="38.122.195.42"/>
        <s v="146.115.176.222"/>
        <s v="98.217.140.243"/>
        <s v="107.115.21.25"/>
        <s v="172.58.222.199"/>
        <s v="146.115.92.163"/>
        <s v="172.58.219.240"/>
        <s v="146.115.151.36"/>
        <s v="98.217.138.212"/>
        <s v="98.217.141.132"/>
        <s v="209.6.226.157"/>
        <s v="98.217.139.16"/>
        <s v="50.210.116.177"/>
        <s v="146.115.187.197"/>
        <s v="146.115.190.237"/>
        <s v="24.147.247.65"/>
        <s v="66.30.211.219"/>
        <s v="174.196.206.123"/>
        <s v="209.6.225.57"/>
        <s v="172.58.219.73"/>
        <s v="146.115.185.86"/>
        <s v="98.217.140.195"/>
        <s v="24.147.245.146"/>
        <s v="104.28.39.72"/>
        <s v="146.115.180.237"/>
        <s v="73.4.128.15"/>
        <s v="146.115.177.196"/>
        <s v="73.16.108.141"/>
        <s v="172.58.223.91"/>
        <s v="71.233.190.108"/>
        <s v="73.17.211.139"/>
        <s v="98.217.141.214"/>
        <s v="73.17.211.251"/>
        <s v="146.115.188.129"/>
        <s v="146.115.190.151"/>
        <s v="71.233.95.132"/>
        <s v="146.115.186.144"/>
        <s v="151.124.104.40"/>
        <s v="209.6.226.207"/>
        <s v="66.30.208.114"/>
        <s v="98.217.139.228"/>
        <s v="209.6.227.222"/>
        <s v="24.91.242.26"/>
        <s v="107.77.226.77"/>
        <s v="66.30.214.105"/>
        <s v="84.17.42.109"/>
        <s v="66.31.134.126"/>
        <s v="71.233.93.228"/>
        <s v="146.115.188.175"/>
        <s v="71.233.89.180"/>
        <s v="146.115.92.38"/>
        <s v="174.211.112.41"/>
        <s v="66.31.134.16"/>
        <s v="146.115.176.157"/>
        <s v="172.58.222.229"/>
        <s v="71.233.91.200"/>
        <s v="146.115.183.145"/>
        <s v="104.28.39.73"/>
        <s v="146.115.184.14"/>
        <s v="146.115.92.61"/>
        <s v="146.115.188.224"/>
        <s v="71.233.90.134"/>
        <s v="174.239.96.238"/>
        <s v="209.6.227.117"/>
        <s v="66.31.130.119"/>
        <s v="71.233.92.176"/>
        <s v="71.174.243.10"/>
        <s v="108.26.186.101"/>
        <s v="73.4.50.43"/>
        <s v="73.100.154.14"/>
        <s v="24.147.104.209"/>
        <s v="209.6.131.104"/>
        <s v="24.91.129.225"/>
        <s v="24.91.128.35"/>
        <s v="67.164.112.140"/>
        <s v="108.26.216.131"/>
        <s v="71.233.131.241"/>
        <s v="50.201.94.142"/>
        <s v="96.233.46.27"/>
        <s v="71.232.206.235"/>
        <s v="24.147.110.36"/>
        <s v="76.118.21.46"/>
        <s v="71.184.220.38"/>
        <s v="71.184.249.37"/>
        <s v="146.115.134.17"/>
        <s v="96.67.38.222"/>
        <s v="73.114.192.186"/>
        <s v="137.83.22.194"/>
        <s v="134.174.21.171"/>
        <s v="73.119.195.25"/>
        <s v="96.67.40.9"/>
        <s v="100.0.118.155"/>
        <s v="72.74.144.211"/>
        <s v="208.58.137.69"/>
        <s v="165.225.220.122"/>
        <s v="72.74.144.147"/>
        <s v="152.133.11.77"/>
        <s v="65.112.8.30"/>
        <s v="209.6.132.2"/>
        <s v="24.62.62.58"/>
        <s v="209.6.146.68"/>
        <s v="24.218.221.180"/>
        <s v="73.234.88.20"/>
        <s v="73.227.214.143"/>
        <s v="209.6.131.101"/>
        <s v="209.6.153.88"/>
        <s v="172.58.223.190"/>
        <s v="209.6.145.154"/>
        <s v="71.235.124.124"/>
        <s v="38.15.235.32"/>
        <s v="209.6.134.233"/>
        <s v="173.76.110.5"/>
        <s v="173.76.108.52"/>
        <s v="74.104.185.237"/>
        <s v="73.219.9.101"/>
        <s v="209.6.126.205"/>
        <s v="173.76.105.67"/>
        <s v="173.76.103.76"/>
        <s v="173.76.248.195"/>
        <s v="73.186.154.2"/>
        <s v="71.234.104.13"/>
        <s v="72.224.188.5"/>
        <s v="73.219.238.94"/>
        <s v="38.42.230.219"/>
        <s v="141.154.64.218"/>
        <s v="71.162.118.108"/>
        <s v="38.42.230.87"/>
        <s v="73.219.240.82"/>
        <s v="104.28.39.153"/>
        <s v="72.93.84.206"/>
        <s v="73.249.43.94"/>
        <s v="174.242.68.138"/>
        <s v="172.58.219.49"/>
        <s v="73.69.148.211"/>
        <s v="72.74.224.105"/>
        <s v="38.42.230.94"/>
        <s v="67.208.191.2"/>
        <s v="209.6.3.166"/>
        <s v="142.79.198.183"/>
        <s v="146.115.82.243"/>
        <s v="38.42.232.128"/>
        <s v="148.244.75.134"/>
        <s v="18.29.8.236"/>
        <s v="98.217.139.142"/>
        <s v="73.149.121.198"/>
        <s v="24.218.111.241"/>
        <s v="75.68.196.70"/>
        <s v="146.115.90.175"/>
        <s v="208.114.121.210"/>
        <s v="62.194.175.66"/>
        <s v="72.85.195.205"/>
        <s v="76.24.9.242"/>
        <s v="71.234.41.135"/>
        <s v="38.42.230.160"/>
        <s v="71.232.47.167"/>
        <s v="96.230.197.233"/>
        <s v="216.211.255.155"/>
        <s v="38.42.230.218"/>
        <s v="73.38.254.10"/>
        <s v="174.242.68.249"/>
        <s v="172.58.220.122"/>
        <s v="71.232.53.106"/>
        <s v="73.219.239.57"/>
        <s v="73.47.60.34"/>
        <s v="96.230.197.17"/>
        <s v="216.15.127.125"/>
        <s v="172.58.219.254"/>
        <s v="192.138.214.115"/>
        <s v="142.79.195.86"/>
        <s v="72.74.184.161"/>
        <s v="72.74.232.184"/>
        <s v="174.196.210.112"/>
        <s v="73.219.237.105"/>
        <s v="37.19.199.150"/>
        <s v="24.61.22.193"/>
        <s v="50.234.189.44"/>
        <s v="71.192.175.74"/>
        <s v="174.216.48.105"/>
        <s v="68.239.28.12"/>
        <s v="24.218.115.119"/>
        <s v="73.119.141.73"/>
        <s v="96.95.166.81"/>
        <s v="216.180.92.117"/>
        <s v="173.9.114.33"/>
        <s v="146.115.91.12"/>
        <s v="73.100.29.208"/>
        <s v="216.163.221.215"/>
        <s v="109.221.150.206"/>
        <s v="146.115.82.64"/>
        <s v="38.13.6.207"/>
        <s v="96.230.17.53"/>
        <s v="72.74.95.204"/>
        <s v="64.207.235.131"/>
        <s v="172.58.33.74"/>
        <s v="73.234.12.70"/>
        <s v="73.100.29.17"/>
        <s v="162.207.205.246"/>
        <s v="75.68.196.235"/>
        <s v="73.100.28.228"/>
        <s v="38.88.208.234"/>
        <s v="24.34.95.222"/>
        <s v="73.253.193.244"/>
        <s v="24.147.88.79"/>
        <s v="100.0.84.99"/>
        <s v="73.249.222.213"/>
        <s v="174.196.199.114"/>
        <s v="96.230.106.233"/>
        <s v="172.102.12.24"/>
        <s v="73.253.217.158"/>
        <s v="71.126.244.88"/>
        <s v="72.93.97.138"/>
        <s v="73.38.69.116"/>
        <s v="130.44.150.247"/>
        <s v="73.69.215.146"/>
        <s v="73.149.180.169"/>
        <s v="192.64.64.114"/>
        <s v="98.217.96.188"/>
        <s v="98.10.87.11"/>
        <s v="96.237.49.54"/>
        <s v="73.149.197.161"/>
        <s v="24.218.28.46"/>
        <s v="130.44.169.176"/>
        <s v="130.44.161.134"/>
        <s v="130.44.154.196"/>
        <s v="108.49.120.35"/>
        <s v="172.58.221.248"/>
        <s v="216.73.161.134"/>
        <s v="76.24.25.234"/>
        <s v="76.119.105.144"/>
        <s v="184.152.40.116"/>
        <s v="71.232.19.41"/>
        <s v="24.61.45.4"/>
        <s v="172.85.41.66"/>
        <s v="107.115.21.8"/>
        <s v="24.61.47.232"/>
        <s v="73.126.96.119"/>
        <s v="76.24.251.92"/>
        <s v="98.229.201.141"/>
        <s v="64.9.251.14"/>
        <s v="73.89.30.237"/>
        <s v="64.112.178.58"/>
        <s v="71.192.160.13"/>
        <s v="73.249.134.222"/>
        <s v="185.214.153.14"/>
        <s v="45.141.121.42"/>
        <s v="66.31.40.200"/>
        <s v="24.63.70.218"/>
        <s v="76.24.250.208"/>
        <s v="24.61.41.108"/>
        <s v="73.218.65.72"/>
        <s v="18.10.79.201"/>
        <s v="142.79.200.73"/>
        <s v="71.10.244.29"/>
        <s v="76.24.25.69"/>
        <s v="73.17.151.244"/>
        <s v="65.112.9.13"/>
        <s v="71.192.180.117"/>
        <s v="73.249.255.31"/>
        <s v="134.174.21.27"/>
        <s v="108.20.242.125"/>
        <s v="140.247.201.52"/>
        <s v="24.63.251.244"/>
        <s v="24.91.6.4"/>
        <s v="24.62.180.42"/>
        <s v="73.227.130.13"/>
        <s v="73.238.34.194"/>
        <s v="24.63.70.118"/>
        <s v="72.45.10.53"/>
        <s v="172.58.221.130"/>
        <s v="24.61.247.156"/>
        <s v="172.110.60.79"/>
        <s v="209.6.175.150"/>
        <s v="73.149.241.185"/>
        <s v="24.91.7.148"/>
        <s v="24.62.75.83"/>
        <s v="71.232.19.251"/>
        <s v="73.149.131.40"/>
        <s v="73.126.99.81"/>
        <s v="24.61.246.172"/>
        <s v="24.61.243.216"/>
        <s v="108.20.197.165"/>
        <s v="64.18.157.147"/>
        <s v="173.76.33.211"/>
        <s v="70.22.139.49"/>
        <s v="45.144.113.192"/>
        <s v="209.6.155.138"/>
        <s v="128.197.170.100"/>
        <s v="108.26.182.103"/>
        <s v="174.242.140.76"/>
        <s v="169.244.180.67"/>
        <s v="24.62.61.233"/>
        <s v="166.198.21.109"/>
        <s v="96.81.94.89"/>
        <s v="74.92.17.81"/>
        <s v="71.184.220.201"/>
        <s v="216.15.118.155"/>
        <s v="104.181.155.43"/>
        <s v="71.235.68.110"/>
        <s v="96.230.114.202"/>
        <s v="45.87.214.107"/>
        <s v="108.26.207.128"/>
        <s v="24.34.210.244"/>
        <s v="130.44.113.242"/>
        <s v="24.63.77.206"/>
        <s v="146.115.46.68"/>
        <s v="71.184.220.189"/>
        <s v="72.74.185.128"/>
        <s v="24.62.61.248"/>
        <s v="146.115.44.219"/>
        <s v="73.227.42.171"/>
        <s v="24.218.218.71"/>
        <s v="209.6.154.151"/>
        <s v="71.232.100.230"/>
        <s v="146.115.45.104"/>
        <s v="108.26.181.193"/>
        <s v="24.91.9.200"/>
        <s v="174.196.201.231"/>
        <s v="72.74.145.52"/>
        <s v="176.142.5.209"/>
        <s v="24.218.144.28"/>
        <s v="146.115.43.193"/>
        <s v="73.47.12.175"/>
        <s v="146.115.46.41"/>
        <s v="24.62.1.71"/>
        <s v="74.104.100.130"/>
        <s v="130.44.118.169"/>
        <s v="205.173.157.204"/>
        <s v="73.119.113.188"/>
        <s v="71.233.185.121"/>
        <s v="24.147.111.107"/>
        <s v="172.58.222.191"/>
        <s v="24.62.62.92"/>
        <s v="107.77.224.213"/>
        <s v="69.43.98.10"/>
        <s v="71.232.33.30"/>
        <s v="77.234.44.163"/>
        <s v="209.94.142.236"/>
        <s v="71.184.237.81"/>
        <s v="128.197.29.229"/>
        <s v="24.60.251.207"/>
        <s v="12.195.78.14"/>
        <s v="24.147.110.4"/>
        <s v="64.186.25.46"/>
        <s v="108.26.178.198"/>
        <s v="71.232.22.110"/>
        <s v="108.26.189.71"/>
        <s v="50.204.67.67"/>
        <s v="130.44.116.131"/>
        <s v="73.142.159.65"/>
        <s v="50.201.14.86"/>
        <s v="209.6.154.194"/>
        <s v="18.214.138.183"/>
        <s v="71.174.239.184"/>
        <s v="24.61.52.33"/>
        <s v="74.92.52.245"/>
        <s v="50.229.234.82"/>
        <s v="130.44.116.155"/>
        <s v="130.64.36.195"/>
        <s v="158.121.180.39"/>
        <s v="73.100.243.44"/>
        <s v="73.114.132.91"/>
        <s v="165.225.221.51"/>
        <s v="174.196.208.14"/>
        <s v="71.181.81.33"/>
        <s v="134.174.140.235"/>
        <s v="128.197.29.242"/>
        <s v="4.17.135.10"/>
        <s v="209.94.140.140"/>
        <s v="134.174.110.21"/>
        <s v="172.58.222.132"/>
        <s v="73.238.218.117"/>
        <s v="108.26.218.201"/>
        <s v="130.44.116.52"/>
        <s v="50.245.60.49"/>
        <s v="73.100.155.130"/>
        <s v="216.163.221.95"/>
        <s v="174.242.72.154"/>
        <s v="130.44.117.174"/>
        <s v="174.196.202.88"/>
        <s v="146.115.46.19"/>
        <s v="130.44.117.6"/>
        <s v="38.42.239.187"/>
        <s v="38.142.80.106"/>
        <s v="107.122.189.104"/>
        <s v="73.17.187.227"/>
        <s v="108.26.217.115"/>
        <s v="130.44.119.99"/>
        <s v="130.44.117.228"/>
        <s v="174.242.70.145"/>
        <s v="108.26.194.145"/>
        <s v="70.22.128.70"/>
        <s v="142.79.201.143"/>
        <s v="130.44.116.5"/>
        <s v="73.149.0.80"/>
        <s v="24.63.27.168"/>
        <s v="24.147.105.140"/>
        <s v="172.56.104.0"/>
        <s v="209.6.154.44"/>
        <s v="108.26.190.142"/>
        <s v="73.159.62.117"/>
        <s v="72.85.185.215"/>
        <s v="172.58.219.152"/>
        <s v="108.26.213.102"/>
        <s v="130.44.117.117"/>
        <s v="74.104.101.248"/>
        <s v="174.196.195.210"/>
        <s v="71.184.220.112"/>
        <s v="185.199.102.23"/>
        <s v="38.13.3.67"/>
        <s v="24.91.8.242"/>
        <s v="108.26.205.7"/>
        <s v="8.3.85.67"/>
        <s v="108.26.232.155"/>
        <s v="108.26.222.188"/>
        <s v="146.115.44.71"/>
        <s v="98.229.109.109"/>
        <s v="108.26.192.224"/>
        <s v="130.44.118.51"/>
        <s v="172.58.221.133"/>
        <s v="130.44.118.132"/>
        <s v="146.115.41.32"/>
        <s v="24.91.9.233"/>
        <s v="24.91.9.96"/>
        <s v="166.205.91.5"/>
        <s v="71.174.239.84"/>
        <s v="173.162.148.228"/>
        <s v="73.16.70.13"/>
        <s v="209.94.140.17"/>
        <s v="73.249.3.3"/>
        <s v="130.44.117.241"/>
        <s v="71.232.29.43"/>
        <s v="71.232.206.132"/>
        <s v="174.196.202.169"/>
        <s v="130.44.119.197"/>
        <s v="108.26.231.240"/>
        <s v="71.232.156.72"/>
        <s v="146.115.43.63"/>
        <s v="108.26.208.50"/>
        <s v="24.60.254.9"/>
        <s v="172.58.223.79"/>
        <s v="137.83.123.63"/>
        <s v="108.26.216.159"/>
        <s v="24.60.250.62"/>
        <s v="146.115.44.153"/>
        <s v="71.235.120.5"/>
        <s v="71.233.131.126"/>
        <s v="24.91.138.64"/>
        <s v="108.26.216.157"/>
        <s v="71.233.189.56"/>
        <s v="174.196.198.139"/>
        <s v="136.167.36.239"/>
        <s v="45.128.36.2"/>
        <s v="209.6.154.197"/>
        <s v="76.19.105.149"/>
        <s v="24.147.108.177"/>
        <s v="24.62.60.126"/>
        <s v="130.44.113.253"/>
        <s v="192.80.65.191"/>
        <s v="209.94.130.109"/>
        <s v="172.58.223.231"/>
        <s v="146.115.42.175"/>
        <s v="24.147.109.186"/>
        <s v="199.168.59.116"/>
        <s v="24.147.111.220"/>
        <s v="205.201.22.77"/>
        <s v="136.226.75.11"/>
        <s v="192.138.214.102"/>
        <s v="107.122.189.143"/>
        <s v="108.26.181.190"/>
        <s v="108.26.206.173"/>
        <s v="89.139.182.224"/>
        <s v="73.100.240.13"/>
        <s v="174.242.139.19"/>
        <s v="146.115.45.106"/>
        <s v="73.149.3.2"/>
        <s v="108.26.226.66"/>
        <s v="128.103.24.48"/>
        <s v="136.167.57.191"/>
        <s v="209.107.190.60"/>
        <s v="142.79.222.137"/>
        <s v="146.115.44.2"/>
        <s v="146.115.43.190"/>
        <s v="130.44.118.29"/>
        <s v="71.184.220.78"/>
        <s v="24.147.105.233"/>
        <s v="130.44.119.192"/>
        <s v="24.61.190.61"/>
        <s v="73.47.41.203"/>
        <s v="172.58.219.125"/>
        <s v="73.47.18.177"/>
        <s v="70.127.183.64"/>
        <s v="130.44.113.128"/>
        <s v="71.174.239.246"/>
        <s v="172.58.222.179"/>
        <s v="172.225.236.242"/>
        <s v="73.186.219.66"/>
        <s v="209.94.142.208"/>
        <s v="73.159.62.104"/>
        <s v="24.91.137.215"/>
        <s v="134.174.21.188"/>
        <s v="173.13.111.81"/>
        <s v="71.233.236.39"/>
        <s v="130.44.117.178"/>
        <s v="107.77.205.54"/>
        <s v="98.118.59.33"/>
        <s v="73.126.4.41"/>
        <s v="128.197.29.237"/>
        <s v="73.47.82.204"/>
        <s v="136.167.251.47"/>
        <s v="130.64.2.25"/>
        <s v="54.162.178.207"/>
        <s v="130.44.117.185"/>
        <s v="70.22.128.207"/>
        <s v="24.147.109.217"/>
        <s v="50.241.120.241"/>
        <s v="65.112.8.27"/>
        <s v="98.229.108.37"/>
        <s v="24.91.129.29"/>
        <s v="71.232.23.180"/>
        <s v="24.218.217.35"/>
        <s v="140.247.201.229"/>
        <s v="170.223.207.75"/>
        <s v="24.91.8.101"/>
        <s v="146.115.45.8"/>
        <s v="73.100.241.76"/>
        <s v="38.15.226.206"/>
        <s v="136.167.244.23"/>
        <s v="67.180.216.177"/>
        <s v="24.63.77.157"/>
        <s v="209.94.140.48"/>
        <s v="174.242.76.146"/>
        <s v="71.233.236.89"/>
        <s v="24.63.27.79"/>
        <s v="70.22.128.213"/>
        <s v="66.31.125.210"/>
        <s v="209.94.143.18"/>
        <s v="130.44.113.31"/>
        <s v="73.218.18.240"/>
        <s v="172.58.223.22"/>
        <s v="24.34.210.196"/>
        <s v="73.100.2.98"/>
        <s v="130.44.114.14"/>
        <s v="24.60.255.66"/>
        <s v="146.115.183.236"/>
        <s v="71.233.130.19"/>
        <s v="134.241.33.1"/>
        <s v="75.69.183.210"/>
        <s v="146.115.40.114"/>
        <s v="146.115.42.179"/>
        <s v="38.42.237.86"/>
        <s v="108.26.232.233"/>
        <s v="73.126.7.215"/>
        <s v="12.3.192.42"/>
        <s v="38.15.237.163"/>
        <s v="24.147.109.10"/>
        <s v="69.201.82.215"/>
        <s v="146.115.40.7"/>
        <s v="73.159.239.60"/>
        <s v="108.26.218.14"/>
        <s v="146.115.46.69"/>
        <s v="209.94.130.119"/>
        <s v="130.44.116.248"/>
        <s v="108.26.198.229"/>
        <s v="137.83.120.87"/>
        <s v="174.242.77.244"/>
        <s v="146.115.43.192"/>
        <s v="128.197.29.135"/>
        <s v="24.62.63.234"/>
        <s v="204.8.153.34"/>
        <s v="153.232.97.226"/>
        <s v="71.232.21.56"/>
        <s v="73.16.112.131"/>
        <s v="71.235.127.225"/>
        <s v="146.115.41.110"/>
        <s v="192.136.22.4"/>
        <s v="80.230.158.219"/>
        <s v="142.79.196.241"/>
        <s v="74.104.100.12"/>
        <s v="73.238.219.197"/>
        <s v="140.241.253.34"/>
        <s v="172.58.222.248"/>
        <s v="128.197.29.243"/>
        <s v="73.234.88.184"/>
        <s v="209.94.141.56"/>
        <s v="71.232.29.79"/>
        <s v="209.94.130.100"/>
        <s v="146.115.43.43"/>
        <s v="172.58.221.160"/>
        <s v="108.26.215.198"/>
        <s v="130.44.115.159"/>
        <s v="73.89.63.45"/>
        <s v="71.174.128.118"/>
        <s v="98.229.53.113"/>
        <s v="73.227.214.9"/>
        <s v="24.91.9.155"/>
        <s v="72.22.185.186"/>
        <s v="108.26.209.197"/>
        <s v="142.79.193.231"/>
        <s v="24.62.62.204"/>
        <s v="209.94.130.122"/>
        <s v="130.64.2.62"/>
        <s v="71.233.237.70"/>
        <s v="73.227.212.105"/>
        <s v="209.105.130.150"/>
        <s v="172.58.222.238"/>
        <s v="71.126.242.166"/>
        <s v="199.182.169.171"/>
        <s v="24.218.57.223"/>
        <s v="96.230.8.168"/>
        <s v="73.114.218.238"/>
        <s v="76.24.217.46"/>
        <s v="174.242.64.121"/>
        <s v="72.74.129.85"/>
        <s v="50.250.6.25"/>
        <s v="24.218.58.130"/>
        <s v="76.119.148.110"/>
        <s v="73.16.64.172"/>
        <s v="24.91.175.118"/>
        <s v="73.123.229.193"/>
        <s v="76.19.143.206"/>
        <s v="96.230.29.249"/>
        <s v="72.74.213.10"/>
        <s v="72.74.211.14"/>
        <s v="73.119.61.174"/>
        <s v="71.184.150.29"/>
        <s v="72.85.193.157"/>
        <s v="24.62.135.183"/>
        <s v="172.58.221.255"/>
        <s v="68.239.28.245"/>
        <s v="96.230.197.55"/>
        <s v="72.85.193.64"/>
        <s v="73.114.160.51"/>
        <s v="68.239.28.243"/>
        <s v="71.232.119.88"/>
        <s v="73.218.234.27"/>
        <s v="68.239.28.29"/>
        <s v="24.34.17.120"/>
        <s v="64.223.128.102"/>
        <s v="24.61.228.165"/>
        <s v="174.242.70.23"/>
        <s v="73.69.62.226"/>
        <s v="174.194.135.153"/>
        <s v="24.2.205.81"/>
        <s v="73.69.151.103"/>
        <s v="73.159.216.191"/>
        <s v="72.74.192.134"/>
        <s v="73.219.237.87"/>
        <s v="50.252.207.69"/>
        <s v="73.69.56.161"/>
        <s v="75.69.147.26"/>
        <s v="172.58.219.181"/>
        <s v="71.232.55.88"/>
        <s v="73.119.143.173"/>
        <s v="73.219.70.61"/>
        <s v="73.4.243.139"/>
        <s v="24.34.18.158"/>
        <s v="108.26.239.170"/>
        <s v="73.114.90.186"/>
        <s v="73.219.242.10"/>
        <s v="73.119.126.121"/>
        <s v="71.235.155.109"/>
        <s v="216.147.123.114"/>
        <s v="72.209.51.166"/>
        <s v="73.38.255.30"/>
        <s v="185.199.103.163"/>
        <s v="172.58.30.184"/>
        <s v="96.230.197.175"/>
        <s v="73.119.140.27"/>
        <s v="38.13.3.143"/>
        <s v="76.19.116.201"/>
        <s v="73.69.66.205"/>
        <s v="73.38.180.66"/>
        <s v="71.232.47.24"/>
        <s v="172.58.208.227"/>
        <s v="73.234.13.17"/>
        <s v="73.186.102.234"/>
        <s v="71.232.45.137"/>
        <s v="64.18.159.204"/>
        <s v="76.118.145.204"/>
        <s v="24.60.184.231"/>
        <s v="73.234.217.52"/>
        <s v="38.13.10.116"/>
        <s v="71.232.37.80"/>
        <s v="71.192.172.244"/>
        <s v="71.235.155.88"/>
        <s v="164.68.153.123"/>
        <s v="73.69.58.46"/>
        <s v="209.6.61.24"/>
        <s v="71.192.175.210"/>
        <s v="73.69.144.207"/>
        <s v="174.160.9.147"/>
        <s v="24.218.204.149"/>
        <s v="24.218.110.106"/>
        <s v="24.34.17.17"/>
        <s v="68.239.28.122"/>
        <s v="73.159.217.225"/>
        <s v="174.196.207.69"/>
        <s v="76.19.8.86"/>
        <s v="73.119.141.103"/>
        <s v="24.61.20.72"/>
        <s v="73.114.91.46"/>
        <s v="151.203.11.62"/>
        <s v="73.119.140.92"/>
        <s v="209.6.156.159"/>
        <s v="73.69.149.93"/>
        <s v="134.174.140.197"/>
        <s v="71.232.38.163"/>
        <s v="98.216.136.77"/>
        <s v="96.230.197.59"/>
        <s v="66.31.106.101"/>
        <s v="174.242.79.181"/>
        <s v="71.184.139.49"/>
        <s v="142.44.72.75"/>
        <s v="65.19.65.19"/>
        <s v="104.28.39.33"/>
        <s v="68.80.196.216"/>
        <s v="146.115.81.179"/>
        <s v="73.119.127.229"/>
        <s v="67.186.154.38"/>
        <s v="141.154.64.180"/>
        <s v="76.119.5.13"/>
        <s v="24.91.173.13"/>
        <s v="71.233.98.231"/>
        <s v="174.242.67.177"/>
        <s v="38.111.2.5"/>
        <s v="216.180.91.13"/>
        <s v="172.225.175.97"/>
        <s v="71.232.39.19"/>
        <s v="76.119.183.129"/>
        <s v="73.219.230.38"/>
        <s v="64.112.177.101"/>
        <s v="73.69.147.228"/>
        <s v="174.196.204.18"/>
        <s v="174.242.65.148"/>
        <s v="71.174.128.73"/>
        <s v="71.192.173.153"/>
        <s v="74.75.125.232"/>
        <s v="140.241.25.122"/>
        <s v="216.163.222.14"/>
        <s v="155.254.204.10"/>
        <s v="73.186.117.138"/>
        <s v="128.197.29.244"/>
        <s v="71.174.32.105"/>
        <s v="67.20.150.116"/>
        <s v="73.186.102.230"/>
        <s v="24.61.22.174"/>
        <s v="76.24.8.28"/>
        <s v="155.33.132.29"/>
        <s v="142.79.203.215"/>
        <s v="142.79.198.176"/>
        <s v="24.63.140.104"/>
        <s v="137.83.123.144"/>
        <s v="107.77.226.171"/>
        <s v="68.239.28.95"/>
        <s v="73.47.223.186"/>
        <s v="64.112.177.3"/>
        <s v="71.232.38.107"/>
        <s v="96.230.197.84"/>
        <s v="73.219.192.215"/>
        <s v="24.63.141.14"/>
        <s v="24.62.133.82"/>
        <s v="38.42.231.251"/>
        <s v="174.250.50.4"/>
        <s v="172.58.223.178"/>
        <s v="146.115.88.195"/>
        <s v="172.58.223.205"/>
        <s v="71.233.186.108"/>
        <s v="47.212.194.1"/>
        <s v="96.230.197.244"/>
        <s v="76.119.91.254"/>
        <s v="174.242.66.206"/>
        <s v="174.196.200.181"/>
        <s v="104.28.39.51"/>
        <s v="76.19.151.132"/>
        <s v="172.58.227.86"/>
        <s v="64.112.177.217"/>
        <s v="70.187.21.56"/>
        <s v="75.69.146.87"/>
        <s v="44.192.55.219"/>
        <s v="72.74.224.91"/>
        <s v="73.219.238.220"/>
        <s v="132.183.13.8"/>
        <s v="76.19.149.241"/>
        <s v="23.25.252.249"/>
        <s v="46.182.189.120"/>
        <s v="108.7.216.196"/>
        <s v="68.66.114.169"/>
        <s v="72.74.184.235"/>
        <s v="72.74.224.131"/>
        <s v="136.226.73.92"/>
        <s v="108.7.145.125"/>
        <s v="68.160.131.240"/>
        <s v="24.34.19.25"/>
        <s v="76.19.67.6"/>
        <s v="73.47.62.209"/>
        <s v="64.112.179.152"/>
        <s v="73.186.87.193"/>
        <s v="73.69.61.15"/>
        <s v="199.254.126.174"/>
        <s v="24.34.204.207"/>
        <s v="128.197.23.51"/>
        <s v="73.114.203.187"/>
        <s v="99.196.129.141"/>
        <s v="75.68.129.121"/>
        <s v="75.68.130.205"/>
        <s v="50.234.76.254"/>
        <s v="98.216.186.128"/>
        <s v="71.184.221.50"/>
        <s v="73.159.25.48"/>
        <s v="71.184.100.133"/>
        <s v="73.68.123.45"/>
        <s v="98.118.92.94"/>
        <s v="73.219.177.32"/>
        <s v="108.49.209.81"/>
        <s v="104.225.168.2"/>
        <s v="71.248.160.81"/>
        <s v="24.63.43.124"/>
        <s v="73.47.111.9"/>
        <s v="143.244.118.140"/>
        <s v="50.200.31.182"/>
        <s v="24.147.55.78"/>
        <s v="100.0.53.188"/>
        <s v="72.74.76.80"/>
        <s v="174.212.38.119"/>
        <s v="108.20.43.104"/>
        <s v="162.220.44.242"/>
        <s v="104.28.39.31"/>
        <s v="70.171.136.68"/>
        <s v="66.31.131.24"/>
        <s v="66.31.133.166"/>
        <s v="208.118.225.92"/>
        <s v="108.49.191.28"/>
        <s v="104.28.39.35"/>
        <s v="73.143.251.5"/>
        <s v="173.76.110.234"/>
        <s v="173.76.246.175"/>
        <s v="76.19.135.17"/>
        <s v="108.49.43.206"/>
        <s v="68.160.161.19"/>
        <s v="173.76.36.24"/>
        <s v="24.62.63.19"/>
        <s v="73.119.171.217"/>
        <s v="38.242.11.138"/>
        <s v="71.233.190.101"/>
        <s v="73.123.42.75"/>
        <s v="96.230.193.55"/>
        <s v="100.17.19.102"/>
        <s v="108.49.114.208"/>
        <s v="146.115.154.4"/>
        <s v="108.49.142.89"/>
        <s v="128.103.193.182"/>
        <s v="24.91.252.7"/>
        <s v="173.76.242.212"/>
        <s v="98.229.177.218"/>
        <s v="24.194.18.225"/>
        <s v="73.167.238.130"/>
        <s v="71.192.26.69"/>
        <s v="72.168.128.157"/>
        <s v="128.119.202.118"/>
        <m/>
      </sharedItems>
    </cacheField>
    <cacheField name="Months" numFmtId="0" databaseField="0">
      <fieldGroup base="15">
        <rangePr groupBy="months" startDate="2022-11-28T09:07:54" endDate="2022-12-02T00:17:02"/>
        <groupItems count="14">
          <s v="&lt;11/28/2022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2/2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ill Brownsberger" refreshedDate="44898.399598495373" createdVersion="8" refreshedVersion="8" minRefreshableVersion="3" recordCount="116" xr:uid="{00000000-000A-0000-FFFF-FFFF2B000000}">
  <cacheSource type="worksheet">
    <worksheetSource ref="H99:H215" sheet="Zip Code Consolidation"/>
  </cacheSource>
  <cacheFields count="1">
    <cacheField name="Count of Entry Id" numFmtId="0">
      <sharedItems containsSemiMixedTypes="0" containsString="0" containsNumber="1" containsInteger="1" minValue="1" maxValue="6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ill Brownsberger" refreshedDate="44898.400652083335" createdVersion="8" refreshedVersion="8" minRefreshableVersion="3" recordCount="116" xr:uid="{00000000-000A-0000-FFFF-FFFF2E000000}">
  <cacheSource type="worksheet">
    <worksheetSource ref="H99:I215" sheet="Zip Code Consolidation"/>
  </cacheSource>
  <cacheFields count="2">
    <cacheField name="Count of Entry Id" numFmtId="0">
      <sharedItems containsSemiMixedTypes="0" containsString="0" containsNumber="1" containsInteger="1" minValue="1" maxValue="695"/>
    </cacheField>
    <cacheField name="City" numFmtId="0">
      <sharedItems count="7">
        <s v="Other"/>
        <s v="Boston"/>
        <s v="Cambridge"/>
        <s v="Watertown"/>
        <s v="Watertown "/>
        <s v="Arlington"/>
        <s v="Belmon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83">
  <r>
    <x v="0"/>
    <x v="0"/>
    <x v="0"/>
    <x v="0"/>
    <x v="0"/>
    <x v="0"/>
    <x v="0"/>
    <x v="0"/>
    <x v="0"/>
    <m/>
    <x v="0"/>
    <x v="0"/>
    <x v="0"/>
    <x v="0"/>
    <x v="0"/>
    <x v="0"/>
    <x v="0"/>
    <x v="0"/>
    <x v="0"/>
  </r>
  <r>
    <x v="1"/>
    <x v="1"/>
    <x v="0"/>
    <x v="1"/>
    <x v="0"/>
    <x v="1"/>
    <x v="1"/>
    <x v="1"/>
    <x v="1"/>
    <m/>
    <x v="1"/>
    <x v="1"/>
    <x v="1"/>
    <x v="1"/>
    <x v="1"/>
    <x v="1"/>
    <x v="0"/>
    <x v="1"/>
    <x v="1"/>
  </r>
  <r>
    <x v="2"/>
    <x v="0"/>
    <x v="1"/>
    <x v="0"/>
    <x v="0"/>
    <x v="0"/>
    <x v="2"/>
    <x v="1"/>
    <x v="1"/>
    <m/>
    <x v="0"/>
    <x v="0"/>
    <x v="0"/>
    <x v="0"/>
    <x v="2"/>
    <x v="2"/>
    <x v="0"/>
    <x v="2"/>
    <x v="2"/>
  </r>
  <r>
    <x v="3"/>
    <x v="0"/>
    <x v="0"/>
    <x v="0"/>
    <x v="0"/>
    <x v="0"/>
    <x v="0"/>
    <x v="1"/>
    <x v="1"/>
    <m/>
    <x v="0"/>
    <x v="0"/>
    <x v="2"/>
    <x v="0"/>
    <x v="3"/>
    <x v="3"/>
    <x v="1"/>
    <x v="3"/>
    <x v="3"/>
  </r>
  <r>
    <x v="4"/>
    <x v="0"/>
    <x v="0"/>
    <x v="0"/>
    <x v="0"/>
    <x v="2"/>
    <x v="2"/>
    <x v="2"/>
    <x v="0"/>
    <m/>
    <x v="0"/>
    <x v="0"/>
    <x v="3"/>
    <x v="0"/>
    <x v="4"/>
    <x v="4"/>
    <x v="0"/>
    <x v="4"/>
    <x v="4"/>
  </r>
  <r>
    <x v="5"/>
    <x v="0"/>
    <x v="2"/>
    <x v="0"/>
    <x v="0"/>
    <x v="2"/>
    <x v="1"/>
    <x v="0"/>
    <x v="0"/>
    <m/>
    <x v="1"/>
    <x v="0"/>
    <x v="0"/>
    <x v="0"/>
    <x v="5"/>
    <x v="5"/>
    <x v="0"/>
    <x v="4"/>
    <x v="5"/>
  </r>
  <r>
    <x v="6"/>
    <x v="0"/>
    <x v="0"/>
    <x v="2"/>
    <x v="1"/>
    <x v="0"/>
    <x v="0"/>
    <x v="2"/>
    <x v="2"/>
    <m/>
    <x v="1"/>
    <x v="0"/>
    <x v="4"/>
    <x v="0"/>
    <x v="6"/>
    <x v="6"/>
    <x v="0"/>
    <x v="5"/>
    <x v="6"/>
  </r>
  <r>
    <x v="7"/>
    <x v="0"/>
    <x v="0"/>
    <x v="0"/>
    <x v="0"/>
    <x v="2"/>
    <x v="3"/>
    <x v="0"/>
    <x v="0"/>
    <m/>
    <x v="0"/>
    <x v="1"/>
    <x v="3"/>
    <x v="0"/>
    <x v="7"/>
    <x v="7"/>
    <x v="0"/>
    <x v="6"/>
    <x v="7"/>
  </r>
  <r>
    <x v="8"/>
    <x v="0"/>
    <x v="0"/>
    <x v="0"/>
    <x v="0"/>
    <x v="3"/>
    <x v="4"/>
    <x v="1"/>
    <x v="1"/>
    <m/>
    <x v="1"/>
    <x v="0"/>
    <x v="5"/>
    <x v="0"/>
    <x v="8"/>
    <x v="8"/>
    <x v="0"/>
    <x v="7"/>
    <x v="8"/>
  </r>
  <r>
    <x v="9"/>
    <x v="0"/>
    <x v="0"/>
    <x v="0"/>
    <x v="2"/>
    <x v="3"/>
    <x v="1"/>
    <x v="0"/>
    <x v="0"/>
    <m/>
    <x v="0"/>
    <x v="2"/>
    <x v="6"/>
    <x v="0"/>
    <x v="9"/>
    <x v="9"/>
    <x v="0"/>
    <x v="8"/>
    <x v="9"/>
  </r>
  <r>
    <x v="10"/>
    <x v="0"/>
    <x v="0"/>
    <x v="0"/>
    <x v="0"/>
    <x v="0"/>
    <x v="0"/>
    <x v="1"/>
    <x v="0"/>
    <m/>
    <x v="2"/>
    <x v="2"/>
    <x v="5"/>
    <x v="0"/>
    <x v="10"/>
    <x v="10"/>
    <x v="0"/>
    <x v="9"/>
    <x v="10"/>
  </r>
  <r>
    <x v="11"/>
    <x v="0"/>
    <x v="0"/>
    <x v="1"/>
    <x v="0"/>
    <x v="0"/>
    <x v="0"/>
    <x v="0"/>
    <x v="0"/>
    <m/>
    <x v="0"/>
    <x v="2"/>
    <x v="7"/>
    <x v="0"/>
    <x v="11"/>
    <x v="11"/>
    <x v="0"/>
    <x v="1"/>
    <x v="11"/>
  </r>
  <r>
    <x v="12"/>
    <x v="0"/>
    <x v="1"/>
    <x v="0"/>
    <x v="0"/>
    <x v="3"/>
    <x v="4"/>
    <x v="1"/>
    <x v="2"/>
    <m/>
    <x v="0"/>
    <x v="2"/>
    <x v="2"/>
    <x v="0"/>
    <x v="12"/>
    <x v="12"/>
    <x v="0"/>
    <x v="0"/>
    <x v="12"/>
  </r>
  <r>
    <x v="13"/>
    <x v="1"/>
    <x v="0"/>
    <x v="1"/>
    <x v="3"/>
    <x v="4"/>
    <x v="3"/>
    <x v="1"/>
    <x v="2"/>
    <m/>
    <x v="1"/>
    <x v="0"/>
    <x v="1"/>
    <x v="2"/>
    <x v="13"/>
    <x v="13"/>
    <x v="0"/>
    <x v="3"/>
    <x v="13"/>
  </r>
  <r>
    <x v="14"/>
    <x v="0"/>
    <x v="0"/>
    <x v="0"/>
    <x v="2"/>
    <x v="0"/>
    <x v="0"/>
    <x v="0"/>
    <x v="0"/>
    <m/>
    <x v="0"/>
    <x v="0"/>
    <x v="4"/>
    <x v="0"/>
    <x v="14"/>
    <x v="14"/>
    <x v="0"/>
    <x v="7"/>
    <x v="14"/>
  </r>
  <r>
    <x v="14"/>
    <x v="0"/>
    <x v="0"/>
    <x v="0"/>
    <x v="0"/>
    <x v="2"/>
    <x v="0"/>
    <x v="1"/>
    <x v="0"/>
    <m/>
    <x v="1"/>
    <x v="0"/>
    <x v="0"/>
    <x v="0"/>
    <x v="15"/>
    <x v="15"/>
    <x v="1"/>
    <x v="1"/>
    <x v="15"/>
  </r>
  <r>
    <x v="15"/>
    <x v="0"/>
    <x v="0"/>
    <x v="0"/>
    <x v="0"/>
    <x v="3"/>
    <x v="2"/>
    <x v="0"/>
    <x v="0"/>
    <m/>
    <x v="0"/>
    <x v="0"/>
    <x v="0"/>
    <x v="0"/>
    <x v="16"/>
    <x v="16"/>
    <x v="0"/>
    <x v="4"/>
    <x v="16"/>
  </r>
  <r>
    <x v="16"/>
    <x v="0"/>
    <x v="0"/>
    <x v="0"/>
    <x v="0"/>
    <x v="2"/>
    <x v="0"/>
    <x v="0"/>
    <x v="0"/>
    <s v="Not"/>
    <x v="0"/>
    <x v="0"/>
    <x v="5"/>
    <x v="0"/>
    <x v="17"/>
    <x v="17"/>
    <x v="0"/>
    <x v="4"/>
    <x v="17"/>
  </r>
  <r>
    <x v="16"/>
    <x v="0"/>
    <x v="0"/>
    <x v="0"/>
    <x v="0"/>
    <x v="3"/>
    <x v="3"/>
    <x v="1"/>
    <x v="2"/>
    <s v="Not"/>
    <x v="1"/>
    <x v="1"/>
    <x v="3"/>
    <x v="0"/>
    <x v="18"/>
    <x v="18"/>
    <x v="0"/>
    <x v="10"/>
    <x v="18"/>
  </r>
  <r>
    <x v="16"/>
    <x v="0"/>
    <x v="0"/>
    <x v="0"/>
    <x v="0"/>
    <x v="2"/>
    <x v="0"/>
    <x v="0"/>
    <x v="0"/>
    <s v="Not"/>
    <x v="0"/>
    <x v="1"/>
    <x v="5"/>
    <x v="0"/>
    <x v="19"/>
    <x v="19"/>
    <x v="0"/>
    <x v="4"/>
    <x v="19"/>
  </r>
  <r>
    <x v="16"/>
    <x v="0"/>
    <x v="0"/>
    <x v="0"/>
    <x v="0"/>
    <x v="2"/>
    <x v="0"/>
    <x v="1"/>
    <x v="3"/>
    <s v="unsure"/>
    <x v="1"/>
    <x v="0"/>
    <x v="3"/>
    <x v="0"/>
    <x v="20"/>
    <x v="20"/>
    <x v="0"/>
    <x v="1"/>
    <x v="20"/>
  </r>
  <r>
    <x v="16"/>
    <x v="0"/>
    <x v="0"/>
    <x v="0"/>
    <x v="0"/>
    <x v="0"/>
    <x v="0"/>
    <x v="1"/>
    <x v="2"/>
    <s v="familiar"/>
    <x v="0"/>
    <x v="0"/>
    <x v="2"/>
    <x v="0"/>
    <x v="21"/>
    <x v="21"/>
    <x v="0"/>
    <x v="11"/>
    <x v="21"/>
  </r>
  <r>
    <x v="16"/>
    <x v="0"/>
    <x v="0"/>
    <x v="0"/>
    <x v="4"/>
    <x v="5"/>
    <x v="1"/>
    <x v="0"/>
    <x v="0"/>
    <s v="used"/>
    <x v="0"/>
    <x v="2"/>
    <x v="6"/>
    <x v="0"/>
    <x v="22"/>
    <x v="22"/>
    <x v="0"/>
    <x v="12"/>
    <x v="22"/>
  </r>
  <r>
    <x v="16"/>
    <x v="0"/>
    <x v="0"/>
    <x v="1"/>
    <x v="2"/>
    <x v="1"/>
    <x v="3"/>
    <x v="1"/>
    <x v="2"/>
    <s v="used"/>
    <x v="1"/>
    <x v="0"/>
    <x v="7"/>
    <x v="0"/>
    <x v="23"/>
    <x v="23"/>
    <x v="0"/>
    <x v="13"/>
    <x v="23"/>
  </r>
  <r>
    <x v="16"/>
    <x v="0"/>
    <x v="0"/>
    <x v="0"/>
    <x v="0"/>
    <x v="3"/>
    <x v="0"/>
    <x v="0"/>
    <x v="0"/>
    <s v="used"/>
    <x v="0"/>
    <x v="2"/>
    <x v="5"/>
    <x v="0"/>
    <x v="24"/>
    <x v="24"/>
    <x v="0"/>
    <x v="1"/>
    <x v="24"/>
  </r>
  <r>
    <x v="16"/>
    <x v="0"/>
    <x v="0"/>
    <x v="0"/>
    <x v="4"/>
    <x v="5"/>
    <x v="1"/>
    <x v="1"/>
    <x v="3"/>
    <s v="Not"/>
    <x v="1"/>
    <x v="2"/>
    <x v="3"/>
    <x v="0"/>
    <x v="25"/>
    <x v="25"/>
    <x v="0"/>
    <x v="2"/>
    <x v="25"/>
  </r>
  <r>
    <x v="16"/>
    <x v="0"/>
    <x v="0"/>
    <x v="0"/>
    <x v="2"/>
    <x v="0"/>
    <x v="3"/>
    <x v="0"/>
    <x v="0"/>
    <s v="Not"/>
    <x v="1"/>
    <x v="0"/>
    <x v="2"/>
    <x v="0"/>
    <x v="26"/>
    <x v="26"/>
    <x v="0"/>
    <x v="0"/>
    <x v="26"/>
  </r>
  <r>
    <x v="16"/>
    <x v="0"/>
    <x v="0"/>
    <x v="0"/>
    <x v="0"/>
    <x v="2"/>
    <x v="3"/>
    <x v="1"/>
    <x v="1"/>
    <s v="Not"/>
    <x v="1"/>
    <x v="0"/>
    <x v="5"/>
    <x v="0"/>
    <x v="27"/>
    <x v="27"/>
    <x v="0"/>
    <x v="12"/>
    <x v="27"/>
  </r>
  <r>
    <x v="16"/>
    <x v="0"/>
    <x v="0"/>
    <x v="0"/>
    <x v="0"/>
    <x v="5"/>
    <x v="1"/>
    <x v="1"/>
    <x v="1"/>
    <s v="Not"/>
    <x v="1"/>
    <x v="0"/>
    <x v="5"/>
    <x v="0"/>
    <x v="28"/>
    <x v="28"/>
    <x v="0"/>
    <x v="14"/>
    <x v="28"/>
  </r>
  <r>
    <x v="16"/>
    <x v="1"/>
    <x v="2"/>
    <x v="1"/>
    <x v="0"/>
    <x v="0"/>
    <x v="0"/>
    <x v="1"/>
    <x v="2"/>
    <s v="Not"/>
    <x v="1"/>
    <x v="1"/>
    <x v="1"/>
    <x v="3"/>
    <x v="29"/>
    <x v="29"/>
    <x v="0"/>
    <x v="1"/>
    <x v="29"/>
  </r>
  <r>
    <x v="16"/>
    <x v="0"/>
    <x v="2"/>
    <x v="1"/>
    <x v="0"/>
    <x v="1"/>
    <x v="3"/>
    <x v="0"/>
    <x v="0"/>
    <s v="familiar"/>
    <x v="0"/>
    <x v="0"/>
    <x v="3"/>
    <x v="0"/>
    <x v="30"/>
    <x v="30"/>
    <x v="0"/>
    <x v="4"/>
    <x v="30"/>
  </r>
  <r>
    <x v="16"/>
    <x v="0"/>
    <x v="0"/>
    <x v="0"/>
    <x v="2"/>
    <x v="2"/>
    <x v="2"/>
    <x v="1"/>
    <x v="2"/>
    <s v="familiar"/>
    <x v="0"/>
    <x v="0"/>
    <x v="7"/>
    <x v="0"/>
    <x v="31"/>
    <x v="31"/>
    <x v="0"/>
    <x v="15"/>
    <x v="31"/>
  </r>
  <r>
    <x v="16"/>
    <x v="0"/>
    <x v="0"/>
    <x v="0"/>
    <x v="0"/>
    <x v="2"/>
    <x v="0"/>
    <x v="0"/>
    <x v="2"/>
    <s v="Not"/>
    <x v="0"/>
    <x v="0"/>
    <x v="2"/>
    <x v="0"/>
    <x v="32"/>
    <x v="32"/>
    <x v="0"/>
    <x v="16"/>
    <x v="32"/>
  </r>
  <r>
    <x v="16"/>
    <x v="0"/>
    <x v="0"/>
    <x v="0"/>
    <x v="2"/>
    <x v="2"/>
    <x v="1"/>
    <x v="1"/>
    <x v="1"/>
    <s v="familiar"/>
    <x v="1"/>
    <x v="2"/>
    <x v="3"/>
    <x v="0"/>
    <x v="33"/>
    <x v="33"/>
    <x v="0"/>
    <x v="11"/>
    <x v="33"/>
  </r>
  <r>
    <x v="16"/>
    <x v="0"/>
    <x v="0"/>
    <x v="0"/>
    <x v="2"/>
    <x v="1"/>
    <x v="2"/>
    <x v="1"/>
    <x v="2"/>
    <s v="Not"/>
    <x v="1"/>
    <x v="0"/>
    <x v="2"/>
    <x v="0"/>
    <x v="34"/>
    <x v="34"/>
    <x v="0"/>
    <x v="7"/>
    <x v="34"/>
  </r>
  <r>
    <x v="16"/>
    <x v="0"/>
    <x v="0"/>
    <x v="0"/>
    <x v="0"/>
    <x v="2"/>
    <x v="3"/>
    <x v="2"/>
    <x v="2"/>
    <s v="Not"/>
    <x v="1"/>
    <x v="1"/>
    <x v="4"/>
    <x v="0"/>
    <x v="35"/>
    <x v="35"/>
    <x v="0"/>
    <x v="11"/>
    <x v="35"/>
  </r>
  <r>
    <x v="16"/>
    <x v="0"/>
    <x v="0"/>
    <x v="0"/>
    <x v="0"/>
    <x v="2"/>
    <x v="3"/>
    <x v="0"/>
    <x v="0"/>
    <s v="familiar"/>
    <x v="1"/>
    <x v="0"/>
    <x v="7"/>
    <x v="0"/>
    <x v="36"/>
    <x v="36"/>
    <x v="0"/>
    <x v="1"/>
    <x v="36"/>
  </r>
  <r>
    <x v="16"/>
    <x v="0"/>
    <x v="0"/>
    <x v="0"/>
    <x v="0"/>
    <x v="2"/>
    <x v="0"/>
    <x v="1"/>
    <x v="1"/>
    <s v="Not"/>
    <x v="1"/>
    <x v="1"/>
    <x v="5"/>
    <x v="0"/>
    <x v="37"/>
    <x v="37"/>
    <x v="0"/>
    <x v="7"/>
    <x v="37"/>
  </r>
  <r>
    <x v="16"/>
    <x v="0"/>
    <x v="0"/>
    <x v="0"/>
    <x v="1"/>
    <x v="0"/>
    <x v="4"/>
    <x v="1"/>
    <x v="1"/>
    <s v="used"/>
    <x v="1"/>
    <x v="2"/>
    <x v="6"/>
    <x v="0"/>
    <x v="38"/>
    <x v="38"/>
    <x v="0"/>
    <x v="12"/>
    <x v="38"/>
  </r>
  <r>
    <x v="16"/>
    <x v="0"/>
    <x v="0"/>
    <x v="0"/>
    <x v="2"/>
    <x v="3"/>
    <x v="1"/>
    <x v="1"/>
    <x v="3"/>
    <s v="familiar"/>
    <x v="1"/>
    <x v="0"/>
    <x v="5"/>
    <x v="0"/>
    <x v="39"/>
    <x v="39"/>
    <x v="0"/>
    <x v="12"/>
    <x v="39"/>
  </r>
  <r>
    <x v="16"/>
    <x v="0"/>
    <x v="0"/>
    <x v="0"/>
    <x v="0"/>
    <x v="2"/>
    <x v="2"/>
    <x v="0"/>
    <x v="0"/>
    <s v="Not"/>
    <x v="1"/>
    <x v="0"/>
    <x v="4"/>
    <x v="0"/>
    <x v="40"/>
    <x v="40"/>
    <x v="0"/>
    <x v="17"/>
    <x v="40"/>
  </r>
  <r>
    <x v="16"/>
    <x v="0"/>
    <x v="0"/>
    <x v="0"/>
    <x v="0"/>
    <x v="2"/>
    <x v="2"/>
    <x v="1"/>
    <x v="2"/>
    <s v="familiar"/>
    <x v="0"/>
    <x v="2"/>
    <x v="5"/>
    <x v="0"/>
    <x v="41"/>
    <x v="41"/>
    <x v="0"/>
    <x v="18"/>
    <x v="41"/>
  </r>
  <r>
    <x v="16"/>
    <x v="0"/>
    <x v="0"/>
    <x v="0"/>
    <x v="0"/>
    <x v="3"/>
    <x v="0"/>
    <x v="1"/>
    <x v="2"/>
    <s v="familiar"/>
    <x v="0"/>
    <x v="0"/>
    <x v="5"/>
    <x v="0"/>
    <x v="42"/>
    <x v="42"/>
    <x v="0"/>
    <x v="2"/>
    <x v="42"/>
  </r>
  <r>
    <x v="16"/>
    <x v="0"/>
    <x v="0"/>
    <x v="0"/>
    <x v="0"/>
    <x v="3"/>
    <x v="0"/>
    <x v="0"/>
    <x v="0"/>
    <s v="used"/>
    <x v="0"/>
    <x v="2"/>
    <x v="5"/>
    <x v="0"/>
    <x v="43"/>
    <x v="43"/>
    <x v="0"/>
    <x v="1"/>
    <x v="43"/>
  </r>
  <r>
    <x v="16"/>
    <x v="0"/>
    <x v="2"/>
    <x v="1"/>
    <x v="0"/>
    <x v="0"/>
    <x v="0"/>
    <x v="2"/>
    <x v="0"/>
    <s v="Not"/>
    <x v="2"/>
    <x v="2"/>
    <x v="5"/>
    <x v="0"/>
    <x v="44"/>
    <x v="44"/>
    <x v="0"/>
    <x v="12"/>
    <x v="44"/>
  </r>
  <r>
    <x v="16"/>
    <x v="1"/>
    <x v="2"/>
    <x v="0"/>
    <x v="0"/>
    <x v="2"/>
    <x v="3"/>
    <x v="1"/>
    <x v="2"/>
    <s v="Not"/>
    <x v="1"/>
    <x v="2"/>
    <x v="1"/>
    <x v="1"/>
    <x v="45"/>
    <x v="45"/>
    <x v="0"/>
    <x v="1"/>
    <x v="45"/>
  </r>
  <r>
    <x v="16"/>
    <x v="0"/>
    <x v="0"/>
    <x v="1"/>
    <x v="1"/>
    <x v="0"/>
    <x v="1"/>
    <x v="0"/>
    <x v="0"/>
    <s v="used"/>
    <x v="0"/>
    <x v="2"/>
    <x v="6"/>
    <x v="0"/>
    <x v="46"/>
    <x v="46"/>
    <x v="0"/>
    <x v="2"/>
    <x v="46"/>
  </r>
  <r>
    <x v="16"/>
    <x v="0"/>
    <x v="0"/>
    <x v="1"/>
    <x v="0"/>
    <x v="0"/>
    <x v="0"/>
    <x v="0"/>
    <x v="0"/>
    <s v="Not"/>
    <x v="0"/>
    <x v="0"/>
    <x v="0"/>
    <x v="0"/>
    <x v="47"/>
    <x v="47"/>
    <x v="0"/>
    <x v="12"/>
    <x v="47"/>
  </r>
  <r>
    <x v="16"/>
    <x v="0"/>
    <x v="0"/>
    <x v="0"/>
    <x v="0"/>
    <x v="1"/>
    <x v="2"/>
    <x v="1"/>
    <x v="1"/>
    <s v="Not"/>
    <x v="1"/>
    <x v="1"/>
    <x v="5"/>
    <x v="0"/>
    <x v="48"/>
    <x v="48"/>
    <x v="0"/>
    <x v="19"/>
    <x v="48"/>
  </r>
  <r>
    <x v="16"/>
    <x v="0"/>
    <x v="0"/>
    <x v="0"/>
    <x v="0"/>
    <x v="2"/>
    <x v="0"/>
    <x v="0"/>
    <x v="2"/>
    <s v="Not"/>
    <x v="1"/>
    <x v="0"/>
    <x v="3"/>
    <x v="0"/>
    <x v="49"/>
    <x v="49"/>
    <x v="0"/>
    <x v="4"/>
    <x v="49"/>
  </r>
  <r>
    <x v="16"/>
    <x v="0"/>
    <x v="0"/>
    <x v="0"/>
    <x v="0"/>
    <x v="1"/>
    <x v="3"/>
    <x v="0"/>
    <x v="2"/>
    <s v="familiar"/>
    <x v="1"/>
    <x v="0"/>
    <x v="7"/>
    <x v="0"/>
    <x v="50"/>
    <x v="50"/>
    <x v="0"/>
    <x v="4"/>
    <x v="50"/>
  </r>
  <r>
    <x v="16"/>
    <x v="0"/>
    <x v="0"/>
    <x v="0"/>
    <x v="0"/>
    <x v="2"/>
    <x v="3"/>
    <x v="0"/>
    <x v="0"/>
    <s v="Not"/>
    <x v="0"/>
    <x v="0"/>
    <x v="5"/>
    <x v="0"/>
    <x v="51"/>
    <x v="51"/>
    <x v="0"/>
    <x v="12"/>
    <x v="51"/>
  </r>
  <r>
    <x v="16"/>
    <x v="0"/>
    <x v="0"/>
    <x v="1"/>
    <x v="0"/>
    <x v="1"/>
    <x v="2"/>
    <x v="0"/>
    <x v="0"/>
    <s v="Not"/>
    <x v="0"/>
    <x v="2"/>
    <x v="3"/>
    <x v="0"/>
    <x v="52"/>
    <x v="52"/>
    <x v="0"/>
    <x v="1"/>
    <x v="52"/>
  </r>
  <r>
    <x v="16"/>
    <x v="0"/>
    <x v="0"/>
    <x v="0"/>
    <x v="0"/>
    <x v="2"/>
    <x v="1"/>
    <x v="0"/>
    <x v="0"/>
    <s v="Not"/>
    <x v="0"/>
    <x v="0"/>
    <x v="7"/>
    <x v="0"/>
    <x v="53"/>
    <x v="53"/>
    <x v="0"/>
    <x v="11"/>
    <x v="53"/>
  </r>
  <r>
    <x v="16"/>
    <x v="0"/>
    <x v="0"/>
    <x v="0"/>
    <x v="0"/>
    <x v="2"/>
    <x v="0"/>
    <x v="0"/>
    <x v="0"/>
    <s v="used"/>
    <x v="0"/>
    <x v="0"/>
    <x v="7"/>
    <x v="0"/>
    <x v="54"/>
    <x v="54"/>
    <x v="0"/>
    <x v="4"/>
    <x v="54"/>
  </r>
  <r>
    <x v="16"/>
    <x v="0"/>
    <x v="0"/>
    <x v="1"/>
    <x v="0"/>
    <x v="1"/>
    <x v="3"/>
    <x v="1"/>
    <x v="1"/>
    <s v="Not"/>
    <x v="1"/>
    <x v="1"/>
    <x v="5"/>
    <x v="0"/>
    <x v="55"/>
    <x v="55"/>
    <x v="0"/>
    <x v="20"/>
    <x v="55"/>
  </r>
  <r>
    <x v="16"/>
    <x v="0"/>
    <x v="0"/>
    <x v="0"/>
    <x v="2"/>
    <x v="2"/>
    <x v="3"/>
    <x v="0"/>
    <x v="3"/>
    <s v="Not"/>
    <x v="1"/>
    <x v="0"/>
    <x v="7"/>
    <x v="0"/>
    <x v="56"/>
    <x v="56"/>
    <x v="0"/>
    <x v="21"/>
    <x v="56"/>
  </r>
  <r>
    <x v="16"/>
    <x v="0"/>
    <x v="0"/>
    <x v="0"/>
    <x v="0"/>
    <x v="1"/>
    <x v="3"/>
    <x v="0"/>
    <x v="0"/>
    <s v="familiar"/>
    <x v="0"/>
    <x v="2"/>
    <x v="3"/>
    <x v="0"/>
    <x v="57"/>
    <x v="57"/>
    <x v="0"/>
    <x v="4"/>
    <x v="57"/>
  </r>
  <r>
    <x v="16"/>
    <x v="0"/>
    <x v="0"/>
    <x v="0"/>
    <x v="0"/>
    <x v="3"/>
    <x v="0"/>
    <x v="0"/>
    <x v="0"/>
    <s v="Not"/>
    <x v="0"/>
    <x v="0"/>
    <x v="0"/>
    <x v="0"/>
    <x v="58"/>
    <x v="58"/>
    <x v="0"/>
    <x v="11"/>
    <x v="58"/>
  </r>
  <r>
    <x v="16"/>
    <x v="1"/>
    <x v="0"/>
    <x v="1"/>
    <x v="0"/>
    <x v="0"/>
    <x v="0"/>
    <x v="1"/>
    <x v="2"/>
    <s v="familiar"/>
    <x v="1"/>
    <x v="0"/>
    <x v="1"/>
    <x v="4"/>
    <x v="59"/>
    <x v="59"/>
    <x v="0"/>
    <x v="12"/>
    <x v="59"/>
  </r>
  <r>
    <x v="16"/>
    <x v="0"/>
    <x v="0"/>
    <x v="0"/>
    <x v="0"/>
    <x v="2"/>
    <x v="0"/>
    <x v="1"/>
    <x v="2"/>
    <s v="Not"/>
    <x v="1"/>
    <x v="0"/>
    <x v="0"/>
    <x v="0"/>
    <x v="60"/>
    <x v="60"/>
    <x v="0"/>
    <x v="22"/>
    <x v="60"/>
  </r>
  <r>
    <x v="16"/>
    <x v="0"/>
    <x v="0"/>
    <x v="1"/>
    <x v="0"/>
    <x v="2"/>
    <x v="2"/>
    <x v="1"/>
    <x v="2"/>
    <s v="Not"/>
    <x v="0"/>
    <x v="0"/>
    <x v="5"/>
    <x v="0"/>
    <x v="61"/>
    <x v="61"/>
    <x v="0"/>
    <x v="23"/>
    <x v="61"/>
  </r>
  <r>
    <x v="16"/>
    <x v="0"/>
    <x v="0"/>
    <x v="0"/>
    <x v="0"/>
    <x v="0"/>
    <x v="2"/>
    <x v="1"/>
    <x v="2"/>
    <s v="Not"/>
    <x v="1"/>
    <x v="1"/>
    <x v="5"/>
    <x v="0"/>
    <x v="62"/>
    <x v="62"/>
    <x v="0"/>
    <x v="24"/>
    <x v="62"/>
  </r>
  <r>
    <x v="16"/>
    <x v="0"/>
    <x v="0"/>
    <x v="0"/>
    <x v="0"/>
    <x v="3"/>
    <x v="3"/>
    <x v="0"/>
    <x v="0"/>
    <s v="Not"/>
    <x v="0"/>
    <x v="1"/>
    <x v="0"/>
    <x v="0"/>
    <x v="63"/>
    <x v="63"/>
    <x v="0"/>
    <x v="25"/>
    <x v="63"/>
  </r>
  <r>
    <x v="16"/>
    <x v="0"/>
    <x v="0"/>
    <x v="0"/>
    <x v="0"/>
    <x v="4"/>
    <x v="0"/>
    <x v="1"/>
    <x v="2"/>
    <s v="Not"/>
    <x v="1"/>
    <x v="1"/>
    <x v="2"/>
    <x v="0"/>
    <x v="64"/>
    <x v="64"/>
    <x v="0"/>
    <x v="1"/>
    <x v="64"/>
  </r>
  <r>
    <x v="16"/>
    <x v="0"/>
    <x v="0"/>
    <x v="1"/>
    <x v="0"/>
    <x v="6"/>
    <x v="3"/>
    <x v="0"/>
    <x v="0"/>
    <s v="unsure"/>
    <x v="0"/>
    <x v="0"/>
    <x v="7"/>
    <x v="0"/>
    <x v="65"/>
    <x v="65"/>
    <x v="0"/>
    <x v="0"/>
    <x v="65"/>
  </r>
  <r>
    <x v="16"/>
    <x v="0"/>
    <x v="0"/>
    <x v="1"/>
    <x v="0"/>
    <x v="0"/>
    <x v="0"/>
    <x v="0"/>
    <x v="0"/>
    <s v="Not"/>
    <x v="1"/>
    <x v="1"/>
    <x v="5"/>
    <x v="0"/>
    <x v="66"/>
    <x v="66"/>
    <x v="0"/>
    <x v="0"/>
    <x v="66"/>
  </r>
  <r>
    <x v="16"/>
    <x v="0"/>
    <x v="0"/>
    <x v="1"/>
    <x v="0"/>
    <x v="0"/>
    <x v="0"/>
    <x v="0"/>
    <x v="0"/>
    <s v="Not"/>
    <x v="1"/>
    <x v="0"/>
    <x v="7"/>
    <x v="0"/>
    <x v="67"/>
    <x v="67"/>
    <x v="0"/>
    <x v="2"/>
    <x v="67"/>
  </r>
  <r>
    <x v="16"/>
    <x v="0"/>
    <x v="0"/>
    <x v="0"/>
    <x v="0"/>
    <x v="1"/>
    <x v="3"/>
    <x v="1"/>
    <x v="2"/>
    <s v="familiar"/>
    <x v="0"/>
    <x v="0"/>
    <x v="0"/>
    <x v="0"/>
    <x v="68"/>
    <x v="68"/>
    <x v="0"/>
    <x v="26"/>
    <x v="68"/>
  </r>
  <r>
    <x v="16"/>
    <x v="0"/>
    <x v="0"/>
    <x v="0"/>
    <x v="0"/>
    <x v="2"/>
    <x v="3"/>
    <x v="0"/>
    <x v="3"/>
    <s v="unsure"/>
    <x v="0"/>
    <x v="1"/>
    <x v="0"/>
    <x v="0"/>
    <x v="69"/>
    <x v="69"/>
    <x v="0"/>
    <x v="24"/>
    <x v="69"/>
  </r>
  <r>
    <x v="16"/>
    <x v="0"/>
    <x v="0"/>
    <x v="0"/>
    <x v="2"/>
    <x v="3"/>
    <x v="0"/>
    <x v="1"/>
    <x v="0"/>
    <s v="Not"/>
    <x v="1"/>
    <x v="1"/>
    <x v="5"/>
    <x v="0"/>
    <x v="70"/>
    <x v="70"/>
    <x v="0"/>
    <x v="27"/>
    <x v="70"/>
  </r>
  <r>
    <x v="16"/>
    <x v="0"/>
    <x v="0"/>
    <x v="1"/>
    <x v="0"/>
    <x v="2"/>
    <x v="3"/>
    <x v="0"/>
    <x v="2"/>
    <s v="Not"/>
    <x v="1"/>
    <x v="1"/>
    <x v="5"/>
    <x v="0"/>
    <x v="71"/>
    <x v="71"/>
    <x v="0"/>
    <x v="28"/>
    <x v="71"/>
  </r>
  <r>
    <x v="16"/>
    <x v="0"/>
    <x v="0"/>
    <x v="0"/>
    <x v="0"/>
    <x v="0"/>
    <x v="0"/>
    <x v="0"/>
    <x v="0"/>
    <s v="Not"/>
    <x v="0"/>
    <x v="1"/>
    <x v="5"/>
    <x v="0"/>
    <x v="72"/>
    <x v="72"/>
    <x v="0"/>
    <x v="4"/>
    <x v="72"/>
  </r>
  <r>
    <x v="16"/>
    <x v="0"/>
    <x v="0"/>
    <x v="1"/>
    <x v="0"/>
    <x v="1"/>
    <x v="3"/>
    <x v="0"/>
    <x v="0"/>
    <s v="familiar"/>
    <x v="0"/>
    <x v="0"/>
    <x v="5"/>
    <x v="0"/>
    <x v="73"/>
    <x v="73"/>
    <x v="0"/>
    <x v="12"/>
    <x v="73"/>
  </r>
  <r>
    <x v="16"/>
    <x v="0"/>
    <x v="0"/>
    <x v="0"/>
    <x v="2"/>
    <x v="1"/>
    <x v="0"/>
    <x v="2"/>
    <x v="3"/>
    <s v="Not"/>
    <x v="1"/>
    <x v="1"/>
    <x v="5"/>
    <x v="0"/>
    <x v="74"/>
    <x v="74"/>
    <x v="0"/>
    <x v="29"/>
    <x v="74"/>
  </r>
  <r>
    <x v="16"/>
    <x v="0"/>
    <x v="0"/>
    <x v="0"/>
    <x v="0"/>
    <x v="3"/>
    <x v="0"/>
    <x v="1"/>
    <x v="0"/>
    <s v="familiar"/>
    <x v="0"/>
    <x v="2"/>
    <x v="5"/>
    <x v="0"/>
    <x v="75"/>
    <x v="75"/>
    <x v="0"/>
    <x v="30"/>
    <x v="75"/>
  </r>
  <r>
    <x v="16"/>
    <x v="0"/>
    <x v="0"/>
    <x v="0"/>
    <x v="0"/>
    <x v="2"/>
    <x v="2"/>
    <x v="0"/>
    <x v="0"/>
    <s v="familiar"/>
    <x v="0"/>
    <x v="2"/>
    <x v="3"/>
    <x v="0"/>
    <x v="76"/>
    <x v="76"/>
    <x v="0"/>
    <x v="1"/>
    <x v="76"/>
  </r>
  <r>
    <x v="16"/>
    <x v="0"/>
    <x v="0"/>
    <x v="0"/>
    <x v="0"/>
    <x v="1"/>
    <x v="3"/>
    <x v="0"/>
    <x v="0"/>
    <s v="Not"/>
    <x v="0"/>
    <x v="1"/>
    <x v="5"/>
    <x v="0"/>
    <x v="77"/>
    <x v="77"/>
    <x v="0"/>
    <x v="19"/>
    <x v="77"/>
  </r>
  <r>
    <x v="16"/>
    <x v="0"/>
    <x v="0"/>
    <x v="0"/>
    <x v="0"/>
    <x v="3"/>
    <x v="0"/>
    <x v="0"/>
    <x v="0"/>
    <s v="Not"/>
    <x v="0"/>
    <x v="1"/>
    <x v="3"/>
    <x v="0"/>
    <x v="78"/>
    <x v="78"/>
    <x v="0"/>
    <x v="1"/>
    <x v="78"/>
  </r>
  <r>
    <x v="16"/>
    <x v="0"/>
    <x v="0"/>
    <x v="0"/>
    <x v="0"/>
    <x v="3"/>
    <x v="3"/>
    <x v="0"/>
    <x v="0"/>
    <s v="Not"/>
    <x v="0"/>
    <x v="0"/>
    <x v="5"/>
    <x v="0"/>
    <x v="79"/>
    <x v="79"/>
    <x v="0"/>
    <x v="2"/>
    <x v="79"/>
  </r>
  <r>
    <x v="16"/>
    <x v="0"/>
    <x v="0"/>
    <x v="0"/>
    <x v="0"/>
    <x v="2"/>
    <x v="0"/>
    <x v="0"/>
    <x v="2"/>
    <s v="Not"/>
    <x v="0"/>
    <x v="2"/>
    <x v="2"/>
    <x v="0"/>
    <x v="80"/>
    <x v="80"/>
    <x v="0"/>
    <x v="16"/>
    <x v="32"/>
  </r>
  <r>
    <x v="16"/>
    <x v="0"/>
    <x v="0"/>
    <x v="0"/>
    <x v="1"/>
    <x v="7"/>
    <x v="1"/>
    <x v="0"/>
    <x v="0"/>
    <s v="used"/>
    <x v="0"/>
    <x v="0"/>
    <x v="8"/>
    <x v="0"/>
    <x v="81"/>
    <x v="81"/>
    <x v="0"/>
    <x v="31"/>
    <x v="80"/>
  </r>
  <r>
    <x v="16"/>
    <x v="1"/>
    <x v="0"/>
    <x v="2"/>
    <x v="3"/>
    <x v="0"/>
    <x v="4"/>
    <x v="1"/>
    <x v="2"/>
    <s v="Not"/>
    <x v="1"/>
    <x v="0"/>
    <x v="1"/>
    <x v="5"/>
    <x v="82"/>
    <x v="82"/>
    <x v="0"/>
    <x v="12"/>
    <x v="81"/>
  </r>
  <r>
    <x v="16"/>
    <x v="0"/>
    <x v="0"/>
    <x v="0"/>
    <x v="0"/>
    <x v="2"/>
    <x v="1"/>
    <x v="0"/>
    <x v="0"/>
    <s v="Not"/>
    <x v="0"/>
    <x v="0"/>
    <x v="7"/>
    <x v="0"/>
    <x v="83"/>
    <x v="83"/>
    <x v="0"/>
    <x v="1"/>
    <x v="82"/>
  </r>
  <r>
    <x v="16"/>
    <x v="0"/>
    <x v="0"/>
    <x v="0"/>
    <x v="2"/>
    <x v="6"/>
    <x v="1"/>
    <x v="1"/>
    <x v="1"/>
    <s v="unsure"/>
    <x v="1"/>
    <x v="0"/>
    <x v="5"/>
    <x v="0"/>
    <x v="84"/>
    <x v="84"/>
    <x v="0"/>
    <x v="12"/>
    <x v="83"/>
  </r>
  <r>
    <x v="16"/>
    <x v="0"/>
    <x v="0"/>
    <x v="0"/>
    <x v="0"/>
    <x v="2"/>
    <x v="3"/>
    <x v="0"/>
    <x v="0"/>
    <s v="Not"/>
    <x v="0"/>
    <x v="1"/>
    <x v="4"/>
    <x v="0"/>
    <x v="85"/>
    <x v="85"/>
    <x v="0"/>
    <x v="1"/>
    <x v="84"/>
  </r>
  <r>
    <x v="16"/>
    <x v="0"/>
    <x v="0"/>
    <x v="0"/>
    <x v="2"/>
    <x v="3"/>
    <x v="0"/>
    <x v="0"/>
    <x v="3"/>
    <s v="familiar"/>
    <x v="0"/>
    <x v="0"/>
    <x v="7"/>
    <x v="0"/>
    <x v="86"/>
    <x v="86"/>
    <x v="0"/>
    <x v="12"/>
    <x v="85"/>
  </r>
  <r>
    <x v="16"/>
    <x v="0"/>
    <x v="0"/>
    <x v="0"/>
    <x v="0"/>
    <x v="0"/>
    <x v="0"/>
    <x v="0"/>
    <x v="2"/>
    <s v="Not"/>
    <x v="0"/>
    <x v="1"/>
    <x v="5"/>
    <x v="0"/>
    <x v="87"/>
    <x v="87"/>
    <x v="0"/>
    <x v="24"/>
    <x v="86"/>
  </r>
  <r>
    <x v="16"/>
    <x v="1"/>
    <x v="0"/>
    <x v="1"/>
    <x v="0"/>
    <x v="1"/>
    <x v="3"/>
    <x v="1"/>
    <x v="1"/>
    <s v="Not"/>
    <x v="2"/>
    <x v="1"/>
    <x v="1"/>
    <x v="4"/>
    <x v="88"/>
    <x v="88"/>
    <x v="0"/>
    <x v="0"/>
    <x v="87"/>
  </r>
  <r>
    <x v="16"/>
    <x v="0"/>
    <x v="0"/>
    <x v="1"/>
    <x v="0"/>
    <x v="0"/>
    <x v="0"/>
    <x v="0"/>
    <x v="0"/>
    <s v="familiar"/>
    <x v="0"/>
    <x v="2"/>
    <x v="0"/>
    <x v="0"/>
    <x v="89"/>
    <x v="89"/>
    <x v="0"/>
    <x v="32"/>
    <x v="88"/>
  </r>
  <r>
    <x v="16"/>
    <x v="1"/>
    <x v="0"/>
    <x v="1"/>
    <x v="2"/>
    <x v="0"/>
    <x v="2"/>
    <x v="1"/>
    <x v="0"/>
    <s v="Not"/>
    <x v="0"/>
    <x v="1"/>
    <x v="1"/>
    <x v="4"/>
    <x v="90"/>
    <x v="90"/>
    <x v="0"/>
    <x v="11"/>
    <x v="89"/>
  </r>
  <r>
    <x v="16"/>
    <x v="0"/>
    <x v="0"/>
    <x v="1"/>
    <x v="0"/>
    <x v="0"/>
    <x v="0"/>
    <x v="1"/>
    <x v="2"/>
    <s v="Not"/>
    <x v="1"/>
    <x v="0"/>
    <x v="5"/>
    <x v="0"/>
    <x v="91"/>
    <x v="91"/>
    <x v="0"/>
    <x v="22"/>
    <x v="90"/>
  </r>
  <r>
    <x v="16"/>
    <x v="0"/>
    <x v="0"/>
    <x v="0"/>
    <x v="0"/>
    <x v="3"/>
    <x v="3"/>
    <x v="2"/>
    <x v="2"/>
    <s v="Not"/>
    <x v="1"/>
    <x v="0"/>
    <x v="7"/>
    <x v="0"/>
    <x v="92"/>
    <x v="92"/>
    <x v="0"/>
    <x v="33"/>
    <x v="91"/>
  </r>
  <r>
    <x v="16"/>
    <x v="0"/>
    <x v="0"/>
    <x v="1"/>
    <x v="2"/>
    <x v="1"/>
    <x v="3"/>
    <x v="1"/>
    <x v="3"/>
    <s v="Not"/>
    <x v="1"/>
    <x v="1"/>
    <x v="5"/>
    <x v="0"/>
    <x v="93"/>
    <x v="93"/>
    <x v="0"/>
    <x v="16"/>
    <x v="92"/>
  </r>
  <r>
    <x v="16"/>
    <x v="0"/>
    <x v="0"/>
    <x v="0"/>
    <x v="2"/>
    <x v="0"/>
    <x v="0"/>
    <x v="0"/>
    <x v="2"/>
    <s v="familiar"/>
    <x v="0"/>
    <x v="2"/>
    <x v="6"/>
    <x v="0"/>
    <x v="94"/>
    <x v="94"/>
    <x v="0"/>
    <x v="1"/>
    <x v="93"/>
  </r>
  <r>
    <x v="16"/>
    <x v="0"/>
    <x v="0"/>
    <x v="0"/>
    <x v="2"/>
    <x v="4"/>
    <x v="2"/>
    <x v="0"/>
    <x v="0"/>
    <s v="Not"/>
    <x v="0"/>
    <x v="0"/>
    <x v="5"/>
    <x v="0"/>
    <x v="95"/>
    <x v="95"/>
    <x v="0"/>
    <x v="34"/>
    <x v="94"/>
  </r>
  <r>
    <x v="16"/>
    <x v="0"/>
    <x v="0"/>
    <x v="0"/>
    <x v="2"/>
    <x v="2"/>
    <x v="0"/>
    <x v="1"/>
    <x v="2"/>
    <s v="Not"/>
    <x v="1"/>
    <x v="1"/>
    <x v="7"/>
    <x v="0"/>
    <x v="96"/>
    <x v="96"/>
    <x v="0"/>
    <x v="0"/>
    <x v="95"/>
  </r>
  <r>
    <x v="16"/>
    <x v="0"/>
    <x v="0"/>
    <x v="0"/>
    <x v="0"/>
    <x v="1"/>
    <x v="3"/>
    <x v="1"/>
    <x v="2"/>
    <s v="Not"/>
    <x v="0"/>
    <x v="0"/>
    <x v="7"/>
    <x v="0"/>
    <x v="97"/>
    <x v="97"/>
    <x v="0"/>
    <x v="1"/>
    <x v="96"/>
  </r>
  <r>
    <x v="16"/>
    <x v="1"/>
    <x v="0"/>
    <x v="1"/>
    <x v="0"/>
    <x v="0"/>
    <x v="0"/>
    <x v="1"/>
    <x v="2"/>
    <s v="Not"/>
    <x v="2"/>
    <x v="1"/>
    <x v="1"/>
    <x v="2"/>
    <x v="98"/>
    <x v="98"/>
    <x v="0"/>
    <x v="35"/>
    <x v="97"/>
  </r>
  <r>
    <x v="16"/>
    <x v="0"/>
    <x v="0"/>
    <x v="0"/>
    <x v="2"/>
    <x v="2"/>
    <x v="0"/>
    <x v="0"/>
    <x v="0"/>
    <s v="familiar"/>
    <x v="0"/>
    <x v="0"/>
    <x v="7"/>
    <x v="0"/>
    <x v="99"/>
    <x v="99"/>
    <x v="0"/>
    <x v="36"/>
    <x v="98"/>
  </r>
  <r>
    <x v="16"/>
    <x v="1"/>
    <x v="2"/>
    <x v="1"/>
    <x v="0"/>
    <x v="0"/>
    <x v="0"/>
    <x v="2"/>
    <x v="3"/>
    <s v="Not"/>
    <x v="2"/>
    <x v="1"/>
    <x v="1"/>
    <x v="6"/>
    <x v="100"/>
    <x v="100"/>
    <x v="0"/>
    <x v="12"/>
    <x v="99"/>
  </r>
  <r>
    <x v="16"/>
    <x v="1"/>
    <x v="2"/>
    <x v="1"/>
    <x v="0"/>
    <x v="1"/>
    <x v="3"/>
    <x v="1"/>
    <x v="1"/>
    <s v="Not"/>
    <x v="1"/>
    <x v="1"/>
    <x v="1"/>
    <x v="4"/>
    <x v="101"/>
    <x v="101"/>
    <x v="0"/>
    <x v="12"/>
    <x v="100"/>
  </r>
  <r>
    <x v="16"/>
    <x v="0"/>
    <x v="0"/>
    <x v="0"/>
    <x v="0"/>
    <x v="2"/>
    <x v="3"/>
    <x v="0"/>
    <x v="0"/>
    <s v="Not"/>
    <x v="0"/>
    <x v="1"/>
    <x v="5"/>
    <x v="0"/>
    <x v="102"/>
    <x v="102"/>
    <x v="0"/>
    <x v="16"/>
    <x v="101"/>
  </r>
  <r>
    <x v="16"/>
    <x v="0"/>
    <x v="0"/>
    <x v="0"/>
    <x v="0"/>
    <x v="2"/>
    <x v="3"/>
    <x v="0"/>
    <x v="0"/>
    <s v="familiar"/>
    <x v="1"/>
    <x v="0"/>
    <x v="0"/>
    <x v="0"/>
    <x v="103"/>
    <x v="103"/>
    <x v="0"/>
    <x v="32"/>
    <x v="102"/>
  </r>
  <r>
    <x v="16"/>
    <x v="0"/>
    <x v="0"/>
    <x v="0"/>
    <x v="1"/>
    <x v="7"/>
    <x v="1"/>
    <x v="0"/>
    <x v="2"/>
    <s v="Not"/>
    <x v="0"/>
    <x v="2"/>
    <x v="0"/>
    <x v="0"/>
    <x v="104"/>
    <x v="104"/>
    <x v="0"/>
    <x v="7"/>
    <x v="103"/>
  </r>
  <r>
    <x v="16"/>
    <x v="0"/>
    <x v="0"/>
    <x v="0"/>
    <x v="2"/>
    <x v="0"/>
    <x v="2"/>
    <x v="1"/>
    <x v="1"/>
    <s v="Not"/>
    <x v="1"/>
    <x v="1"/>
    <x v="5"/>
    <x v="0"/>
    <x v="105"/>
    <x v="105"/>
    <x v="0"/>
    <x v="35"/>
    <x v="104"/>
  </r>
  <r>
    <x v="16"/>
    <x v="0"/>
    <x v="2"/>
    <x v="1"/>
    <x v="2"/>
    <x v="0"/>
    <x v="0"/>
    <x v="1"/>
    <x v="2"/>
    <s v="Not"/>
    <x v="1"/>
    <x v="1"/>
    <x v="0"/>
    <x v="0"/>
    <x v="106"/>
    <x v="106"/>
    <x v="0"/>
    <x v="1"/>
    <x v="105"/>
  </r>
  <r>
    <x v="16"/>
    <x v="1"/>
    <x v="0"/>
    <x v="2"/>
    <x v="0"/>
    <x v="2"/>
    <x v="3"/>
    <x v="1"/>
    <x v="2"/>
    <s v="Not"/>
    <x v="1"/>
    <x v="1"/>
    <x v="1"/>
    <x v="5"/>
    <x v="107"/>
    <x v="107"/>
    <x v="0"/>
    <x v="32"/>
    <x v="106"/>
  </r>
  <r>
    <x v="16"/>
    <x v="0"/>
    <x v="0"/>
    <x v="0"/>
    <x v="2"/>
    <x v="1"/>
    <x v="2"/>
    <x v="0"/>
    <x v="0"/>
    <s v="Not"/>
    <x v="0"/>
    <x v="0"/>
    <x v="5"/>
    <x v="0"/>
    <x v="108"/>
    <x v="108"/>
    <x v="0"/>
    <x v="4"/>
    <x v="107"/>
  </r>
  <r>
    <x v="16"/>
    <x v="1"/>
    <x v="0"/>
    <x v="2"/>
    <x v="0"/>
    <x v="0"/>
    <x v="0"/>
    <x v="0"/>
    <x v="1"/>
    <s v="Not"/>
    <x v="1"/>
    <x v="2"/>
    <x v="1"/>
    <x v="3"/>
    <x v="109"/>
    <x v="109"/>
    <x v="0"/>
    <x v="0"/>
    <x v="108"/>
  </r>
  <r>
    <x v="16"/>
    <x v="0"/>
    <x v="0"/>
    <x v="0"/>
    <x v="0"/>
    <x v="2"/>
    <x v="2"/>
    <x v="1"/>
    <x v="1"/>
    <s v="Not"/>
    <x v="1"/>
    <x v="1"/>
    <x v="0"/>
    <x v="0"/>
    <x v="110"/>
    <x v="110"/>
    <x v="0"/>
    <x v="0"/>
    <x v="109"/>
  </r>
  <r>
    <x v="16"/>
    <x v="0"/>
    <x v="0"/>
    <x v="0"/>
    <x v="0"/>
    <x v="0"/>
    <x v="0"/>
    <x v="1"/>
    <x v="2"/>
    <s v="Not"/>
    <x v="0"/>
    <x v="0"/>
    <x v="4"/>
    <x v="0"/>
    <x v="111"/>
    <x v="111"/>
    <x v="0"/>
    <x v="37"/>
    <x v="110"/>
  </r>
  <r>
    <x v="16"/>
    <x v="0"/>
    <x v="0"/>
    <x v="0"/>
    <x v="2"/>
    <x v="1"/>
    <x v="2"/>
    <x v="1"/>
    <x v="2"/>
    <s v="Not"/>
    <x v="1"/>
    <x v="1"/>
    <x v="2"/>
    <x v="0"/>
    <x v="112"/>
    <x v="112"/>
    <x v="0"/>
    <x v="1"/>
    <x v="111"/>
  </r>
  <r>
    <x v="16"/>
    <x v="0"/>
    <x v="2"/>
    <x v="0"/>
    <x v="1"/>
    <x v="7"/>
    <x v="1"/>
    <x v="0"/>
    <x v="0"/>
    <s v="used"/>
    <x v="0"/>
    <x v="2"/>
    <x v="8"/>
    <x v="0"/>
    <x v="113"/>
    <x v="113"/>
    <x v="0"/>
    <x v="38"/>
    <x v="112"/>
  </r>
  <r>
    <x v="16"/>
    <x v="0"/>
    <x v="0"/>
    <x v="1"/>
    <x v="0"/>
    <x v="0"/>
    <x v="0"/>
    <x v="1"/>
    <x v="0"/>
    <s v="Not"/>
    <x v="0"/>
    <x v="0"/>
    <x v="3"/>
    <x v="0"/>
    <x v="114"/>
    <x v="114"/>
    <x v="0"/>
    <x v="7"/>
    <x v="113"/>
  </r>
  <r>
    <x v="16"/>
    <x v="0"/>
    <x v="0"/>
    <x v="0"/>
    <x v="0"/>
    <x v="2"/>
    <x v="3"/>
    <x v="0"/>
    <x v="0"/>
    <s v="Not"/>
    <x v="0"/>
    <x v="1"/>
    <x v="2"/>
    <x v="0"/>
    <x v="115"/>
    <x v="115"/>
    <x v="0"/>
    <x v="0"/>
    <x v="114"/>
  </r>
  <r>
    <x v="16"/>
    <x v="1"/>
    <x v="2"/>
    <x v="1"/>
    <x v="0"/>
    <x v="1"/>
    <x v="3"/>
    <x v="1"/>
    <x v="2"/>
    <s v="Not"/>
    <x v="1"/>
    <x v="1"/>
    <x v="1"/>
    <x v="5"/>
    <x v="116"/>
    <x v="116"/>
    <x v="0"/>
    <x v="12"/>
    <x v="115"/>
  </r>
  <r>
    <x v="16"/>
    <x v="0"/>
    <x v="0"/>
    <x v="0"/>
    <x v="0"/>
    <x v="2"/>
    <x v="0"/>
    <x v="0"/>
    <x v="0"/>
    <s v="familiar"/>
    <x v="0"/>
    <x v="0"/>
    <x v="3"/>
    <x v="0"/>
    <x v="117"/>
    <x v="117"/>
    <x v="0"/>
    <x v="1"/>
    <x v="116"/>
  </r>
  <r>
    <x v="16"/>
    <x v="0"/>
    <x v="0"/>
    <x v="0"/>
    <x v="0"/>
    <x v="0"/>
    <x v="0"/>
    <x v="0"/>
    <x v="0"/>
    <s v="familiar"/>
    <x v="0"/>
    <x v="0"/>
    <x v="0"/>
    <x v="0"/>
    <x v="118"/>
    <x v="118"/>
    <x v="0"/>
    <x v="39"/>
    <x v="86"/>
  </r>
  <r>
    <x v="16"/>
    <x v="0"/>
    <x v="0"/>
    <x v="0"/>
    <x v="0"/>
    <x v="3"/>
    <x v="1"/>
    <x v="0"/>
    <x v="0"/>
    <s v="familiar"/>
    <x v="1"/>
    <x v="0"/>
    <x v="6"/>
    <x v="0"/>
    <x v="119"/>
    <x v="119"/>
    <x v="0"/>
    <x v="16"/>
    <x v="117"/>
  </r>
  <r>
    <x v="16"/>
    <x v="0"/>
    <x v="0"/>
    <x v="0"/>
    <x v="0"/>
    <x v="3"/>
    <x v="0"/>
    <x v="1"/>
    <x v="2"/>
    <s v="Not"/>
    <x v="1"/>
    <x v="0"/>
    <x v="0"/>
    <x v="0"/>
    <x v="120"/>
    <x v="120"/>
    <x v="0"/>
    <x v="11"/>
    <x v="118"/>
  </r>
  <r>
    <x v="16"/>
    <x v="0"/>
    <x v="0"/>
    <x v="1"/>
    <x v="0"/>
    <x v="0"/>
    <x v="0"/>
    <x v="0"/>
    <x v="2"/>
    <s v="familiar"/>
    <x v="0"/>
    <x v="0"/>
    <x v="2"/>
    <x v="0"/>
    <x v="121"/>
    <x v="121"/>
    <x v="0"/>
    <x v="1"/>
    <x v="119"/>
  </r>
  <r>
    <x v="16"/>
    <x v="0"/>
    <x v="0"/>
    <x v="1"/>
    <x v="2"/>
    <x v="1"/>
    <x v="3"/>
    <x v="0"/>
    <x v="0"/>
    <s v="Not"/>
    <x v="0"/>
    <x v="0"/>
    <x v="0"/>
    <x v="0"/>
    <x v="122"/>
    <x v="122"/>
    <x v="0"/>
    <x v="32"/>
    <x v="120"/>
  </r>
  <r>
    <x v="16"/>
    <x v="0"/>
    <x v="0"/>
    <x v="0"/>
    <x v="0"/>
    <x v="1"/>
    <x v="3"/>
    <x v="1"/>
    <x v="0"/>
    <s v="familiar"/>
    <x v="0"/>
    <x v="0"/>
    <x v="7"/>
    <x v="0"/>
    <x v="123"/>
    <x v="123"/>
    <x v="0"/>
    <x v="16"/>
    <x v="121"/>
  </r>
  <r>
    <x v="16"/>
    <x v="0"/>
    <x v="0"/>
    <x v="0"/>
    <x v="0"/>
    <x v="2"/>
    <x v="3"/>
    <x v="0"/>
    <x v="0"/>
    <s v="familiar"/>
    <x v="0"/>
    <x v="2"/>
    <x v="4"/>
    <x v="0"/>
    <x v="124"/>
    <x v="124"/>
    <x v="0"/>
    <x v="40"/>
    <x v="122"/>
  </r>
  <r>
    <x v="16"/>
    <x v="0"/>
    <x v="0"/>
    <x v="0"/>
    <x v="0"/>
    <x v="5"/>
    <x v="0"/>
    <x v="1"/>
    <x v="2"/>
    <s v="familiar"/>
    <x v="1"/>
    <x v="1"/>
    <x v="0"/>
    <x v="0"/>
    <x v="125"/>
    <x v="125"/>
    <x v="0"/>
    <x v="41"/>
    <x v="123"/>
  </r>
  <r>
    <x v="16"/>
    <x v="0"/>
    <x v="0"/>
    <x v="0"/>
    <x v="2"/>
    <x v="3"/>
    <x v="2"/>
    <x v="1"/>
    <x v="2"/>
    <s v="unsure"/>
    <x v="1"/>
    <x v="1"/>
    <x v="7"/>
    <x v="0"/>
    <x v="126"/>
    <x v="126"/>
    <x v="0"/>
    <x v="12"/>
    <x v="124"/>
  </r>
  <r>
    <x v="16"/>
    <x v="1"/>
    <x v="0"/>
    <x v="1"/>
    <x v="0"/>
    <x v="2"/>
    <x v="2"/>
    <x v="2"/>
    <x v="3"/>
    <s v="Not"/>
    <x v="2"/>
    <x v="1"/>
    <x v="1"/>
    <x v="2"/>
    <x v="127"/>
    <x v="127"/>
    <x v="0"/>
    <x v="1"/>
    <x v="125"/>
  </r>
  <r>
    <x v="16"/>
    <x v="0"/>
    <x v="0"/>
    <x v="0"/>
    <x v="2"/>
    <x v="1"/>
    <x v="2"/>
    <x v="1"/>
    <x v="1"/>
    <s v="Not"/>
    <x v="0"/>
    <x v="0"/>
    <x v="3"/>
    <x v="0"/>
    <x v="128"/>
    <x v="128"/>
    <x v="0"/>
    <x v="42"/>
    <x v="126"/>
  </r>
  <r>
    <x v="16"/>
    <x v="1"/>
    <x v="0"/>
    <x v="2"/>
    <x v="3"/>
    <x v="0"/>
    <x v="0"/>
    <x v="1"/>
    <x v="1"/>
    <s v="Not"/>
    <x v="1"/>
    <x v="0"/>
    <x v="1"/>
    <x v="2"/>
    <x v="129"/>
    <x v="129"/>
    <x v="0"/>
    <x v="3"/>
    <x v="127"/>
  </r>
  <r>
    <x v="16"/>
    <x v="0"/>
    <x v="0"/>
    <x v="1"/>
    <x v="2"/>
    <x v="1"/>
    <x v="3"/>
    <x v="0"/>
    <x v="2"/>
    <s v="Not"/>
    <x v="0"/>
    <x v="0"/>
    <x v="0"/>
    <x v="0"/>
    <x v="130"/>
    <x v="130"/>
    <x v="0"/>
    <x v="2"/>
    <x v="128"/>
  </r>
  <r>
    <x v="16"/>
    <x v="0"/>
    <x v="0"/>
    <x v="0"/>
    <x v="0"/>
    <x v="1"/>
    <x v="3"/>
    <x v="0"/>
    <x v="0"/>
    <s v="Not"/>
    <x v="1"/>
    <x v="1"/>
    <x v="0"/>
    <x v="0"/>
    <x v="131"/>
    <x v="131"/>
    <x v="0"/>
    <x v="1"/>
    <x v="129"/>
  </r>
  <r>
    <x v="16"/>
    <x v="0"/>
    <x v="0"/>
    <x v="0"/>
    <x v="0"/>
    <x v="3"/>
    <x v="0"/>
    <x v="0"/>
    <x v="0"/>
    <s v="used"/>
    <x v="0"/>
    <x v="2"/>
    <x v="5"/>
    <x v="0"/>
    <x v="132"/>
    <x v="132"/>
    <x v="0"/>
    <x v="1"/>
    <x v="130"/>
  </r>
  <r>
    <x v="16"/>
    <x v="0"/>
    <x v="0"/>
    <x v="0"/>
    <x v="0"/>
    <x v="2"/>
    <x v="3"/>
    <x v="1"/>
    <x v="2"/>
    <s v="familiar"/>
    <x v="2"/>
    <x v="0"/>
    <x v="3"/>
    <x v="0"/>
    <x v="133"/>
    <x v="133"/>
    <x v="0"/>
    <x v="7"/>
    <x v="131"/>
  </r>
  <r>
    <x v="16"/>
    <x v="0"/>
    <x v="0"/>
    <x v="0"/>
    <x v="0"/>
    <x v="0"/>
    <x v="3"/>
    <x v="0"/>
    <x v="0"/>
    <s v="Not"/>
    <x v="0"/>
    <x v="1"/>
    <x v="5"/>
    <x v="0"/>
    <x v="134"/>
    <x v="134"/>
    <x v="0"/>
    <x v="22"/>
    <x v="132"/>
  </r>
  <r>
    <x v="16"/>
    <x v="0"/>
    <x v="2"/>
    <x v="1"/>
    <x v="0"/>
    <x v="1"/>
    <x v="3"/>
    <x v="0"/>
    <x v="0"/>
    <s v="Not"/>
    <x v="0"/>
    <x v="1"/>
    <x v="7"/>
    <x v="0"/>
    <x v="135"/>
    <x v="135"/>
    <x v="0"/>
    <x v="43"/>
    <x v="133"/>
  </r>
  <r>
    <x v="16"/>
    <x v="0"/>
    <x v="0"/>
    <x v="0"/>
    <x v="2"/>
    <x v="2"/>
    <x v="0"/>
    <x v="0"/>
    <x v="0"/>
    <s v="used"/>
    <x v="0"/>
    <x v="2"/>
    <x v="6"/>
    <x v="0"/>
    <x v="136"/>
    <x v="136"/>
    <x v="0"/>
    <x v="3"/>
    <x v="134"/>
  </r>
  <r>
    <x v="16"/>
    <x v="0"/>
    <x v="0"/>
    <x v="0"/>
    <x v="0"/>
    <x v="1"/>
    <x v="2"/>
    <x v="1"/>
    <x v="1"/>
    <s v="Not"/>
    <x v="1"/>
    <x v="1"/>
    <x v="2"/>
    <x v="0"/>
    <x v="137"/>
    <x v="137"/>
    <x v="0"/>
    <x v="44"/>
    <x v="135"/>
  </r>
  <r>
    <x v="16"/>
    <x v="0"/>
    <x v="0"/>
    <x v="0"/>
    <x v="0"/>
    <x v="2"/>
    <x v="3"/>
    <x v="0"/>
    <x v="0"/>
    <s v="familiar"/>
    <x v="0"/>
    <x v="0"/>
    <x v="2"/>
    <x v="0"/>
    <x v="138"/>
    <x v="138"/>
    <x v="0"/>
    <x v="12"/>
    <x v="136"/>
  </r>
  <r>
    <x v="16"/>
    <x v="0"/>
    <x v="0"/>
    <x v="0"/>
    <x v="0"/>
    <x v="0"/>
    <x v="0"/>
    <x v="1"/>
    <x v="0"/>
    <s v="Not"/>
    <x v="0"/>
    <x v="2"/>
    <x v="5"/>
    <x v="0"/>
    <x v="139"/>
    <x v="139"/>
    <x v="0"/>
    <x v="2"/>
    <x v="137"/>
  </r>
  <r>
    <x v="16"/>
    <x v="0"/>
    <x v="0"/>
    <x v="0"/>
    <x v="0"/>
    <x v="1"/>
    <x v="1"/>
    <x v="0"/>
    <x v="0"/>
    <s v="Not"/>
    <x v="0"/>
    <x v="0"/>
    <x v="2"/>
    <x v="0"/>
    <x v="140"/>
    <x v="140"/>
    <x v="0"/>
    <x v="1"/>
    <x v="138"/>
  </r>
  <r>
    <x v="16"/>
    <x v="0"/>
    <x v="0"/>
    <x v="1"/>
    <x v="0"/>
    <x v="0"/>
    <x v="0"/>
    <x v="1"/>
    <x v="1"/>
    <s v="familiar"/>
    <x v="1"/>
    <x v="0"/>
    <x v="5"/>
    <x v="0"/>
    <x v="141"/>
    <x v="141"/>
    <x v="0"/>
    <x v="13"/>
    <x v="139"/>
  </r>
  <r>
    <x v="16"/>
    <x v="0"/>
    <x v="0"/>
    <x v="0"/>
    <x v="0"/>
    <x v="3"/>
    <x v="3"/>
    <x v="0"/>
    <x v="0"/>
    <s v="familiar"/>
    <x v="0"/>
    <x v="0"/>
    <x v="5"/>
    <x v="0"/>
    <x v="142"/>
    <x v="142"/>
    <x v="0"/>
    <x v="32"/>
    <x v="140"/>
  </r>
  <r>
    <x v="16"/>
    <x v="1"/>
    <x v="0"/>
    <x v="1"/>
    <x v="0"/>
    <x v="3"/>
    <x v="0"/>
    <x v="1"/>
    <x v="2"/>
    <s v="Not"/>
    <x v="1"/>
    <x v="1"/>
    <x v="1"/>
    <x v="3"/>
    <x v="143"/>
    <x v="143"/>
    <x v="0"/>
    <x v="22"/>
    <x v="141"/>
  </r>
  <r>
    <x v="16"/>
    <x v="0"/>
    <x v="0"/>
    <x v="0"/>
    <x v="0"/>
    <x v="2"/>
    <x v="0"/>
    <x v="2"/>
    <x v="2"/>
    <s v="Not"/>
    <x v="0"/>
    <x v="1"/>
    <x v="5"/>
    <x v="0"/>
    <x v="144"/>
    <x v="144"/>
    <x v="0"/>
    <x v="45"/>
    <x v="142"/>
  </r>
  <r>
    <x v="16"/>
    <x v="0"/>
    <x v="0"/>
    <x v="0"/>
    <x v="2"/>
    <x v="1"/>
    <x v="3"/>
    <x v="2"/>
    <x v="3"/>
    <s v="Not"/>
    <x v="2"/>
    <x v="0"/>
    <x v="7"/>
    <x v="0"/>
    <x v="145"/>
    <x v="145"/>
    <x v="0"/>
    <x v="46"/>
    <x v="143"/>
  </r>
  <r>
    <x v="16"/>
    <x v="0"/>
    <x v="0"/>
    <x v="0"/>
    <x v="0"/>
    <x v="1"/>
    <x v="1"/>
    <x v="0"/>
    <x v="0"/>
    <s v="used"/>
    <x v="0"/>
    <x v="2"/>
    <x v="3"/>
    <x v="0"/>
    <x v="146"/>
    <x v="146"/>
    <x v="0"/>
    <x v="40"/>
    <x v="144"/>
  </r>
  <r>
    <x v="16"/>
    <x v="0"/>
    <x v="0"/>
    <x v="0"/>
    <x v="0"/>
    <x v="2"/>
    <x v="0"/>
    <x v="0"/>
    <x v="3"/>
    <s v="unsure"/>
    <x v="0"/>
    <x v="0"/>
    <x v="5"/>
    <x v="0"/>
    <x v="147"/>
    <x v="147"/>
    <x v="0"/>
    <x v="14"/>
    <x v="145"/>
  </r>
  <r>
    <x v="16"/>
    <x v="0"/>
    <x v="0"/>
    <x v="0"/>
    <x v="2"/>
    <x v="2"/>
    <x v="3"/>
    <x v="0"/>
    <x v="0"/>
    <s v="Not"/>
    <x v="1"/>
    <x v="1"/>
    <x v="5"/>
    <x v="0"/>
    <x v="148"/>
    <x v="148"/>
    <x v="0"/>
    <x v="12"/>
    <x v="146"/>
  </r>
  <r>
    <x v="16"/>
    <x v="0"/>
    <x v="0"/>
    <x v="0"/>
    <x v="2"/>
    <x v="2"/>
    <x v="0"/>
    <x v="0"/>
    <x v="2"/>
    <s v="Not"/>
    <x v="0"/>
    <x v="1"/>
    <x v="4"/>
    <x v="0"/>
    <x v="149"/>
    <x v="149"/>
    <x v="0"/>
    <x v="12"/>
    <x v="147"/>
  </r>
  <r>
    <x v="16"/>
    <x v="0"/>
    <x v="0"/>
    <x v="0"/>
    <x v="0"/>
    <x v="2"/>
    <x v="3"/>
    <x v="1"/>
    <x v="1"/>
    <s v="Not"/>
    <x v="1"/>
    <x v="1"/>
    <x v="5"/>
    <x v="0"/>
    <x v="150"/>
    <x v="150"/>
    <x v="0"/>
    <x v="1"/>
    <x v="148"/>
  </r>
  <r>
    <x v="16"/>
    <x v="1"/>
    <x v="2"/>
    <x v="1"/>
    <x v="0"/>
    <x v="0"/>
    <x v="3"/>
    <x v="1"/>
    <x v="2"/>
    <s v="Not"/>
    <x v="1"/>
    <x v="1"/>
    <x v="1"/>
    <x v="3"/>
    <x v="151"/>
    <x v="151"/>
    <x v="0"/>
    <x v="2"/>
    <x v="149"/>
  </r>
  <r>
    <x v="16"/>
    <x v="0"/>
    <x v="0"/>
    <x v="0"/>
    <x v="2"/>
    <x v="2"/>
    <x v="2"/>
    <x v="1"/>
    <x v="2"/>
    <s v="used"/>
    <x v="1"/>
    <x v="2"/>
    <x v="5"/>
    <x v="0"/>
    <x v="152"/>
    <x v="152"/>
    <x v="0"/>
    <x v="12"/>
    <x v="150"/>
  </r>
  <r>
    <x v="16"/>
    <x v="0"/>
    <x v="0"/>
    <x v="0"/>
    <x v="5"/>
    <x v="5"/>
    <x v="0"/>
    <x v="0"/>
    <x v="0"/>
    <s v="familiar"/>
    <x v="0"/>
    <x v="2"/>
    <x v="0"/>
    <x v="0"/>
    <x v="153"/>
    <x v="153"/>
    <x v="0"/>
    <x v="0"/>
    <x v="151"/>
  </r>
  <r>
    <x v="16"/>
    <x v="0"/>
    <x v="1"/>
    <x v="1"/>
    <x v="2"/>
    <x v="1"/>
    <x v="0"/>
    <x v="1"/>
    <x v="2"/>
    <s v="familiar"/>
    <x v="2"/>
    <x v="0"/>
    <x v="5"/>
    <x v="0"/>
    <x v="154"/>
    <x v="154"/>
    <x v="0"/>
    <x v="47"/>
    <x v="152"/>
  </r>
  <r>
    <x v="16"/>
    <x v="0"/>
    <x v="0"/>
    <x v="0"/>
    <x v="3"/>
    <x v="7"/>
    <x v="1"/>
    <x v="0"/>
    <x v="1"/>
    <s v="Not"/>
    <x v="0"/>
    <x v="0"/>
    <x v="7"/>
    <x v="0"/>
    <x v="155"/>
    <x v="155"/>
    <x v="0"/>
    <x v="48"/>
    <x v="153"/>
  </r>
  <r>
    <x v="16"/>
    <x v="0"/>
    <x v="0"/>
    <x v="0"/>
    <x v="2"/>
    <x v="1"/>
    <x v="3"/>
    <x v="1"/>
    <x v="0"/>
    <s v="used"/>
    <x v="0"/>
    <x v="2"/>
    <x v="0"/>
    <x v="0"/>
    <x v="156"/>
    <x v="156"/>
    <x v="0"/>
    <x v="14"/>
    <x v="154"/>
  </r>
  <r>
    <x v="16"/>
    <x v="0"/>
    <x v="0"/>
    <x v="0"/>
    <x v="0"/>
    <x v="2"/>
    <x v="0"/>
    <x v="0"/>
    <x v="0"/>
    <s v="Not"/>
    <x v="1"/>
    <x v="2"/>
    <x v="6"/>
    <x v="0"/>
    <x v="157"/>
    <x v="157"/>
    <x v="0"/>
    <x v="49"/>
    <x v="155"/>
  </r>
  <r>
    <x v="16"/>
    <x v="0"/>
    <x v="0"/>
    <x v="0"/>
    <x v="0"/>
    <x v="1"/>
    <x v="3"/>
    <x v="2"/>
    <x v="3"/>
    <s v="Not"/>
    <x v="1"/>
    <x v="1"/>
    <x v="2"/>
    <x v="0"/>
    <x v="158"/>
    <x v="158"/>
    <x v="0"/>
    <x v="1"/>
    <x v="156"/>
  </r>
  <r>
    <x v="16"/>
    <x v="0"/>
    <x v="0"/>
    <x v="0"/>
    <x v="0"/>
    <x v="1"/>
    <x v="0"/>
    <x v="1"/>
    <x v="2"/>
    <s v="Not"/>
    <x v="1"/>
    <x v="1"/>
    <x v="7"/>
    <x v="0"/>
    <x v="159"/>
    <x v="159"/>
    <x v="0"/>
    <x v="1"/>
    <x v="157"/>
  </r>
  <r>
    <x v="16"/>
    <x v="0"/>
    <x v="0"/>
    <x v="1"/>
    <x v="0"/>
    <x v="1"/>
    <x v="3"/>
    <x v="2"/>
    <x v="0"/>
    <s v="Not"/>
    <x v="1"/>
    <x v="1"/>
    <x v="5"/>
    <x v="0"/>
    <x v="160"/>
    <x v="160"/>
    <x v="0"/>
    <x v="12"/>
    <x v="158"/>
  </r>
  <r>
    <x v="16"/>
    <x v="0"/>
    <x v="0"/>
    <x v="0"/>
    <x v="0"/>
    <x v="2"/>
    <x v="1"/>
    <x v="1"/>
    <x v="0"/>
    <s v="Not"/>
    <x v="1"/>
    <x v="0"/>
    <x v="6"/>
    <x v="0"/>
    <x v="161"/>
    <x v="161"/>
    <x v="0"/>
    <x v="24"/>
    <x v="159"/>
  </r>
  <r>
    <x v="16"/>
    <x v="0"/>
    <x v="0"/>
    <x v="0"/>
    <x v="0"/>
    <x v="3"/>
    <x v="0"/>
    <x v="0"/>
    <x v="0"/>
    <s v="Not"/>
    <x v="0"/>
    <x v="0"/>
    <x v="0"/>
    <x v="0"/>
    <x v="162"/>
    <x v="162"/>
    <x v="0"/>
    <x v="12"/>
    <x v="160"/>
  </r>
  <r>
    <x v="16"/>
    <x v="0"/>
    <x v="0"/>
    <x v="0"/>
    <x v="0"/>
    <x v="0"/>
    <x v="0"/>
    <x v="0"/>
    <x v="0"/>
    <s v="Not"/>
    <x v="1"/>
    <x v="1"/>
    <x v="4"/>
    <x v="0"/>
    <x v="163"/>
    <x v="163"/>
    <x v="0"/>
    <x v="1"/>
    <x v="161"/>
  </r>
  <r>
    <x v="16"/>
    <x v="0"/>
    <x v="0"/>
    <x v="0"/>
    <x v="0"/>
    <x v="2"/>
    <x v="3"/>
    <x v="1"/>
    <x v="0"/>
    <s v="Not"/>
    <x v="2"/>
    <x v="0"/>
    <x v="5"/>
    <x v="0"/>
    <x v="164"/>
    <x v="164"/>
    <x v="0"/>
    <x v="7"/>
    <x v="162"/>
  </r>
  <r>
    <x v="16"/>
    <x v="1"/>
    <x v="0"/>
    <x v="1"/>
    <x v="2"/>
    <x v="2"/>
    <x v="2"/>
    <x v="0"/>
    <x v="0"/>
    <s v="Not"/>
    <x v="1"/>
    <x v="1"/>
    <x v="1"/>
    <x v="3"/>
    <x v="165"/>
    <x v="165"/>
    <x v="0"/>
    <x v="4"/>
    <x v="163"/>
  </r>
  <r>
    <x v="16"/>
    <x v="0"/>
    <x v="0"/>
    <x v="0"/>
    <x v="0"/>
    <x v="2"/>
    <x v="0"/>
    <x v="0"/>
    <x v="2"/>
    <s v="familiar"/>
    <x v="0"/>
    <x v="0"/>
    <x v="7"/>
    <x v="0"/>
    <x v="166"/>
    <x v="166"/>
    <x v="0"/>
    <x v="0"/>
    <x v="164"/>
  </r>
  <r>
    <x v="16"/>
    <x v="0"/>
    <x v="0"/>
    <x v="0"/>
    <x v="0"/>
    <x v="2"/>
    <x v="2"/>
    <x v="1"/>
    <x v="2"/>
    <s v="Not"/>
    <x v="1"/>
    <x v="1"/>
    <x v="5"/>
    <x v="0"/>
    <x v="167"/>
    <x v="167"/>
    <x v="0"/>
    <x v="4"/>
    <x v="165"/>
  </r>
  <r>
    <x v="16"/>
    <x v="0"/>
    <x v="2"/>
    <x v="0"/>
    <x v="0"/>
    <x v="0"/>
    <x v="0"/>
    <x v="1"/>
    <x v="0"/>
    <s v="Not"/>
    <x v="1"/>
    <x v="1"/>
    <x v="3"/>
    <x v="0"/>
    <x v="168"/>
    <x v="168"/>
    <x v="0"/>
    <x v="1"/>
    <x v="166"/>
  </r>
  <r>
    <x v="16"/>
    <x v="0"/>
    <x v="0"/>
    <x v="1"/>
    <x v="0"/>
    <x v="0"/>
    <x v="0"/>
    <x v="2"/>
    <x v="3"/>
    <s v="Not"/>
    <x v="0"/>
    <x v="0"/>
    <x v="7"/>
    <x v="0"/>
    <x v="169"/>
    <x v="169"/>
    <x v="0"/>
    <x v="50"/>
    <x v="167"/>
  </r>
  <r>
    <x v="16"/>
    <x v="0"/>
    <x v="0"/>
    <x v="0"/>
    <x v="2"/>
    <x v="0"/>
    <x v="0"/>
    <x v="1"/>
    <x v="1"/>
    <s v="Not"/>
    <x v="1"/>
    <x v="0"/>
    <x v="7"/>
    <x v="0"/>
    <x v="170"/>
    <x v="170"/>
    <x v="0"/>
    <x v="12"/>
    <x v="168"/>
  </r>
  <r>
    <x v="16"/>
    <x v="0"/>
    <x v="0"/>
    <x v="0"/>
    <x v="0"/>
    <x v="2"/>
    <x v="0"/>
    <x v="0"/>
    <x v="0"/>
    <s v="familiar"/>
    <x v="0"/>
    <x v="0"/>
    <x v="7"/>
    <x v="0"/>
    <x v="171"/>
    <x v="171"/>
    <x v="0"/>
    <x v="3"/>
    <x v="169"/>
  </r>
  <r>
    <x v="16"/>
    <x v="0"/>
    <x v="0"/>
    <x v="0"/>
    <x v="2"/>
    <x v="0"/>
    <x v="0"/>
    <x v="1"/>
    <x v="2"/>
    <s v="Not"/>
    <x v="1"/>
    <x v="2"/>
    <x v="4"/>
    <x v="0"/>
    <x v="172"/>
    <x v="172"/>
    <x v="0"/>
    <x v="51"/>
    <x v="170"/>
  </r>
  <r>
    <x v="16"/>
    <x v="0"/>
    <x v="0"/>
    <x v="0"/>
    <x v="2"/>
    <x v="0"/>
    <x v="2"/>
    <x v="0"/>
    <x v="0"/>
    <s v="Not"/>
    <x v="0"/>
    <x v="1"/>
    <x v="2"/>
    <x v="0"/>
    <x v="173"/>
    <x v="173"/>
    <x v="0"/>
    <x v="11"/>
    <x v="171"/>
  </r>
  <r>
    <x v="16"/>
    <x v="0"/>
    <x v="0"/>
    <x v="0"/>
    <x v="0"/>
    <x v="2"/>
    <x v="3"/>
    <x v="0"/>
    <x v="0"/>
    <s v="familiar"/>
    <x v="0"/>
    <x v="2"/>
    <x v="5"/>
    <x v="0"/>
    <x v="174"/>
    <x v="174"/>
    <x v="0"/>
    <x v="2"/>
    <x v="172"/>
  </r>
  <r>
    <x v="16"/>
    <x v="0"/>
    <x v="2"/>
    <x v="1"/>
    <x v="0"/>
    <x v="1"/>
    <x v="3"/>
    <x v="1"/>
    <x v="0"/>
    <s v="Not"/>
    <x v="1"/>
    <x v="0"/>
    <x v="0"/>
    <x v="0"/>
    <x v="175"/>
    <x v="175"/>
    <x v="0"/>
    <x v="4"/>
    <x v="173"/>
  </r>
  <r>
    <x v="16"/>
    <x v="0"/>
    <x v="0"/>
    <x v="0"/>
    <x v="2"/>
    <x v="1"/>
    <x v="3"/>
    <x v="1"/>
    <x v="1"/>
    <s v="Not"/>
    <x v="0"/>
    <x v="0"/>
    <x v="0"/>
    <x v="0"/>
    <x v="176"/>
    <x v="176"/>
    <x v="0"/>
    <x v="52"/>
    <x v="174"/>
  </r>
  <r>
    <x v="16"/>
    <x v="0"/>
    <x v="0"/>
    <x v="0"/>
    <x v="0"/>
    <x v="0"/>
    <x v="3"/>
    <x v="0"/>
    <x v="2"/>
    <s v="Not"/>
    <x v="0"/>
    <x v="1"/>
    <x v="7"/>
    <x v="0"/>
    <x v="177"/>
    <x v="177"/>
    <x v="0"/>
    <x v="40"/>
    <x v="175"/>
  </r>
  <r>
    <x v="16"/>
    <x v="0"/>
    <x v="0"/>
    <x v="0"/>
    <x v="2"/>
    <x v="3"/>
    <x v="0"/>
    <x v="1"/>
    <x v="2"/>
    <s v="Not"/>
    <x v="0"/>
    <x v="0"/>
    <x v="5"/>
    <x v="0"/>
    <x v="178"/>
    <x v="178"/>
    <x v="0"/>
    <x v="53"/>
    <x v="176"/>
  </r>
  <r>
    <x v="16"/>
    <x v="0"/>
    <x v="0"/>
    <x v="0"/>
    <x v="0"/>
    <x v="2"/>
    <x v="3"/>
    <x v="1"/>
    <x v="0"/>
    <s v="Not"/>
    <x v="1"/>
    <x v="1"/>
    <x v="4"/>
    <x v="0"/>
    <x v="179"/>
    <x v="179"/>
    <x v="0"/>
    <x v="32"/>
    <x v="177"/>
  </r>
  <r>
    <x v="16"/>
    <x v="0"/>
    <x v="2"/>
    <x v="0"/>
    <x v="3"/>
    <x v="0"/>
    <x v="0"/>
    <x v="0"/>
    <x v="0"/>
    <s v="familiar"/>
    <x v="1"/>
    <x v="1"/>
    <x v="8"/>
    <x v="0"/>
    <x v="180"/>
    <x v="180"/>
    <x v="0"/>
    <x v="2"/>
    <x v="178"/>
  </r>
  <r>
    <x v="16"/>
    <x v="0"/>
    <x v="0"/>
    <x v="0"/>
    <x v="3"/>
    <x v="2"/>
    <x v="0"/>
    <x v="0"/>
    <x v="0"/>
    <s v="Not"/>
    <x v="0"/>
    <x v="0"/>
    <x v="3"/>
    <x v="0"/>
    <x v="181"/>
    <x v="181"/>
    <x v="0"/>
    <x v="12"/>
    <x v="179"/>
  </r>
  <r>
    <x v="16"/>
    <x v="0"/>
    <x v="0"/>
    <x v="0"/>
    <x v="0"/>
    <x v="3"/>
    <x v="3"/>
    <x v="0"/>
    <x v="0"/>
    <s v="Not"/>
    <x v="0"/>
    <x v="0"/>
    <x v="0"/>
    <x v="0"/>
    <x v="182"/>
    <x v="182"/>
    <x v="0"/>
    <x v="12"/>
    <x v="180"/>
  </r>
  <r>
    <x v="16"/>
    <x v="1"/>
    <x v="1"/>
    <x v="1"/>
    <x v="3"/>
    <x v="0"/>
    <x v="0"/>
    <x v="1"/>
    <x v="1"/>
    <s v="Not"/>
    <x v="2"/>
    <x v="1"/>
    <x v="1"/>
    <x v="2"/>
    <x v="183"/>
    <x v="183"/>
    <x v="0"/>
    <x v="1"/>
    <x v="181"/>
  </r>
  <r>
    <x v="16"/>
    <x v="0"/>
    <x v="0"/>
    <x v="0"/>
    <x v="0"/>
    <x v="2"/>
    <x v="3"/>
    <x v="0"/>
    <x v="0"/>
    <s v="Not"/>
    <x v="0"/>
    <x v="2"/>
    <x v="0"/>
    <x v="0"/>
    <x v="184"/>
    <x v="184"/>
    <x v="0"/>
    <x v="0"/>
    <x v="182"/>
  </r>
  <r>
    <x v="16"/>
    <x v="0"/>
    <x v="0"/>
    <x v="0"/>
    <x v="0"/>
    <x v="2"/>
    <x v="3"/>
    <x v="0"/>
    <x v="0"/>
    <s v="Not"/>
    <x v="0"/>
    <x v="0"/>
    <x v="7"/>
    <x v="0"/>
    <x v="185"/>
    <x v="185"/>
    <x v="0"/>
    <x v="54"/>
    <x v="183"/>
  </r>
  <r>
    <x v="16"/>
    <x v="1"/>
    <x v="0"/>
    <x v="1"/>
    <x v="0"/>
    <x v="3"/>
    <x v="2"/>
    <x v="1"/>
    <x v="2"/>
    <s v="familiar"/>
    <x v="1"/>
    <x v="0"/>
    <x v="1"/>
    <x v="6"/>
    <x v="186"/>
    <x v="186"/>
    <x v="0"/>
    <x v="12"/>
    <x v="184"/>
  </r>
  <r>
    <x v="16"/>
    <x v="0"/>
    <x v="0"/>
    <x v="1"/>
    <x v="1"/>
    <x v="7"/>
    <x v="1"/>
    <x v="1"/>
    <x v="0"/>
    <s v="used"/>
    <x v="1"/>
    <x v="0"/>
    <x v="8"/>
    <x v="0"/>
    <x v="187"/>
    <x v="187"/>
    <x v="0"/>
    <x v="4"/>
    <x v="185"/>
  </r>
  <r>
    <x v="16"/>
    <x v="0"/>
    <x v="0"/>
    <x v="0"/>
    <x v="0"/>
    <x v="2"/>
    <x v="1"/>
    <x v="0"/>
    <x v="0"/>
    <s v="Not"/>
    <x v="1"/>
    <x v="2"/>
    <x v="6"/>
    <x v="0"/>
    <x v="188"/>
    <x v="188"/>
    <x v="0"/>
    <x v="32"/>
    <x v="186"/>
  </r>
  <r>
    <x v="16"/>
    <x v="0"/>
    <x v="0"/>
    <x v="0"/>
    <x v="2"/>
    <x v="2"/>
    <x v="0"/>
    <x v="0"/>
    <x v="0"/>
    <s v="Not"/>
    <x v="1"/>
    <x v="1"/>
    <x v="5"/>
    <x v="0"/>
    <x v="189"/>
    <x v="189"/>
    <x v="0"/>
    <x v="12"/>
    <x v="187"/>
  </r>
  <r>
    <x v="16"/>
    <x v="0"/>
    <x v="0"/>
    <x v="0"/>
    <x v="0"/>
    <x v="2"/>
    <x v="0"/>
    <x v="0"/>
    <x v="3"/>
    <s v="Not"/>
    <x v="0"/>
    <x v="1"/>
    <x v="2"/>
    <x v="0"/>
    <x v="190"/>
    <x v="190"/>
    <x v="0"/>
    <x v="16"/>
    <x v="188"/>
  </r>
  <r>
    <x v="16"/>
    <x v="1"/>
    <x v="0"/>
    <x v="1"/>
    <x v="2"/>
    <x v="1"/>
    <x v="3"/>
    <x v="2"/>
    <x v="2"/>
    <s v="Not"/>
    <x v="1"/>
    <x v="0"/>
    <x v="1"/>
    <x v="1"/>
    <x v="191"/>
    <x v="191"/>
    <x v="0"/>
    <x v="55"/>
    <x v="189"/>
  </r>
  <r>
    <x v="16"/>
    <x v="0"/>
    <x v="0"/>
    <x v="0"/>
    <x v="0"/>
    <x v="1"/>
    <x v="1"/>
    <x v="0"/>
    <x v="0"/>
    <s v="Not"/>
    <x v="0"/>
    <x v="1"/>
    <x v="0"/>
    <x v="0"/>
    <x v="192"/>
    <x v="192"/>
    <x v="0"/>
    <x v="0"/>
    <x v="138"/>
  </r>
  <r>
    <x v="16"/>
    <x v="0"/>
    <x v="0"/>
    <x v="0"/>
    <x v="0"/>
    <x v="2"/>
    <x v="3"/>
    <x v="1"/>
    <x v="3"/>
    <s v="unsure"/>
    <x v="2"/>
    <x v="0"/>
    <x v="5"/>
    <x v="0"/>
    <x v="193"/>
    <x v="193"/>
    <x v="0"/>
    <x v="4"/>
    <x v="190"/>
  </r>
  <r>
    <x v="16"/>
    <x v="0"/>
    <x v="0"/>
    <x v="0"/>
    <x v="0"/>
    <x v="3"/>
    <x v="0"/>
    <x v="1"/>
    <x v="3"/>
    <s v="Not"/>
    <x v="0"/>
    <x v="0"/>
    <x v="7"/>
    <x v="0"/>
    <x v="194"/>
    <x v="194"/>
    <x v="0"/>
    <x v="12"/>
    <x v="191"/>
  </r>
  <r>
    <x v="16"/>
    <x v="0"/>
    <x v="2"/>
    <x v="0"/>
    <x v="0"/>
    <x v="2"/>
    <x v="0"/>
    <x v="0"/>
    <x v="0"/>
    <s v="Not"/>
    <x v="1"/>
    <x v="0"/>
    <x v="7"/>
    <x v="0"/>
    <x v="195"/>
    <x v="195"/>
    <x v="0"/>
    <x v="4"/>
    <x v="192"/>
  </r>
  <r>
    <x v="16"/>
    <x v="0"/>
    <x v="0"/>
    <x v="0"/>
    <x v="0"/>
    <x v="2"/>
    <x v="3"/>
    <x v="0"/>
    <x v="2"/>
    <s v="unsure"/>
    <x v="0"/>
    <x v="0"/>
    <x v="3"/>
    <x v="0"/>
    <x v="196"/>
    <x v="196"/>
    <x v="0"/>
    <x v="32"/>
    <x v="193"/>
  </r>
  <r>
    <x v="16"/>
    <x v="0"/>
    <x v="0"/>
    <x v="0"/>
    <x v="0"/>
    <x v="2"/>
    <x v="0"/>
    <x v="0"/>
    <x v="0"/>
    <s v="unsure"/>
    <x v="0"/>
    <x v="0"/>
    <x v="3"/>
    <x v="0"/>
    <x v="197"/>
    <x v="197"/>
    <x v="0"/>
    <x v="1"/>
    <x v="194"/>
  </r>
  <r>
    <x v="16"/>
    <x v="0"/>
    <x v="0"/>
    <x v="0"/>
    <x v="1"/>
    <x v="0"/>
    <x v="0"/>
    <x v="0"/>
    <x v="2"/>
    <s v="used"/>
    <x v="0"/>
    <x v="0"/>
    <x v="8"/>
    <x v="0"/>
    <x v="198"/>
    <x v="198"/>
    <x v="0"/>
    <x v="11"/>
    <x v="195"/>
  </r>
  <r>
    <x v="16"/>
    <x v="0"/>
    <x v="2"/>
    <x v="1"/>
    <x v="0"/>
    <x v="2"/>
    <x v="0"/>
    <x v="1"/>
    <x v="0"/>
    <s v="Not"/>
    <x v="1"/>
    <x v="1"/>
    <x v="0"/>
    <x v="0"/>
    <x v="199"/>
    <x v="199"/>
    <x v="0"/>
    <x v="12"/>
    <x v="196"/>
  </r>
  <r>
    <x v="16"/>
    <x v="0"/>
    <x v="0"/>
    <x v="1"/>
    <x v="0"/>
    <x v="3"/>
    <x v="3"/>
    <x v="0"/>
    <x v="2"/>
    <s v="Not"/>
    <x v="0"/>
    <x v="1"/>
    <x v="5"/>
    <x v="0"/>
    <x v="200"/>
    <x v="200"/>
    <x v="0"/>
    <x v="27"/>
    <x v="197"/>
  </r>
  <r>
    <x v="16"/>
    <x v="0"/>
    <x v="0"/>
    <x v="0"/>
    <x v="0"/>
    <x v="0"/>
    <x v="3"/>
    <x v="0"/>
    <x v="0"/>
    <s v="Not"/>
    <x v="0"/>
    <x v="1"/>
    <x v="7"/>
    <x v="0"/>
    <x v="201"/>
    <x v="201"/>
    <x v="0"/>
    <x v="7"/>
    <x v="198"/>
  </r>
  <r>
    <x v="16"/>
    <x v="0"/>
    <x v="0"/>
    <x v="0"/>
    <x v="0"/>
    <x v="2"/>
    <x v="0"/>
    <x v="1"/>
    <x v="2"/>
    <s v="familiar"/>
    <x v="0"/>
    <x v="0"/>
    <x v="5"/>
    <x v="0"/>
    <x v="202"/>
    <x v="202"/>
    <x v="0"/>
    <x v="1"/>
    <x v="199"/>
  </r>
  <r>
    <x v="16"/>
    <x v="0"/>
    <x v="0"/>
    <x v="0"/>
    <x v="0"/>
    <x v="2"/>
    <x v="1"/>
    <x v="0"/>
    <x v="0"/>
    <s v="Not"/>
    <x v="1"/>
    <x v="0"/>
    <x v="5"/>
    <x v="0"/>
    <x v="203"/>
    <x v="203"/>
    <x v="0"/>
    <x v="7"/>
    <x v="200"/>
  </r>
  <r>
    <x v="16"/>
    <x v="1"/>
    <x v="0"/>
    <x v="1"/>
    <x v="0"/>
    <x v="8"/>
    <x v="3"/>
    <x v="1"/>
    <x v="1"/>
    <s v="Not"/>
    <x v="1"/>
    <x v="1"/>
    <x v="1"/>
    <x v="2"/>
    <x v="204"/>
    <x v="204"/>
    <x v="0"/>
    <x v="56"/>
    <x v="201"/>
  </r>
  <r>
    <x v="16"/>
    <x v="0"/>
    <x v="0"/>
    <x v="1"/>
    <x v="0"/>
    <x v="1"/>
    <x v="3"/>
    <x v="0"/>
    <x v="0"/>
    <s v="Not"/>
    <x v="1"/>
    <x v="0"/>
    <x v="3"/>
    <x v="0"/>
    <x v="205"/>
    <x v="205"/>
    <x v="0"/>
    <x v="3"/>
    <x v="202"/>
  </r>
  <r>
    <x v="16"/>
    <x v="0"/>
    <x v="0"/>
    <x v="0"/>
    <x v="0"/>
    <x v="1"/>
    <x v="0"/>
    <x v="0"/>
    <x v="0"/>
    <s v="used"/>
    <x v="0"/>
    <x v="2"/>
    <x v="7"/>
    <x v="0"/>
    <x v="206"/>
    <x v="206"/>
    <x v="0"/>
    <x v="12"/>
    <x v="203"/>
  </r>
  <r>
    <x v="16"/>
    <x v="0"/>
    <x v="0"/>
    <x v="1"/>
    <x v="0"/>
    <x v="3"/>
    <x v="3"/>
    <x v="1"/>
    <x v="2"/>
    <s v="Not"/>
    <x v="1"/>
    <x v="0"/>
    <x v="7"/>
    <x v="0"/>
    <x v="207"/>
    <x v="207"/>
    <x v="0"/>
    <x v="7"/>
    <x v="204"/>
  </r>
  <r>
    <x v="16"/>
    <x v="0"/>
    <x v="0"/>
    <x v="0"/>
    <x v="0"/>
    <x v="2"/>
    <x v="0"/>
    <x v="0"/>
    <x v="2"/>
    <s v="familiar"/>
    <x v="1"/>
    <x v="0"/>
    <x v="5"/>
    <x v="0"/>
    <x v="208"/>
    <x v="208"/>
    <x v="0"/>
    <x v="11"/>
    <x v="205"/>
  </r>
  <r>
    <x v="16"/>
    <x v="0"/>
    <x v="0"/>
    <x v="0"/>
    <x v="2"/>
    <x v="1"/>
    <x v="0"/>
    <x v="0"/>
    <x v="0"/>
    <s v="Not"/>
    <x v="0"/>
    <x v="1"/>
    <x v="5"/>
    <x v="0"/>
    <x v="209"/>
    <x v="209"/>
    <x v="0"/>
    <x v="57"/>
    <x v="206"/>
  </r>
  <r>
    <x v="16"/>
    <x v="0"/>
    <x v="0"/>
    <x v="0"/>
    <x v="0"/>
    <x v="2"/>
    <x v="0"/>
    <x v="0"/>
    <x v="0"/>
    <s v="Not"/>
    <x v="0"/>
    <x v="0"/>
    <x v="2"/>
    <x v="0"/>
    <x v="210"/>
    <x v="210"/>
    <x v="0"/>
    <x v="12"/>
    <x v="207"/>
  </r>
  <r>
    <x v="16"/>
    <x v="0"/>
    <x v="0"/>
    <x v="0"/>
    <x v="0"/>
    <x v="2"/>
    <x v="1"/>
    <x v="0"/>
    <x v="3"/>
    <s v="Not"/>
    <x v="0"/>
    <x v="0"/>
    <x v="0"/>
    <x v="0"/>
    <x v="211"/>
    <x v="211"/>
    <x v="0"/>
    <x v="1"/>
    <x v="208"/>
  </r>
  <r>
    <x v="16"/>
    <x v="0"/>
    <x v="0"/>
    <x v="0"/>
    <x v="0"/>
    <x v="0"/>
    <x v="2"/>
    <x v="1"/>
    <x v="1"/>
    <s v="Not"/>
    <x v="0"/>
    <x v="1"/>
    <x v="5"/>
    <x v="0"/>
    <x v="212"/>
    <x v="212"/>
    <x v="0"/>
    <x v="27"/>
    <x v="209"/>
  </r>
  <r>
    <x v="16"/>
    <x v="0"/>
    <x v="0"/>
    <x v="0"/>
    <x v="0"/>
    <x v="3"/>
    <x v="3"/>
    <x v="1"/>
    <x v="2"/>
    <s v="Not"/>
    <x v="1"/>
    <x v="1"/>
    <x v="5"/>
    <x v="0"/>
    <x v="213"/>
    <x v="213"/>
    <x v="0"/>
    <x v="12"/>
    <x v="210"/>
  </r>
  <r>
    <x v="16"/>
    <x v="0"/>
    <x v="0"/>
    <x v="0"/>
    <x v="0"/>
    <x v="1"/>
    <x v="3"/>
    <x v="1"/>
    <x v="2"/>
    <s v="familiar"/>
    <x v="0"/>
    <x v="0"/>
    <x v="7"/>
    <x v="0"/>
    <x v="214"/>
    <x v="214"/>
    <x v="0"/>
    <x v="58"/>
    <x v="211"/>
  </r>
  <r>
    <x v="16"/>
    <x v="0"/>
    <x v="0"/>
    <x v="0"/>
    <x v="2"/>
    <x v="1"/>
    <x v="2"/>
    <x v="1"/>
    <x v="2"/>
    <s v="Not"/>
    <x v="1"/>
    <x v="0"/>
    <x v="3"/>
    <x v="0"/>
    <x v="215"/>
    <x v="215"/>
    <x v="0"/>
    <x v="59"/>
    <x v="212"/>
  </r>
  <r>
    <x v="16"/>
    <x v="0"/>
    <x v="0"/>
    <x v="0"/>
    <x v="2"/>
    <x v="3"/>
    <x v="0"/>
    <x v="0"/>
    <x v="0"/>
    <s v="Not"/>
    <x v="0"/>
    <x v="1"/>
    <x v="5"/>
    <x v="0"/>
    <x v="216"/>
    <x v="216"/>
    <x v="0"/>
    <x v="11"/>
    <x v="213"/>
  </r>
  <r>
    <x v="16"/>
    <x v="1"/>
    <x v="2"/>
    <x v="1"/>
    <x v="0"/>
    <x v="8"/>
    <x v="2"/>
    <x v="2"/>
    <x v="1"/>
    <s v="Not"/>
    <x v="2"/>
    <x v="2"/>
    <x v="1"/>
    <x v="5"/>
    <x v="217"/>
    <x v="217"/>
    <x v="0"/>
    <x v="12"/>
    <x v="214"/>
  </r>
  <r>
    <x v="16"/>
    <x v="0"/>
    <x v="0"/>
    <x v="0"/>
    <x v="0"/>
    <x v="2"/>
    <x v="1"/>
    <x v="1"/>
    <x v="2"/>
    <s v="used"/>
    <x v="1"/>
    <x v="2"/>
    <x v="5"/>
    <x v="0"/>
    <x v="218"/>
    <x v="218"/>
    <x v="0"/>
    <x v="8"/>
    <x v="215"/>
  </r>
  <r>
    <x v="16"/>
    <x v="1"/>
    <x v="0"/>
    <x v="1"/>
    <x v="0"/>
    <x v="3"/>
    <x v="3"/>
    <x v="0"/>
    <x v="0"/>
    <s v="Not"/>
    <x v="2"/>
    <x v="2"/>
    <x v="1"/>
    <x v="2"/>
    <x v="219"/>
    <x v="219"/>
    <x v="0"/>
    <x v="12"/>
    <x v="216"/>
  </r>
  <r>
    <x v="16"/>
    <x v="1"/>
    <x v="0"/>
    <x v="1"/>
    <x v="0"/>
    <x v="3"/>
    <x v="2"/>
    <x v="2"/>
    <x v="2"/>
    <s v="Not"/>
    <x v="1"/>
    <x v="1"/>
    <x v="1"/>
    <x v="2"/>
    <x v="220"/>
    <x v="220"/>
    <x v="0"/>
    <x v="32"/>
    <x v="13"/>
  </r>
  <r>
    <x v="16"/>
    <x v="0"/>
    <x v="0"/>
    <x v="1"/>
    <x v="0"/>
    <x v="2"/>
    <x v="3"/>
    <x v="1"/>
    <x v="1"/>
    <s v="Not"/>
    <x v="1"/>
    <x v="1"/>
    <x v="5"/>
    <x v="0"/>
    <x v="221"/>
    <x v="221"/>
    <x v="0"/>
    <x v="0"/>
    <x v="217"/>
  </r>
  <r>
    <x v="16"/>
    <x v="0"/>
    <x v="0"/>
    <x v="0"/>
    <x v="0"/>
    <x v="2"/>
    <x v="2"/>
    <x v="0"/>
    <x v="0"/>
    <s v="Not"/>
    <x v="0"/>
    <x v="1"/>
    <x v="0"/>
    <x v="0"/>
    <x v="222"/>
    <x v="222"/>
    <x v="0"/>
    <x v="4"/>
    <x v="218"/>
  </r>
  <r>
    <x v="16"/>
    <x v="0"/>
    <x v="0"/>
    <x v="0"/>
    <x v="0"/>
    <x v="2"/>
    <x v="2"/>
    <x v="1"/>
    <x v="2"/>
    <s v="Not"/>
    <x v="2"/>
    <x v="1"/>
    <x v="5"/>
    <x v="0"/>
    <x v="223"/>
    <x v="223"/>
    <x v="0"/>
    <x v="12"/>
    <x v="219"/>
  </r>
  <r>
    <x v="16"/>
    <x v="0"/>
    <x v="0"/>
    <x v="0"/>
    <x v="2"/>
    <x v="2"/>
    <x v="0"/>
    <x v="0"/>
    <x v="0"/>
    <s v="Not"/>
    <x v="0"/>
    <x v="0"/>
    <x v="3"/>
    <x v="0"/>
    <x v="224"/>
    <x v="224"/>
    <x v="0"/>
    <x v="60"/>
    <x v="220"/>
  </r>
  <r>
    <x v="16"/>
    <x v="0"/>
    <x v="0"/>
    <x v="0"/>
    <x v="0"/>
    <x v="2"/>
    <x v="0"/>
    <x v="0"/>
    <x v="0"/>
    <s v="Not"/>
    <x v="1"/>
    <x v="1"/>
    <x v="2"/>
    <x v="0"/>
    <x v="225"/>
    <x v="225"/>
    <x v="0"/>
    <x v="12"/>
    <x v="221"/>
  </r>
  <r>
    <x v="16"/>
    <x v="0"/>
    <x v="0"/>
    <x v="0"/>
    <x v="0"/>
    <x v="3"/>
    <x v="3"/>
    <x v="0"/>
    <x v="0"/>
    <s v="used"/>
    <x v="0"/>
    <x v="0"/>
    <x v="4"/>
    <x v="0"/>
    <x v="226"/>
    <x v="226"/>
    <x v="0"/>
    <x v="3"/>
    <x v="222"/>
  </r>
  <r>
    <x v="16"/>
    <x v="0"/>
    <x v="0"/>
    <x v="0"/>
    <x v="2"/>
    <x v="2"/>
    <x v="0"/>
    <x v="1"/>
    <x v="2"/>
    <s v="Not"/>
    <x v="0"/>
    <x v="2"/>
    <x v="2"/>
    <x v="0"/>
    <x v="227"/>
    <x v="227"/>
    <x v="0"/>
    <x v="1"/>
    <x v="223"/>
  </r>
  <r>
    <x v="16"/>
    <x v="0"/>
    <x v="0"/>
    <x v="1"/>
    <x v="0"/>
    <x v="1"/>
    <x v="3"/>
    <x v="0"/>
    <x v="0"/>
    <s v="Not"/>
    <x v="0"/>
    <x v="0"/>
    <x v="7"/>
    <x v="0"/>
    <x v="228"/>
    <x v="228"/>
    <x v="0"/>
    <x v="1"/>
    <x v="224"/>
  </r>
  <r>
    <x v="16"/>
    <x v="0"/>
    <x v="0"/>
    <x v="0"/>
    <x v="2"/>
    <x v="2"/>
    <x v="3"/>
    <x v="1"/>
    <x v="2"/>
    <s v="familiar"/>
    <x v="0"/>
    <x v="1"/>
    <x v="4"/>
    <x v="0"/>
    <x v="229"/>
    <x v="229"/>
    <x v="0"/>
    <x v="12"/>
    <x v="225"/>
  </r>
  <r>
    <x v="16"/>
    <x v="0"/>
    <x v="2"/>
    <x v="0"/>
    <x v="6"/>
    <x v="0"/>
    <x v="2"/>
    <x v="1"/>
    <x v="1"/>
    <s v="Not"/>
    <x v="2"/>
    <x v="1"/>
    <x v="5"/>
    <x v="0"/>
    <x v="230"/>
    <x v="230"/>
    <x v="0"/>
    <x v="3"/>
    <x v="226"/>
  </r>
  <r>
    <x v="16"/>
    <x v="0"/>
    <x v="2"/>
    <x v="0"/>
    <x v="0"/>
    <x v="2"/>
    <x v="0"/>
    <x v="1"/>
    <x v="3"/>
    <s v="Not"/>
    <x v="1"/>
    <x v="1"/>
    <x v="5"/>
    <x v="0"/>
    <x v="231"/>
    <x v="231"/>
    <x v="0"/>
    <x v="4"/>
    <x v="227"/>
  </r>
  <r>
    <x v="16"/>
    <x v="0"/>
    <x v="0"/>
    <x v="0"/>
    <x v="0"/>
    <x v="2"/>
    <x v="0"/>
    <x v="0"/>
    <x v="0"/>
    <s v="familiar"/>
    <x v="0"/>
    <x v="2"/>
    <x v="5"/>
    <x v="0"/>
    <x v="232"/>
    <x v="232"/>
    <x v="0"/>
    <x v="12"/>
    <x v="228"/>
  </r>
  <r>
    <x v="16"/>
    <x v="0"/>
    <x v="0"/>
    <x v="0"/>
    <x v="6"/>
    <x v="0"/>
    <x v="0"/>
    <x v="0"/>
    <x v="0"/>
    <s v="unsure"/>
    <x v="0"/>
    <x v="1"/>
    <x v="5"/>
    <x v="0"/>
    <x v="233"/>
    <x v="233"/>
    <x v="0"/>
    <x v="4"/>
    <x v="229"/>
  </r>
  <r>
    <x v="16"/>
    <x v="0"/>
    <x v="0"/>
    <x v="1"/>
    <x v="2"/>
    <x v="1"/>
    <x v="3"/>
    <x v="0"/>
    <x v="0"/>
    <s v="Not"/>
    <x v="1"/>
    <x v="0"/>
    <x v="0"/>
    <x v="0"/>
    <x v="234"/>
    <x v="234"/>
    <x v="0"/>
    <x v="4"/>
    <x v="230"/>
  </r>
  <r>
    <x v="16"/>
    <x v="0"/>
    <x v="0"/>
    <x v="0"/>
    <x v="2"/>
    <x v="1"/>
    <x v="2"/>
    <x v="1"/>
    <x v="0"/>
    <s v="Not"/>
    <x v="1"/>
    <x v="0"/>
    <x v="5"/>
    <x v="0"/>
    <x v="235"/>
    <x v="235"/>
    <x v="0"/>
    <x v="12"/>
    <x v="231"/>
  </r>
  <r>
    <x v="16"/>
    <x v="0"/>
    <x v="0"/>
    <x v="0"/>
    <x v="0"/>
    <x v="3"/>
    <x v="0"/>
    <x v="0"/>
    <x v="0"/>
    <s v="familiar"/>
    <x v="0"/>
    <x v="0"/>
    <x v="7"/>
    <x v="0"/>
    <x v="236"/>
    <x v="236"/>
    <x v="0"/>
    <x v="0"/>
    <x v="232"/>
  </r>
  <r>
    <x v="16"/>
    <x v="0"/>
    <x v="0"/>
    <x v="0"/>
    <x v="0"/>
    <x v="3"/>
    <x v="0"/>
    <x v="0"/>
    <x v="0"/>
    <s v="used"/>
    <x v="0"/>
    <x v="2"/>
    <x v="5"/>
    <x v="0"/>
    <x v="237"/>
    <x v="237"/>
    <x v="0"/>
    <x v="1"/>
    <x v="233"/>
  </r>
  <r>
    <x v="16"/>
    <x v="0"/>
    <x v="2"/>
    <x v="0"/>
    <x v="0"/>
    <x v="1"/>
    <x v="1"/>
    <x v="0"/>
    <x v="0"/>
    <s v="Not"/>
    <x v="0"/>
    <x v="2"/>
    <x v="5"/>
    <x v="0"/>
    <x v="238"/>
    <x v="238"/>
    <x v="0"/>
    <x v="45"/>
    <x v="234"/>
  </r>
  <r>
    <x v="16"/>
    <x v="0"/>
    <x v="0"/>
    <x v="0"/>
    <x v="0"/>
    <x v="0"/>
    <x v="3"/>
    <x v="0"/>
    <x v="0"/>
    <s v="Not"/>
    <x v="0"/>
    <x v="1"/>
    <x v="2"/>
    <x v="0"/>
    <x v="239"/>
    <x v="239"/>
    <x v="0"/>
    <x v="61"/>
    <x v="235"/>
  </r>
  <r>
    <x v="16"/>
    <x v="0"/>
    <x v="0"/>
    <x v="0"/>
    <x v="0"/>
    <x v="0"/>
    <x v="0"/>
    <x v="0"/>
    <x v="0"/>
    <s v="Not"/>
    <x v="1"/>
    <x v="1"/>
    <x v="5"/>
    <x v="0"/>
    <x v="240"/>
    <x v="240"/>
    <x v="0"/>
    <x v="0"/>
    <x v="236"/>
  </r>
  <r>
    <x v="16"/>
    <x v="0"/>
    <x v="0"/>
    <x v="1"/>
    <x v="0"/>
    <x v="1"/>
    <x v="0"/>
    <x v="1"/>
    <x v="0"/>
    <s v="Not"/>
    <x v="1"/>
    <x v="2"/>
    <x v="8"/>
    <x v="0"/>
    <x v="241"/>
    <x v="241"/>
    <x v="0"/>
    <x v="62"/>
    <x v="237"/>
  </r>
  <r>
    <x v="16"/>
    <x v="0"/>
    <x v="0"/>
    <x v="0"/>
    <x v="0"/>
    <x v="1"/>
    <x v="0"/>
    <x v="1"/>
    <x v="1"/>
    <s v="familiar"/>
    <x v="0"/>
    <x v="0"/>
    <x v="3"/>
    <x v="0"/>
    <x v="242"/>
    <x v="242"/>
    <x v="0"/>
    <x v="45"/>
    <x v="238"/>
  </r>
  <r>
    <x v="16"/>
    <x v="0"/>
    <x v="0"/>
    <x v="0"/>
    <x v="0"/>
    <x v="2"/>
    <x v="3"/>
    <x v="1"/>
    <x v="2"/>
    <s v="Not"/>
    <x v="1"/>
    <x v="1"/>
    <x v="5"/>
    <x v="0"/>
    <x v="243"/>
    <x v="243"/>
    <x v="0"/>
    <x v="12"/>
    <x v="239"/>
  </r>
  <r>
    <x v="16"/>
    <x v="0"/>
    <x v="0"/>
    <x v="0"/>
    <x v="2"/>
    <x v="2"/>
    <x v="3"/>
    <x v="1"/>
    <x v="1"/>
    <s v="familiar"/>
    <x v="1"/>
    <x v="0"/>
    <x v="7"/>
    <x v="0"/>
    <x v="244"/>
    <x v="244"/>
    <x v="0"/>
    <x v="12"/>
    <x v="240"/>
  </r>
  <r>
    <x v="16"/>
    <x v="0"/>
    <x v="0"/>
    <x v="0"/>
    <x v="0"/>
    <x v="2"/>
    <x v="0"/>
    <x v="2"/>
    <x v="2"/>
    <s v="Not"/>
    <x v="1"/>
    <x v="1"/>
    <x v="7"/>
    <x v="0"/>
    <x v="245"/>
    <x v="245"/>
    <x v="0"/>
    <x v="12"/>
    <x v="241"/>
  </r>
  <r>
    <x v="16"/>
    <x v="0"/>
    <x v="0"/>
    <x v="1"/>
    <x v="0"/>
    <x v="1"/>
    <x v="0"/>
    <x v="0"/>
    <x v="0"/>
    <s v="used"/>
    <x v="0"/>
    <x v="2"/>
    <x v="2"/>
    <x v="0"/>
    <x v="246"/>
    <x v="246"/>
    <x v="0"/>
    <x v="14"/>
    <x v="237"/>
  </r>
  <r>
    <x v="16"/>
    <x v="1"/>
    <x v="2"/>
    <x v="2"/>
    <x v="0"/>
    <x v="0"/>
    <x v="0"/>
    <x v="2"/>
    <x v="3"/>
    <s v="unsure"/>
    <x v="1"/>
    <x v="1"/>
    <x v="1"/>
    <x v="2"/>
    <x v="247"/>
    <x v="247"/>
    <x v="0"/>
    <x v="1"/>
    <x v="242"/>
  </r>
  <r>
    <x v="16"/>
    <x v="0"/>
    <x v="0"/>
    <x v="0"/>
    <x v="0"/>
    <x v="1"/>
    <x v="0"/>
    <x v="1"/>
    <x v="2"/>
    <s v="familiar"/>
    <x v="1"/>
    <x v="0"/>
    <x v="2"/>
    <x v="0"/>
    <x v="248"/>
    <x v="248"/>
    <x v="0"/>
    <x v="8"/>
    <x v="243"/>
  </r>
  <r>
    <x v="16"/>
    <x v="1"/>
    <x v="0"/>
    <x v="1"/>
    <x v="0"/>
    <x v="1"/>
    <x v="3"/>
    <x v="0"/>
    <x v="2"/>
    <s v="Not"/>
    <x v="0"/>
    <x v="0"/>
    <x v="1"/>
    <x v="3"/>
    <x v="249"/>
    <x v="249"/>
    <x v="0"/>
    <x v="63"/>
    <x v="244"/>
  </r>
  <r>
    <x v="16"/>
    <x v="0"/>
    <x v="0"/>
    <x v="0"/>
    <x v="0"/>
    <x v="2"/>
    <x v="3"/>
    <x v="0"/>
    <x v="0"/>
    <s v="Not"/>
    <x v="0"/>
    <x v="0"/>
    <x v="5"/>
    <x v="0"/>
    <x v="250"/>
    <x v="250"/>
    <x v="0"/>
    <x v="64"/>
    <x v="245"/>
  </r>
  <r>
    <x v="16"/>
    <x v="0"/>
    <x v="2"/>
    <x v="0"/>
    <x v="0"/>
    <x v="1"/>
    <x v="3"/>
    <x v="0"/>
    <x v="0"/>
    <s v="familiar"/>
    <x v="0"/>
    <x v="2"/>
    <x v="3"/>
    <x v="0"/>
    <x v="251"/>
    <x v="251"/>
    <x v="0"/>
    <x v="4"/>
    <x v="246"/>
  </r>
  <r>
    <x v="16"/>
    <x v="0"/>
    <x v="0"/>
    <x v="0"/>
    <x v="0"/>
    <x v="2"/>
    <x v="3"/>
    <x v="1"/>
    <x v="2"/>
    <s v="Not"/>
    <x v="1"/>
    <x v="0"/>
    <x v="0"/>
    <x v="0"/>
    <x v="252"/>
    <x v="252"/>
    <x v="0"/>
    <x v="65"/>
    <x v="247"/>
  </r>
  <r>
    <x v="16"/>
    <x v="0"/>
    <x v="0"/>
    <x v="1"/>
    <x v="0"/>
    <x v="1"/>
    <x v="3"/>
    <x v="1"/>
    <x v="2"/>
    <s v="Not"/>
    <x v="1"/>
    <x v="0"/>
    <x v="5"/>
    <x v="0"/>
    <x v="253"/>
    <x v="253"/>
    <x v="0"/>
    <x v="0"/>
    <x v="248"/>
  </r>
  <r>
    <x v="16"/>
    <x v="0"/>
    <x v="0"/>
    <x v="1"/>
    <x v="0"/>
    <x v="3"/>
    <x v="3"/>
    <x v="0"/>
    <x v="0"/>
    <s v="familiar"/>
    <x v="1"/>
    <x v="1"/>
    <x v="0"/>
    <x v="0"/>
    <x v="254"/>
    <x v="254"/>
    <x v="0"/>
    <x v="24"/>
    <x v="249"/>
  </r>
  <r>
    <x v="16"/>
    <x v="0"/>
    <x v="0"/>
    <x v="0"/>
    <x v="1"/>
    <x v="0"/>
    <x v="1"/>
    <x v="0"/>
    <x v="2"/>
    <s v="Not"/>
    <x v="0"/>
    <x v="2"/>
    <x v="3"/>
    <x v="0"/>
    <x v="255"/>
    <x v="255"/>
    <x v="0"/>
    <x v="2"/>
    <x v="250"/>
  </r>
  <r>
    <x v="16"/>
    <x v="0"/>
    <x v="0"/>
    <x v="0"/>
    <x v="2"/>
    <x v="2"/>
    <x v="3"/>
    <x v="0"/>
    <x v="3"/>
    <s v="Not"/>
    <x v="0"/>
    <x v="0"/>
    <x v="5"/>
    <x v="0"/>
    <x v="256"/>
    <x v="256"/>
    <x v="0"/>
    <x v="3"/>
    <x v="251"/>
  </r>
  <r>
    <x v="16"/>
    <x v="0"/>
    <x v="0"/>
    <x v="0"/>
    <x v="0"/>
    <x v="2"/>
    <x v="2"/>
    <x v="0"/>
    <x v="1"/>
    <s v="Not"/>
    <x v="0"/>
    <x v="0"/>
    <x v="7"/>
    <x v="0"/>
    <x v="257"/>
    <x v="257"/>
    <x v="0"/>
    <x v="12"/>
    <x v="252"/>
  </r>
  <r>
    <x v="16"/>
    <x v="0"/>
    <x v="0"/>
    <x v="0"/>
    <x v="0"/>
    <x v="8"/>
    <x v="0"/>
    <x v="1"/>
    <x v="1"/>
    <s v="familiar"/>
    <x v="2"/>
    <x v="0"/>
    <x v="5"/>
    <x v="0"/>
    <x v="258"/>
    <x v="258"/>
    <x v="0"/>
    <x v="4"/>
    <x v="253"/>
  </r>
  <r>
    <x v="16"/>
    <x v="0"/>
    <x v="0"/>
    <x v="0"/>
    <x v="0"/>
    <x v="0"/>
    <x v="2"/>
    <x v="0"/>
    <x v="0"/>
    <s v="familiar"/>
    <x v="0"/>
    <x v="0"/>
    <x v="2"/>
    <x v="0"/>
    <x v="259"/>
    <x v="259"/>
    <x v="0"/>
    <x v="3"/>
    <x v="254"/>
  </r>
  <r>
    <x v="16"/>
    <x v="0"/>
    <x v="0"/>
    <x v="1"/>
    <x v="2"/>
    <x v="2"/>
    <x v="3"/>
    <x v="1"/>
    <x v="1"/>
    <s v="familiar"/>
    <x v="1"/>
    <x v="0"/>
    <x v="3"/>
    <x v="0"/>
    <x v="260"/>
    <x v="260"/>
    <x v="0"/>
    <x v="12"/>
    <x v="245"/>
  </r>
  <r>
    <x v="16"/>
    <x v="0"/>
    <x v="0"/>
    <x v="0"/>
    <x v="0"/>
    <x v="1"/>
    <x v="3"/>
    <x v="0"/>
    <x v="0"/>
    <s v="familiar"/>
    <x v="0"/>
    <x v="0"/>
    <x v="2"/>
    <x v="0"/>
    <x v="261"/>
    <x v="261"/>
    <x v="0"/>
    <x v="16"/>
    <x v="198"/>
  </r>
  <r>
    <x v="16"/>
    <x v="0"/>
    <x v="0"/>
    <x v="0"/>
    <x v="0"/>
    <x v="2"/>
    <x v="0"/>
    <x v="1"/>
    <x v="2"/>
    <s v="Not"/>
    <x v="1"/>
    <x v="1"/>
    <x v="5"/>
    <x v="0"/>
    <x v="262"/>
    <x v="262"/>
    <x v="0"/>
    <x v="66"/>
    <x v="255"/>
  </r>
  <r>
    <x v="16"/>
    <x v="0"/>
    <x v="0"/>
    <x v="2"/>
    <x v="0"/>
    <x v="0"/>
    <x v="0"/>
    <x v="1"/>
    <x v="1"/>
    <s v="Not"/>
    <x v="1"/>
    <x v="0"/>
    <x v="5"/>
    <x v="0"/>
    <x v="263"/>
    <x v="263"/>
    <x v="0"/>
    <x v="67"/>
    <x v="256"/>
  </r>
  <r>
    <x v="16"/>
    <x v="0"/>
    <x v="0"/>
    <x v="0"/>
    <x v="0"/>
    <x v="1"/>
    <x v="0"/>
    <x v="0"/>
    <x v="2"/>
    <s v="familiar"/>
    <x v="0"/>
    <x v="2"/>
    <x v="0"/>
    <x v="0"/>
    <x v="264"/>
    <x v="264"/>
    <x v="0"/>
    <x v="12"/>
    <x v="257"/>
  </r>
  <r>
    <x v="16"/>
    <x v="0"/>
    <x v="0"/>
    <x v="0"/>
    <x v="0"/>
    <x v="3"/>
    <x v="2"/>
    <x v="0"/>
    <x v="0"/>
    <s v="Not"/>
    <x v="2"/>
    <x v="1"/>
    <x v="7"/>
    <x v="0"/>
    <x v="265"/>
    <x v="265"/>
    <x v="0"/>
    <x v="22"/>
    <x v="258"/>
  </r>
  <r>
    <x v="16"/>
    <x v="0"/>
    <x v="0"/>
    <x v="0"/>
    <x v="2"/>
    <x v="3"/>
    <x v="1"/>
    <x v="1"/>
    <x v="2"/>
    <s v="used"/>
    <x v="0"/>
    <x v="2"/>
    <x v="6"/>
    <x v="0"/>
    <x v="266"/>
    <x v="266"/>
    <x v="0"/>
    <x v="3"/>
    <x v="259"/>
  </r>
  <r>
    <x v="16"/>
    <x v="0"/>
    <x v="0"/>
    <x v="0"/>
    <x v="0"/>
    <x v="2"/>
    <x v="3"/>
    <x v="2"/>
    <x v="0"/>
    <s v="familiar"/>
    <x v="1"/>
    <x v="0"/>
    <x v="5"/>
    <x v="0"/>
    <x v="267"/>
    <x v="267"/>
    <x v="0"/>
    <x v="68"/>
    <x v="260"/>
  </r>
  <r>
    <x v="16"/>
    <x v="0"/>
    <x v="0"/>
    <x v="1"/>
    <x v="0"/>
    <x v="0"/>
    <x v="0"/>
    <x v="1"/>
    <x v="2"/>
    <s v="Not"/>
    <x v="1"/>
    <x v="1"/>
    <x v="2"/>
    <x v="0"/>
    <x v="268"/>
    <x v="268"/>
    <x v="0"/>
    <x v="32"/>
    <x v="261"/>
  </r>
  <r>
    <x v="16"/>
    <x v="0"/>
    <x v="0"/>
    <x v="0"/>
    <x v="2"/>
    <x v="0"/>
    <x v="0"/>
    <x v="0"/>
    <x v="2"/>
    <s v="familiar"/>
    <x v="0"/>
    <x v="2"/>
    <x v="0"/>
    <x v="0"/>
    <x v="269"/>
    <x v="269"/>
    <x v="0"/>
    <x v="69"/>
    <x v="262"/>
  </r>
  <r>
    <x v="16"/>
    <x v="0"/>
    <x v="0"/>
    <x v="0"/>
    <x v="0"/>
    <x v="2"/>
    <x v="3"/>
    <x v="0"/>
    <x v="0"/>
    <s v="familiar"/>
    <x v="0"/>
    <x v="2"/>
    <x v="4"/>
    <x v="0"/>
    <x v="270"/>
    <x v="270"/>
    <x v="0"/>
    <x v="70"/>
    <x v="122"/>
  </r>
  <r>
    <x v="16"/>
    <x v="0"/>
    <x v="0"/>
    <x v="0"/>
    <x v="0"/>
    <x v="2"/>
    <x v="1"/>
    <x v="0"/>
    <x v="3"/>
    <s v="used"/>
    <x v="1"/>
    <x v="2"/>
    <x v="7"/>
    <x v="0"/>
    <x v="271"/>
    <x v="271"/>
    <x v="0"/>
    <x v="32"/>
    <x v="263"/>
  </r>
  <r>
    <x v="16"/>
    <x v="0"/>
    <x v="0"/>
    <x v="0"/>
    <x v="2"/>
    <x v="2"/>
    <x v="3"/>
    <x v="0"/>
    <x v="2"/>
    <s v="Not"/>
    <x v="0"/>
    <x v="0"/>
    <x v="7"/>
    <x v="0"/>
    <x v="272"/>
    <x v="272"/>
    <x v="0"/>
    <x v="1"/>
    <x v="264"/>
  </r>
  <r>
    <x v="16"/>
    <x v="0"/>
    <x v="0"/>
    <x v="0"/>
    <x v="0"/>
    <x v="3"/>
    <x v="0"/>
    <x v="0"/>
    <x v="0"/>
    <s v="familiar"/>
    <x v="0"/>
    <x v="2"/>
    <x v="0"/>
    <x v="0"/>
    <x v="273"/>
    <x v="273"/>
    <x v="0"/>
    <x v="71"/>
    <x v="265"/>
  </r>
  <r>
    <x v="16"/>
    <x v="0"/>
    <x v="0"/>
    <x v="1"/>
    <x v="0"/>
    <x v="1"/>
    <x v="2"/>
    <x v="2"/>
    <x v="0"/>
    <s v="Not"/>
    <x v="0"/>
    <x v="1"/>
    <x v="5"/>
    <x v="0"/>
    <x v="274"/>
    <x v="274"/>
    <x v="0"/>
    <x v="1"/>
    <x v="266"/>
  </r>
  <r>
    <x v="16"/>
    <x v="0"/>
    <x v="0"/>
    <x v="0"/>
    <x v="0"/>
    <x v="2"/>
    <x v="2"/>
    <x v="1"/>
    <x v="2"/>
    <s v="familiar"/>
    <x v="0"/>
    <x v="0"/>
    <x v="5"/>
    <x v="0"/>
    <x v="275"/>
    <x v="275"/>
    <x v="0"/>
    <x v="1"/>
    <x v="267"/>
  </r>
  <r>
    <x v="16"/>
    <x v="0"/>
    <x v="0"/>
    <x v="1"/>
    <x v="0"/>
    <x v="2"/>
    <x v="3"/>
    <x v="0"/>
    <x v="0"/>
    <s v="familiar"/>
    <x v="0"/>
    <x v="2"/>
    <x v="5"/>
    <x v="0"/>
    <x v="276"/>
    <x v="276"/>
    <x v="0"/>
    <x v="3"/>
    <x v="268"/>
  </r>
  <r>
    <x v="16"/>
    <x v="0"/>
    <x v="0"/>
    <x v="0"/>
    <x v="0"/>
    <x v="2"/>
    <x v="0"/>
    <x v="2"/>
    <x v="1"/>
    <s v="familiar"/>
    <x v="1"/>
    <x v="0"/>
    <x v="3"/>
    <x v="0"/>
    <x v="277"/>
    <x v="277"/>
    <x v="0"/>
    <x v="7"/>
    <x v="269"/>
  </r>
  <r>
    <x v="16"/>
    <x v="0"/>
    <x v="0"/>
    <x v="0"/>
    <x v="0"/>
    <x v="2"/>
    <x v="0"/>
    <x v="0"/>
    <x v="0"/>
    <s v="familiar"/>
    <x v="0"/>
    <x v="0"/>
    <x v="2"/>
    <x v="0"/>
    <x v="278"/>
    <x v="278"/>
    <x v="0"/>
    <x v="1"/>
    <x v="116"/>
  </r>
  <r>
    <x v="16"/>
    <x v="0"/>
    <x v="0"/>
    <x v="0"/>
    <x v="2"/>
    <x v="1"/>
    <x v="2"/>
    <x v="0"/>
    <x v="2"/>
    <s v="familiar"/>
    <x v="0"/>
    <x v="0"/>
    <x v="0"/>
    <x v="0"/>
    <x v="279"/>
    <x v="279"/>
    <x v="0"/>
    <x v="22"/>
    <x v="107"/>
  </r>
  <r>
    <x v="16"/>
    <x v="0"/>
    <x v="2"/>
    <x v="1"/>
    <x v="0"/>
    <x v="1"/>
    <x v="2"/>
    <x v="2"/>
    <x v="3"/>
    <s v="unsure"/>
    <x v="0"/>
    <x v="0"/>
    <x v="5"/>
    <x v="0"/>
    <x v="280"/>
    <x v="280"/>
    <x v="0"/>
    <x v="46"/>
    <x v="270"/>
  </r>
  <r>
    <x v="16"/>
    <x v="0"/>
    <x v="0"/>
    <x v="0"/>
    <x v="0"/>
    <x v="2"/>
    <x v="1"/>
    <x v="1"/>
    <x v="2"/>
    <s v="familiar"/>
    <x v="0"/>
    <x v="2"/>
    <x v="7"/>
    <x v="0"/>
    <x v="281"/>
    <x v="281"/>
    <x v="0"/>
    <x v="72"/>
    <x v="271"/>
  </r>
  <r>
    <x v="16"/>
    <x v="0"/>
    <x v="0"/>
    <x v="0"/>
    <x v="0"/>
    <x v="2"/>
    <x v="4"/>
    <x v="0"/>
    <x v="0"/>
    <s v="used"/>
    <x v="0"/>
    <x v="2"/>
    <x v="3"/>
    <x v="0"/>
    <x v="282"/>
    <x v="282"/>
    <x v="0"/>
    <x v="22"/>
    <x v="272"/>
  </r>
  <r>
    <x v="16"/>
    <x v="1"/>
    <x v="0"/>
    <x v="1"/>
    <x v="0"/>
    <x v="2"/>
    <x v="1"/>
    <x v="0"/>
    <x v="0"/>
    <s v="familiar"/>
    <x v="0"/>
    <x v="0"/>
    <x v="1"/>
    <x v="2"/>
    <x v="283"/>
    <x v="283"/>
    <x v="0"/>
    <x v="19"/>
    <x v="273"/>
  </r>
  <r>
    <x v="16"/>
    <x v="0"/>
    <x v="0"/>
    <x v="0"/>
    <x v="2"/>
    <x v="3"/>
    <x v="1"/>
    <x v="1"/>
    <x v="2"/>
    <s v="Not"/>
    <x v="0"/>
    <x v="0"/>
    <x v="3"/>
    <x v="0"/>
    <x v="284"/>
    <x v="284"/>
    <x v="0"/>
    <x v="73"/>
    <x v="274"/>
  </r>
  <r>
    <x v="16"/>
    <x v="0"/>
    <x v="0"/>
    <x v="0"/>
    <x v="0"/>
    <x v="2"/>
    <x v="0"/>
    <x v="0"/>
    <x v="0"/>
    <s v="Not"/>
    <x v="0"/>
    <x v="0"/>
    <x v="7"/>
    <x v="0"/>
    <x v="285"/>
    <x v="285"/>
    <x v="0"/>
    <x v="1"/>
    <x v="275"/>
  </r>
  <r>
    <x v="16"/>
    <x v="0"/>
    <x v="0"/>
    <x v="0"/>
    <x v="0"/>
    <x v="3"/>
    <x v="0"/>
    <x v="1"/>
    <x v="2"/>
    <s v="familiar"/>
    <x v="0"/>
    <x v="2"/>
    <x v="3"/>
    <x v="0"/>
    <x v="286"/>
    <x v="286"/>
    <x v="0"/>
    <x v="16"/>
    <x v="276"/>
  </r>
  <r>
    <x v="16"/>
    <x v="0"/>
    <x v="0"/>
    <x v="1"/>
    <x v="0"/>
    <x v="0"/>
    <x v="0"/>
    <x v="0"/>
    <x v="0"/>
    <s v="Not"/>
    <x v="0"/>
    <x v="2"/>
    <x v="0"/>
    <x v="0"/>
    <x v="287"/>
    <x v="287"/>
    <x v="0"/>
    <x v="74"/>
    <x v="277"/>
  </r>
  <r>
    <x v="16"/>
    <x v="0"/>
    <x v="0"/>
    <x v="0"/>
    <x v="0"/>
    <x v="2"/>
    <x v="1"/>
    <x v="2"/>
    <x v="3"/>
    <s v="Not"/>
    <x v="1"/>
    <x v="0"/>
    <x v="0"/>
    <x v="0"/>
    <x v="288"/>
    <x v="288"/>
    <x v="0"/>
    <x v="1"/>
    <x v="278"/>
  </r>
  <r>
    <x v="16"/>
    <x v="0"/>
    <x v="0"/>
    <x v="0"/>
    <x v="0"/>
    <x v="2"/>
    <x v="0"/>
    <x v="0"/>
    <x v="0"/>
    <s v="Not"/>
    <x v="0"/>
    <x v="0"/>
    <x v="2"/>
    <x v="0"/>
    <x v="289"/>
    <x v="289"/>
    <x v="0"/>
    <x v="2"/>
    <x v="279"/>
  </r>
  <r>
    <x v="16"/>
    <x v="0"/>
    <x v="0"/>
    <x v="0"/>
    <x v="0"/>
    <x v="1"/>
    <x v="2"/>
    <x v="2"/>
    <x v="0"/>
    <s v="familiar"/>
    <x v="1"/>
    <x v="0"/>
    <x v="5"/>
    <x v="0"/>
    <x v="290"/>
    <x v="290"/>
    <x v="0"/>
    <x v="3"/>
    <x v="280"/>
  </r>
  <r>
    <x v="16"/>
    <x v="0"/>
    <x v="0"/>
    <x v="1"/>
    <x v="0"/>
    <x v="2"/>
    <x v="1"/>
    <x v="0"/>
    <x v="2"/>
    <s v="Not"/>
    <x v="1"/>
    <x v="1"/>
    <x v="0"/>
    <x v="0"/>
    <x v="291"/>
    <x v="291"/>
    <x v="0"/>
    <x v="75"/>
    <x v="281"/>
  </r>
  <r>
    <x v="16"/>
    <x v="0"/>
    <x v="0"/>
    <x v="0"/>
    <x v="0"/>
    <x v="0"/>
    <x v="1"/>
    <x v="0"/>
    <x v="0"/>
    <s v="Not"/>
    <x v="0"/>
    <x v="1"/>
    <x v="5"/>
    <x v="0"/>
    <x v="292"/>
    <x v="292"/>
    <x v="0"/>
    <x v="4"/>
    <x v="282"/>
  </r>
  <r>
    <x v="16"/>
    <x v="0"/>
    <x v="2"/>
    <x v="1"/>
    <x v="0"/>
    <x v="1"/>
    <x v="1"/>
    <x v="1"/>
    <x v="1"/>
    <s v="Not"/>
    <x v="0"/>
    <x v="1"/>
    <x v="7"/>
    <x v="0"/>
    <x v="293"/>
    <x v="293"/>
    <x v="0"/>
    <x v="76"/>
    <x v="283"/>
  </r>
  <r>
    <x v="16"/>
    <x v="0"/>
    <x v="0"/>
    <x v="0"/>
    <x v="0"/>
    <x v="2"/>
    <x v="1"/>
    <x v="0"/>
    <x v="2"/>
    <s v="Not"/>
    <x v="0"/>
    <x v="0"/>
    <x v="4"/>
    <x v="0"/>
    <x v="294"/>
    <x v="294"/>
    <x v="0"/>
    <x v="2"/>
    <x v="284"/>
  </r>
  <r>
    <x v="16"/>
    <x v="0"/>
    <x v="0"/>
    <x v="0"/>
    <x v="2"/>
    <x v="0"/>
    <x v="0"/>
    <x v="2"/>
    <x v="0"/>
    <s v="familiar"/>
    <x v="0"/>
    <x v="0"/>
    <x v="0"/>
    <x v="0"/>
    <x v="295"/>
    <x v="295"/>
    <x v="0"/>
    <x v="1"/>
    <x v="285"/>
  </r>
  <r>
    <x v="16"/>
    <x v="0"/>
    <x v="0"/>
    <x v="0"/>
    <x v="0"/>
    <x v="0"/>
    <x v="0"/>
    <x v="0"/>
    <x v="2"/>
    <s v="familiar"/>
    <x v="2"/>
    <x v="2"/>
    <x v="7"/>
    <x v="0"/>
    <x v="296"/>
    <x v="296"/>
    <x v="0"/>
    <x v="12"/>
    <x v="286"/>
  </r>
  <r>
    <x v="16"/>
    <x v="0"/>
    <x v="0"/>
    <x v="0"/>
    <x v="0"/>
    <x v="2"/>
    <x v="2"/>
    <x v="0"/>
    <x v="0"/>
    <s v="Not"/>
    <x v="0"/>
    <x v="1"/>
    <x v="5"/>
    <x v="0"/>
    <x v="297"/>
    <x v="297"/>
    <x v="0"/>
    <x v="22"/>
    <x v="287"/>
  </r>
  <r>
    <x v="16"/>
    <x v="0"/>
    <x v="0"/>
    <x v="0"/>
    <x v="2"/>
    <x v="1"/>
    <x v="1"/>
    <x v="1"/>
    <x v="2"/>
    <s v="Not"/>
    <x v="0"/>
    <x v="0"/>
    <x v="5"/>
    <x v="0"/>
    <x v="298"/>
    <x v="298"/>
    <x v="0"/>
    <x v="77"/>
    <x v="288"/>
  </r>
  <r>
    <x v="16"/>
    <x v="0"/>
    <x v="0"/>
    <x v="0"/>
    <x v="0"/>
    <x v="2"/>
    <x v="0"/>
    <x v="1"/>
    <x v="0"/>
    <s v="familiar"/>
    <x v="0"/>
    <x v="0"/>
    <x v="5"/>
    <x v="0"/>
    <x v="299"/>
    <x v="299"/>
    <x v="0"/>
    <x v="40"/>
    <x v="289"/>
  </r>
  <r>
    <x v="16"/>
    <x v="0"/>
    <x v="0"/>
    <x v="0"/>
    <x v="0"/>
    <x v="0"/>
    <x v="0"/>
    <x v="1"/>
    <x v="2"/>
    <s v="familiar"/>
    <x v="1"/>
    <x v="0"/>
    <x v="5"/>
    <x v="0"/>
    <x v="300"/>
    <x v="300"/>
    <x v="0"/>
    <x v="29"/>
    <x v="290"/>
  </r>
  <r>
    <x v="16"/>
    <x v="0"/>
    <x v="0"/>
    <x v="0"/>
    <x v="0"/>
    <x v="2"/>
    <x v="0"/>
    <x v="0"/>
    <x v="0"/>
    <s v="used"/>
    <x v="0"/>
    <x v="0"/>
    <x v="5"/>
    <x v="0"/>
    <x v="301"/>
    <x v="301"/>
    <x v="0"/>
    <x v="16"/>
    <x v="291"/>
  </r>
  <r>
    <x v="16"/>
    <x v="0"/>
    <x v="0"/>
    <x v="0"/>
    <x v="1"/>
    <x v="7"/>
    <x v="1"/>
    <x v="1"/>
    <x v="1"/>
    <s v="familiar"/>
    <x v="0"/>
    <x v="2"/>
    <x v="8"/>
    <x v="0"/>
    <x v="302"/>
    <x v="302"/>
    <x v="0"/>
    <x v="4"/>
    <x v="292"/>
  </r>
  <r>
    <x v="16"/>
    <x v="1"/>
    <x v="2"/>
    <x v="1"/>
    <x v="2"/>
    <x v="1"/>
    <x v="2"/>
    <x v="1"/>
    <x v="2"/>
    <s v="Not"/>
    <x v="1"/>
    <x v="2"/>
    <x v="1"/>
    <x v="6"/>
    <x v="303"/>
    <x v="303"/>
    <x v="0"/>
    <x v="12"/>
    <x v="293"/>
  </r>
  <r>
    <x v="16"/>
    <x v="0"/>
    <x v="0"/>
    <x v="0"/>
    <x v="2"/>
    <x v="2"/>
    <x v="1"/>
    <x v="0"/>
    <x v="3"/>
    <s v="familiar"/>
    <x v="0"/>
    <x v="0"/>
    <x v="3"/>
    <x v="0"/>
    <x v="304"/>
    <x v="304"/>
    <x v="0"/>
    <x v="1"/>
    <x v="294"/>
  </r>
  <r>
    <x v="16"/>
    <x v="0"/>
    <x v="0"/>
    <x v="0"/>
    <x v="2"/>
    <x v="2"/>
    <x v="2"/>
    <x v="1"/>
    <x v="1"/>
    <s v="familiar"/>
    <x v="0"/>
    <x v="0"/>
    <x v="7"/>
    <x v="0"/>
    <x v="305"/>
    <x v="305"/>
    <x v="0"/>
    <x v="78"/>
    <x v="264"/>
  </r>
  <r>
    <x v="16"/>
    <x v="1"/>
    <x v="0"/>
    <x v="1"/>
    <x v="0"/>
    <x v="2"/>
    <x v="2"/>
    <x v="0"/>
    <x v="1"/>
    <s v="Not"/>
    <x v="1"/>
    <x v="1"/>
    <x v="1"/>
    <x v="2"/>
    <x v="306"/>
    <x v="306"/>
    <x v="0"/>
    <x v="4"/>
    <x v="295"/>
  </r>
  <r>
    <x v="16"/>
    <x v="1"/>
    <x v="0"/>
    <x v="1"/>
    <x v="0"/>
    <x v="1"/>
    <x v="2"/>
    <x v="1"/>
    <x v="2"/>
    <s v="Not"/>
    <x v="1"/>
    <x v="1"/>
    <x v="1"/>
    <x v="1"/>
    <x v="307"/>
    <x v="307"/>
    <x v="0"/>
    <x v="7"/>
    <x v="296"/>
  </r>
  <r>
    <x v="16"/>
    <x v="0"/>
    <x v="0"/>
    <x v="1"/>
    <x v="0"/>
    <x v="2"/>
    <x v="1"/>
    <x v="1"/>
    <x v="2"/>
    <s v="familiar"/>
    <x v="0"/>
    <x v="0"/>
    <x v="0"/>
    <x v="0"/>
    <x v="308"/>
    <x v="308"/>
    <x v="0"/>
    <x v="11"/>
    <x v="297"/>
  </r>
  <r>
    <x v="16"/>
    <x v="0"/>
    <x v="0"/>
    <x v="0"/>
    <x v="0"/>
    <x v="2"/>
    <x v="1"/>
    <x v="0"/>
    <x v="0"/>
    <s v="used"/>
    <x v="0"/>
    <x v="2"/>
    <x v="5"/>
    <x v="0"/>
    <x v="309"/>
    <x v="309"/>
    <x v="0"/>
    <x v="3"/>
    <x v="298"/>
  </r>
  <r>
    <x v="16"/>
    <x v="0"/>
    <x v="0"/>
    <x v="0"/>
    <x v="2"/>
    <x v="2"/>
    <x v="1"/>
    <x v="1"/>
    <x v="2"/>
    <s v="Not"/>
    <x v="1"/>
    <x v="0"/>
    <x v="3"/>
    <x v="0"/>
    <x v="310"/>
    <x v="310"/>
    <x v="0"/>
    <x v="12"/>
    <x v="299"/>
  </r>
  <r>
    <x v="16"/>
    <x v="0"/>
    <x v="0"/>
    <x v="0"/>
    <x v="0"/>
    <x v="2"/>
    <x v="0"/>
    <x v="0"/>
    <x v="1"/>
    <s v="Not"/>
    <x v="0"/>
    <x v="1"/>
    <x v="0"/>
    <x v="0"/>
    <x v="311"/>
    <x v="311"/>
    <x v="0"/>
    <x v="1"/>
    <x v="300"/>
  </r>
  <r>
    <x v="16"/>
    <x v="0"/>
    <x v="0"/>
    <x v="0"/>
    <x v="0"/>
    <x v="2"/>
    <x v="2"/>
    <x v="0"/>
    <x v="2"/>
    <s v="familiar"/>
    <x v="0"/>
    <x v="0"/>
    <x v="0"/>
    <x v="0"/>
    <x v="312"/>
    <x v="312"/>
    <x v="0"/>
    <x v="79"/>
    <x v="301"/>
  </r>
  <r>
    <x v="16"/>
    <x v="0"/>
    <x v="0"/>
    <x v="1"/>
    <x v="2"/>
    <x v="0"/>
    <x v="1"/>
    <x v="1"/>
    <x v="1"/>
    <s v="Not"/>
    <x v="1"/>
    <x v="0"/>
    <x v="7"/>
    <x v="0"/>
    <x v="313"/>
    <x v="313"/>
    <x v="0"/>
    <x v="11"/>
    <x v="302"/>
  </r>
  <r>
    <x v="16"/>
    <x v="0"/>
    <x v="0"/>
    <x v="0"/>
    <x v="3"/>
    <x v="0"/>
    <x v="0"/>
    <x v="0"/>
    <x v="0"/>
    <s v="Not"/>
    <x v="0"/>
    <x v="1"/>
    <x v="8"/>
    <x v="0"/>
    <x v="314"/>
    <x v="314"/>
    <x v="0"/>
    <x v="53"/>
    <x v="303"/>
  </r>
  <r>
    <x v="16"/>
    <x v="1"/>
    <x v="0"/>
    <x v="1"/>
    <x v="0"/>
    <x v="2"/>
    <x v="1"/>
    <x v="0"/>
    <x v="0"/>
    <s v="Not"/>
    <x v="1"/>
    <x v="1"/>
    <x v="1"/>
    <x v="6"/>
    <x v="315"/>
    <x v="315"/>
    <x v="0"/>
    <x v="12"/>
    <x v="304"/>
  </r>
  <r>
    <x v="16"/>
    <x v="0"/>
    <x v="0"/>
    <x v="0"/>
    <x v="2"/>
    <x v="2"/>
    <x v="1"/>
    <x v="0"/>
    <x v="0"/>
    <s v="Not"/>
    <x v="0"/>
    <x v="1"/>
    <x v="7"/>
    <x v="0"/>
    <x v="316"/>
    <x v="316"/>
    <x v="0"/>
    <x v="78"/>
    <x v="305"/>
  </r>
  <r>
    <x v="16"/>
    <x v="0"/>
    <x v="0"/>
    <x v="0"/>
    <x v="0"/>
    <x v="0"/>
    <x v="0"/>
    <x v="0"/>
    <x v="0"/>
    <s v="Not"/>
    <x v="0"/>
    <x v="0"/>
    <x v="2"/>
    <x v="0"/>
    <x v="317"/>
    <x v="317"/>
    <x v="0"/>
    <x v="2"/>
    <x v="306"/>
  </r>
  <r>
    <x v="16"/>
    <x v="0"/>
    <x v="0"/>
    <x v="0"/>
    <x v="0"/>
    <x v="0"/>
    <x v="0"/>
    <x v="0"/>
    <x v="2"/>
    <s v="Not"/>
    <x v="0"/>
    <x v="2"/>
    <x v="3"/>
    <x v="0"/>
    <x v="318"/>
    <x v="318"/>
    <x v="0"/>
    <x v="1"/>
    <x v="307"/>
  </r>
  <r>
    <x v="16"/>
    <x v="0"/>
    <x v="0"/>
    <x v="0"/>
    <x v="0"/>
    <x v="3"/>
    <x v="0"/>
    <x v="1"/>
    <x v="0"/>
    <s v="Not"/>
    <x v="0"/>
    <x v="1"/>
    <x v="7"/>
    <x v="0"/>
    <x v="319"/>
    <x v="319"/>
    <x v="0"/>
    <x v="12"/>
    <x v="308"/>
  </r>
  <r>
    <x v="16"/>
    <x v="0"/>
    <x v="0"/>
    <x v="0"/>
    <x v="0"/>
    <x v="3"/>
    <x v="1"/>
    <x v="0"/>
    <x v="0"/>
    <s v="familiar"/>
    <x v="0"/>
    <x v="0"/>
    <x v="7"/>
    <x v="0"/>
    <x v="320"/>
    <x v="320"/>
    <x v="0"/>
    <x v="12"/>
    <x v="309"/>
  </r>
  <r>
    <x v="16"/>
    <x v="0"/>
    <x v="0"/>
    <x v="1"/>
    <x v="0"/>
    <x v="0"/>
    <x v="0"/>
    <x v="0"/>
    <x v="0"/>
    <s v="Not"/>
    <x v="0"/>
    <x v="0"/>
    <x v="5"/>
    <x v="0"/>
    <x v="321"/>
    <x v="321"/>
    <x v="0"/>
    <x v="80"/>
    <x v="310"/>
  </r>
  <r>
    <x v="16"/>
    <x v="0"/>
    <x v="0"/>
    <x v="0"/>
    <x v="0"/>
    <x v="2"/>
    <x v="1"/>
    <x v="1"/>
    <x v="2"/>
    <s v="familiar"/>
    <x v="0"/>
    <x v="0"/>
    <x v="2"/>
    <x v="0"/>
    <x v="322"/>
    <x v="322"/>
    <x v="0"/>
    <x v="3"/>
    <x v="311"/>
  </r>
  <r>
    <x v="16"/>
    <x v="0"/>
    <x v="0"/>
    <x v="0"/>
    <x v="0"/>
    <x v="2"/>
    <x v="0"/>
    <x v="0"/>
    <x v="0"/>
    <s v="Not"/>
    <x v="0"/>
    <x v="1"/>
    <x v="4"/>
    <x v="0"/>
    <x v="323"/>
    <x v="323"/>
    <x v="0"/>
    <x v="1"/>
    <x v="312"/>
  </r>
  <r>
    <x v="16"/>
    <x v="0"/>
    <x v="0"/>
    <x v="0"/>
    <x v="2"/>
    <x v="1"/>
    <x v="1"/>
    <x v="0"/>
    <x v="2"/>
    <s v="used"/>
    <x v="0"/>
    <x v="0"/>
    <x v="0"/>
    <x v="0"/>
    <x v="324"/>
    <x v="324"/>
    <x v="0"/>
    <x v="3"/>
    <x v="313"/>
  </r>
  <r>
    <x v="16"/>
    <x v="1"/>
    <x v="2"/>
    <x v="1"/>
    <x v="0"/>
    <x v="1"/>
    <x v="1"/>
    <x v="2"/>
    <x v="2"/>
    <s v="Not"/>
    <x v="2"/>
    <x v="1"/>
    <x v="1"/>
    <x v="2"/>
    <x v="325"/>
    <x v="325"/>
    <x v="0"/>
    <x v="27"/>
    <x v="314"/>
  </r>
  <r>
    <x v="16"/>
    <x v="1"/>
    <x v="0"/>
    <x v="1"/>
    <x v="0"/>
    <x v="1"/>
    <x v="2"/>
    <x v="0"/>
    <x v="0"/>
    <s v="familiar"/>
    <x v="2"/>
    <x v="2"/>
    <x v="1"/>
    <x v="6"/>
    <x v="326"/>
    <x v="326"/>
    <x v="0"/>
    <x v="3"/>
    <x v="315"/>
  </r>
  <r>
    <x v="16"/>
    <x v="0"/>
    <x v="0"/>
    <x v="0"/>
    <x v="0"/>
    <x v="2"/>
    <x v="0"/>
    <x v="0"/>
    <x v="0"/>
    <s v="familiar"/>
    <x v="0"/>
    <x v="0"/>
    <x v="7"/>
    <x v="0"/>
    <x v="327"/>
    <x v="327"/>
    <x v="0"/>
    <x v="1"/>
    <x v="316"/>
  </r>
  <r>
    <x v="16"/>
    <x v="0"/>
    <x v="0"/>
    <x v="0"/>
    <x v="0"/>
    <x v="2"/>
    <x v="1"/>
    <x v="0"/>
    <x v="0"/>
    <s v="familiar"/>
    <x v="0"/>
    <x v="0"/>
    <x v="7"/>
    <x v="0"/>
    <x v="328"/>
    <x v="328"/>
    <x v="0"/>
    <x v="38"/>
    <x v="317"/>
  </r>
  <r>
    <x v="16"/>
    <x v="0"/>
    <x v="0"/>
    <x v="0"/>
    <x v="0"/>
    <x v="2"/>
    <x v="1"/>
    <x v="1"/>
    <x v="2"/>
    <s v="Not"/>
    <x v="1"/>
    <x v="1"/>
    <x v="5"/>
    <x v="0"/>
    <x v="329"/>
    <x v="329"/>
    <x v="0"/>
    <x v="12"/>
    <x v="318"/>
  </r>
  <r>
    <x v="16"/>
    <x v="0"/>
    <x v="0"/>
    <x v="0"/>
    <x v="2"/>
    <x v="2"/>
    <x v="0"/>
    <x v="1"/>
    <x v="2"/>
    <s v="Not"/>
    <x v="0"/>
    <x v="0"/>
    <x v="5"/>
    <x v="0"/>
    <x v="330"/>
    <x v="330"/>
    <x v="0"/>
    <x v="1"/>
    <x v="319"/>
  </r>
  <r>
    <x v="16"/>
    <x v="0"/>
    <x v="0"/>
    <x v="0"/>
    <x v="1"/>
    <x v="0"/>
    <x v="0"/>
    <x v="0"/>
    <x v="0"/>
    <s v="used"/>
    <x v="1"/>
    <x v="2"/>
    <x v="3"/>
    <x v="0"/>
    <x v="331"/>
    <x v="331"/>
    <x v="0"/>
    <x v="12"/>
    <x v="320"/>
  </r>
  <r>
    <x v="16"/>
    <x v="1"/>
    <x v="0"/>
    <x v="1"/>
    <x v="2"/>
    <x v="1"/>
    <x v="2"/>
    <x v="1"/>
    <x v="2"/>
    <s v="familiar"/>
    <x v="0"/>
    <x v="0"/>
    <x v="1"/>
    <x v="4"/>
    <x v="332"/>
    <x v="332"/>
    <x v="0"/>
    <x v="12"/>
    <x v="321"/>
  </r>
  <r>
    <x v="16"/>
    <x v="0"/>
    <x v="2"/>
    <x v="1"/>
    <x v="0"/>
    <x v="4"/>
    <x v="1"/>
    <x v="0"/>
    <x v="0"/>
    <s v="Not"/>
    <x v="0"/>
    <x v="0"/>
    <x v="3"/>
    <x v="0"/>
    <x v="333"/>
    <x v="333"/>
    <x v="0"/>
    <x v="1"/>
    <x v="30"/>
  </r>
  <r>
    <x v="16"/>
    <x v="0"/>
    <x v="0"/>
    <x v="0"/>
    <x v="0"/>
    <x v="2"/>
    <x v="2"/>
    <x v="1"/>
    <x v="1"/>
    <s v="Not"/>
    <x v="1"/>
    <x v="1"/>
    <x v="3"/>
    <x v="0"/>
    <x v="334"/>
    <x v="334"/>
    <x v="0"/>
    <x v="81"/>
    <x v="322"/>
  </r>
  <r>
    <x v="16"/>
    <x v="1"/>
    <x v="2"/>
    <x v="1"/>
    <x v="0"/>
    <x v="3"/>
    <x v="1"/>
    <x v="0"/>
    <x v="0"/>
    <s v="Not"/>
    <x v="1"/>
    <x v="1"/>
    <x v="1"/>
    <x v="3"/>
    <x v="335"/>
    <x v="335"/>
    <x v="0"/>
    <x v="3"/>
    <x v="323"/>
  </r>
  <r>
    <x v="16"/>
    <x v="1"/>
    <x v="0"/>
    <x v="1"/>
    <x v="0"/>
    <x v="2"/>
    <x v="1"/>
    <x v="1"/>
    <x v="2"/>
    <s v="Not"/>
    <x v="1"/>
    <x v="1"/>
    <x v="1"/>
    <x v="2"/>
    <x v="336"/>
    <x v="336"/>
    <x v="0"/>
    <x v="82"/>
    <x v="324"/>
  </r>
  <r>
    <x v="16"/>
    <x v="0"/>
    <x v="0"/>
    <x v="0"/>
    <x v="0"/>
    <x v="1"/>
    <x v="1"/>
    <x v="0"/>
    <x v="0"/>
    <s v="Not"/>
    <x v="0"/>
    <x v="1"/>
    <x v="7"/>
    <x v="0"/>
    <x v="337"/>
    <x v="337"/>
    <x v="0"/>
    <x v="12"/>
    <x v="325"/>
  </r>
  <r>
    <x v="16"/>
    <x v="0"/>
    <x v="0"/>
    <x v="0"/>
    <x v="2"/>
    <x v="1"/>
    <x v="0"/>
    <x v="1"/>
    <x v="2"/>
    <s v="Not"/>
    <x v="1"/>
    <x v="1"/>
    <x v="0"/>
    <x v="0"/>
    <x v="338"/>
    <x v="338"/>
    <x v="0"/>
    <x v="67"/>
    <x v="326"/>
  </r>
  <r>
    <x v="16"/>
    <x v="0"/>
    <x v="0"/>
    <x v="1"/>
    <x v="0"/>
    <x v="2"/>
    <x v="2"/>
    <x v="1"/>
    <x v="2"/>
    <s v="Not"/>
    <x v="1"/>
    <x v="0"/>
    <x v="7"/>
    <x v="0"/>
    <x v="339"/>
    <x v="339"/>
    <x v="0"/>
    <x v="0"/>
    <x v="327"/>
  </r>
  <r>
    <x v="16"/>
    <x v="0"/>
    <x v="0"/>
    <x v="0"/>
    <x v="2"/>
    <x v="2"/>
    <x v="0"/>
    <x v="1"/>
    <x v="2"/>
    <s v="Not"/>
    <x v="1"/>
    <x v="1"/>
    <x v="2"/>
    <x v="0"/>
    <x v="340"/>
    <x v="340"/>
    <x v="0"/>
    <x v="7"/>
    <x v="328"/>
  </r>
  <r>
    <x v="16"/>
    <x v="0"/>
    <x v="0"/>
    <x v="1"/>
    <x v="0"/>
    <x v="0"/>
    <x v="0"/>
    <x v="0"/>
    <x v="0"/>
    <s v="familiar"/>
    <x v="0"/>
    <x v="2"/>
    <x v="3"/>
    <x v="0"/>
    <x v="341"/>
    <x v="341"/>
    <x v="0"/>
    <x v="83"/>
    <x v="277"/>
  </r>
  <r>
    <x v="16"/>
    <x v="0"/>
    <x v="0"/>
    <x v="0"/>
    <x v="0"/>
    <x v="0"/>
    <x v="0"/>
    <x v="0"/>
    <x v="0"/>
    <s v="Not"/>
    <x v="0"/>
    <x v="0"/>
    <x v="7"/>
    <x v="0"/>
    <x v="342"/>
    <x v="342"/>
    <x v="0"/>
    <x v="84"/>
    <x v="235"/>
  </r>
  <r>
    <x v="16"/>
    <x v="0"/>
    <x v="0"/>
    <x v="0"/>
    <x v="2"/>
    <x v="2"/>
    <x v="4"/>
    <x v="1"/>
    <x v="1"/>
    <s v="Not"/>
    <x v="1"/>
    <x v="1"/>
    <x v="0"/>
    <x v="0"/>
    <x v="343"/>
    <x v="343"/>
    <x v="0"/>
    <x v="2"/>
    <x v="329"/>
  </r>
  <r>
    <x v="16"/>
    <x v="0"/>
    <x v="0"/>
    <x v="0"/>
    <x v="1"/>
    <x v="0"/>
    <x v="0"/>
    <x v="0"/>
    <x v="0"/>
    <s v="Not"/>
    <x v="0"/>
    <x v="2"/>
    <x v="3"/>
    <x v="0"/>
    <x v="344"/>
    <x v="344"/>
    <x v="0"/>
    <x v="12"/>
    <x v="250"/>
  </r>
  <r>
    <x v="16"/>
    <x v="0"/>
    <x v="0"/>
    <x v="0"/>
    <x v="0"/>
    <x v="2"/>
    <x v="1"/>
    <x v="1"/>
    <x v="0"/>
    <s v="Not"/>
    <x v="0"/>
    <x v="0"/>
    <x v="4"/>
    <x v="0"/>
    <x v="345"/>
    <x v="345"/>
    <x v="0"/>
    <x v="1"/>
    <x v="330"/>
  </r>
  <r>
    <x v="16"/>
    <x v="0"/>
    <x v="0"/>
    <x v="1"/>
    <x v="0"/>
    <x v="0"/>
    <x v="0"/>
    <x v="0"/>
    <x v="0"/>
    <s v="Not"/>
    <x v="0"/>
    <x v="1"/>
    <x v="5"/>
    <x v="0"/>
    <x v="346"/>
    <x v="346"/>
    <x v="0"/>
    <x v="25"/>
    <x v="331"/>
  </r>
  <r>
    <x v="16"/>
    <x v="0"/>
    <x v="0"/>
    <x v="0"/>
    <x v="2"/>
    <x v="2"/>
    <x v="0"/>
    <x v="0"/>
    <x v="0"/>
    <s v="unsure"/>
    <x v="0"/>
    <x v="0"/>
    <x v="7"/>
    <x v="0"/>
    <x v="347"/>
    <x v="347"/>
    <x v="0"/>
    <x v="4"/>
    <x v="332"/>
  </r>
  <r>
    <x v="16"/>
    <x v="0"/>
    <x v="0"/>
    <x v="0"/>
    <x v="0"/>
    <x v="2"/>
    <x v="4"/>
    <x v="0"/>
    <x v="0"/>
    <s v="Not"/>
    <x v="0"/>
    <x v="1"/>
    <x v="7"/>
    <x v="0"/>
    <x v="348"/>
    <x v="348"/>
    <x v="0"/>
    <x v="1"/>
    <x v="333"/>
  </r>
  <r>
    <x v="16"/>
    <x v="1"/>
    <x v="0"/>
    <x v="1"/>
    <x v="0"/>
    <x v="1"/>
    <x v="1"/>
    <x v="1"/>
    <x v="2"/>
    <s v="Not"/>
    <x v="1"/>
    <x v="0"/>
    <x v="1"/>
    <x v="4"/>
    <x v="349"/>
    <x v="349"/>
    <x v="0"/>
    <x v="53"/>
    <x v="334"/>
  </r>
  <r>
    <x v="16"/>
    <x v="0"/>
    <x v="0"/>
    <x v="0"/>
    <x v="2"/>
    <x v="0"/>
    <x v="0"/>
    <x v="0"/>
    <x v="0"/>
    <s v="Not"/>
    <x v="2"/>
    <x v="0"/>
    <x v="5"/>
    <x v="0"/>
    <x v="350"/>
    <x v="350"/>
    <x v="0"/>
    <x v="1"/>
    <x v="335"/>
  </r>
  <r>
    <x v="16"/>
    <x v="0"/>
    <x v="0"/>
    <x v="0"/>
    <x v="0"/>
    <x v="1"/>
    <x v="0"/>
    <x v="0"/>
    <x v="0"/>
    <s v="Not"/>
    <x v="0"/>
    <x v="2"/>
    <x v="4"/>
    <x v="0"/>
    <x v="351"/>
    <x v="351"/>
    <x v="0"/>
    <x v="1"/>
    <x v="336"/>
  </r>
  <r>
    <x v="16"/>
    <x v="0"/>
    <x v="0"/>
    <x v="1"/>
    <x v="1"/>
    <x v="7"/>
    <x v="4"/>
    <x v="0"/>
    <x v="0"/>
    <s v="Not"/>
    <x v="0"/>
    <x v="2"/>
    <x v="3"/>
    <x v="0"/>
    <x v="352"/>
    <x v="352"/>
    <x v="0"/>
    <x v="1"/>
    <x v="337"/>
  </r>
  <r>
    <x v="16"/>
    <x v="0"/>
    <x v="0"/>
    <x v="0"/>
    <x v="0"/>
    <x v="0"/>
    <x v="0"/>
    <x v="0"/>
    <x v="3"/>
    <s v="Not"/>
    <x v="1"/>
    <x v="1"/>
    <x v="4"/>
    <x v="0"/>
    <x v="353"/>
    <x v="353"/>
    <x v="0"/>
    <x v="74"/>
    <x v="32"/>
  </r>
  <r>
    <x v="16"/>
    <x v="0"/>
    <x v="0"/>
    <x v="1"/>
    <x v="0"/>
    <x v="3"/>
    <x v="1"/>
    <x v="2"/>
    <x v="0"/>
    <s v="Not"/>
    <x v="0"/>
    <x v="0"/>
    <x v="5"/>
    <x v="0"/>
    <x v="354"/>
    <x v="354"/>
    <x v="0"/>
    <x v="12"/>
    <x v="338"/>
  </r>
  <r>
    <x v="16"/>
    <x v="0"/>
    <x v="0"/>
    <x v="0"/>
    <x v="0"/>
    <x v="3"/>
    <x v="4"/>
    <x v="0"/>
    <x v="0"/>
    <s v="Not"/>
    <x v="0"/>
    <x v="0"/>
    <x v="3"/>
    <x v="0"/>
    <x v="355"/>
    <x v="355"/>
    <x v="0"/>
    <x v="1"/>
    <x v="339"/>
  </r>
  <r>
    <x v="16"/>
    <x v="0"/>
    <x v="0"/>
    <x v="1"/>
    <x v="0"/>
    <x v="1"/>
    <x v="1"/>
    <x v="0"/>
    <x v="0"/>
    <s v="familiar"/>
    <x v="0"/>
    <x v="0"/>
    <x v="0"/>
    <x v="0"/>
    <x v="356"/>
    <x v="356"/>
    <x v="0"/>
    <x v="1"/>
    <x v="340"/>
  </r>
  <r>
    <x v="16"/>
    <x v="0"/>
    <x v="0"/>
    <x v="0"/>
    <x v="2"/>
    <x v="0"/>
    <x v="4"/>
    <x v="1"/>
    <x v="2"/>
    <s v="Not"/>
    <x v="1"/>
    <x v="1"/>
    <x v="2"/>
    <x v="0"/>
    <x v="357"/>
    <x v="357"/>
    <x v="0"/>
    <x v="12"/>
    <x v="341"/>
  </r>
  <r>
    <x v="16"/>
    <x v="0"/>
    <x v="0"/>
    <x v="0"/>
    <x v="0"/>
    <x v="2"/>
    <x v="0"/>
    <x v="0"/>
    <x v="0"/>
    <s v="familiar"/>
    <x v="0"/>
    <x v="0"/>
    <x v="5"/>
    <x v="0"/>
    <x v="358"/>
    <x v="358"/>
    <x v="0"/>
    <x v="1"/>
    <x v="342"/>
  </r>
  <r>
    <x v="16"/>
    <x v="0"/>
    <x v="2"/>
    <x v="2"/>
    <x v="0"/>
    <x v="0"/>
    <x v="0"/>
    <x v="1"/>
    <x v="2"/>
    <s v="Not"/>
    <x v="1"/>
    <x v="0"/>
    <x v="2"/>
    <x v="0"/>
    <x v="359"/>
    <x v="359"/>
    <x v="0"/>
    <x v="26"/>
    <x v="343"/>
  </r>
  <r>
    <x v="16"/>
    <x v="0"/>
    <x v="0"/>
    <x v="1"/>
    <x v="0"/>
    <x v="0"/>
    <x v="0"/>
    <x v="1"/>
    <x v="2"/>
    <s v="Not"/>
    <x v="1"/>
    <x v="0"/>
    <x v="3"/>
    <x v="0"/>
    <x v="360"/>
    <x v="360"/>
    <x v="0"/>
    <x v="1"/>
    <x v="344"/>
  </r>
  <r>
    <x v="16"/>
    <x v="0"/>
    <x v="0"/>
    <x v="1"/>
    <x v="0"/>
    <x v="1"/>
    <x v="1"/>
    <x v="1"/>
    <x v="2"/>
    <s v="familiar"/>
    <x v="0"/>
    <x v="0"/>
    <x v="5"/>
    <x v="0"/>
    <x v="361"/>
    <x v="361"/>
    <x v="0"/>
    <x v="3"/>
    <x v="345"/>
  </r>
  <r>
    <x v="16"/>
    <x v="0"/>
    <x v="0"/>
    <x v="0"/>
    <x v="0"/>
    <x v="2"/>
    <x v="0"/>
    <x v="1"/>
    <x v="1"/>
    <s v="Not"/>
    <x v="1"/>
    <x v="0"/>
    <x v="3"/>
    <x v="0"/>
    <x v="362"/>
    <x v="362"/>
    <x v="0"/>
    <x v="26"/>
    <x v="346"/>
  </r>
  <r>
    <x v="16"/>
    <x v="0"/>
    <x v="2"/>
    <x v="1"/>
    <x v="0"/>
    <x v="1"/>
    <x v="1"/>
    <x v="0"/>
    <x v="0"/>
    <s v="Not"/>
    <x v="0"/>
    <x v="0"/>
    <x v="7"/>
    <x v="0"/>
    <x v="363"/>
    <x v="363"/>
    <x v="0"/>
    <x v="1"/>
    <x v="347"/>
  </r>
  <r>
    <x v="16"/>
    <x v="0"/>
    <x v="0"/>
    <x v="0"/>
    <x v="2"/>
    <x v="7"/>
    <x v="1"/>
    <x v="1"/>
    <x v="0"/>
    <s v="Not"/>
    <x v="1"/>
    <x v="1"/>
    <x v="3"/>
    <x v="0"/>
    <x v="364"/>
    <x v="364"/>
    <x v="0"/>
    <x v="1"/>
    <x v="348"/>
  </r>
  <r>
    <x v="16"/>
    <x v="1"/>
    <x v="2"/>
    <x v="1"/>
    <x v="0"/>
    <x v="1"/>
    <x v="2"/>
    <x v="1"/>
    <x v="1"/>
    <s v="Not"/>
    <x v="1"/>
    <x v="1"/>
    <x v="1"/>
    <x v="6"/>
    <x v="365"/>
    <x v="365"/>
    <x v="0"/>
    <x v="12"/>
    <x v="349"/>
  </r>
  <r>
    <x v="16"/>
    <x v="0"/>
    <x v="0"/>
    <x v="0"/>
    <x v="1"/>
    <x v="7"/>
    <x v="4"/>
    <x v="0"/>
    <x v="0"/>
    <s v="Not"/>
    <x v="0"/>
    <x v="2"/>
    <x v="3"/>
    <x v="0"/>
    <x v="366"/>
    <x v="366"/>
    <x v="0"/>
    <x v="12"/>
    <x v="350"/>
  </r>
  <r>
    <x v="16"/>
    <x v="0"/>
    <x v="0"/>
    <x v="0"/>
    <x v="0"/>
    <x v="3"/>
    <x v="0"/>
    <x v="0"/>
    <x v="0"/>
    <s v="Not"/>
    <x v="2"/>
    <x v="1"/>
    <x v="7"/>
    <x v="0"/>
    <x v="367"/>
    <x v="367"/>
    <x v="0"/>
    <x v="2"/>
    <x v="351"/>
  </r>
  <r>
    <x v="16"/>
    <x v="0"/>
    <x v="0"/>
    <x v="0"/>
    <x v="0"/>
    <x v="2"/>
    <x v="1"/>
    <x v="0"/>
    <x v="0"/>
    <s v="Not"/>
    <x v="0"/>
    <x v="0"/>
    <x v="2"/>
    <x v="0"/>
    <x v="368"/>
    <x v="368"/>
    <x v="0"/>
    <x v="11"/>
    <x v="102"/>
  </r>
  <r>
    <x v="16"/>
    <x v="0"/>
    <x v="0"/>
    <x v="0"/>
    <x v="0"/>
    <x v="3"/>
    <x v="1"/>
    <x v="0"/>
    <x v="0"/>
    <s v="Not"/>
    <x v="0"/>
    <x v="1"/>
    <x v="3"/>
    <x v="0"/>
    <x v="369"/>
    <x v="369"/>
    <x v="0"/>
    <x v="1"/>
    <x v="352"/>
  </r>
  <r>
    <x v="16"/>
    <x v="0"/>
    <x v="0"/>
    <x v="0"/>
    <x v="0"/>
    <x v="2"/>
    <x v="1"/>
    <x v="0"/>
    <x v="0"/>
    <s v="familiar"/>
    <x v="0"/>
    <x v="0"/>
    <x v="5"/>
    <x v="0"/>
    <x v="370"/>
    <x v="370"/>
    <x v="0"/>
    <x v="4"/>
    <x v="353"/>
  </r>
  <r>
    <x v="16"/>
    <x v="0"/>
    <x v="0"/>
    <x v="0"/>
    <x v="0"/>
    <x v="2"/>
    <x v="1"/>
    <x v="0"/>
    <x v="0"/>
    <s v="familiar"/>
    <x v="0"/>
    <x v="0"/>
    <x v="5"/>
    <x v="0"/>
    <x v="371"/>
    <x v="371"/>
    <x v="0"/>
    <x v="16"/>
    <x v="354"/>
  </r>
  <r>
    <x v="16"/>
    <x v="0"/>
    <x v="0"/>
    <x v="1"/>
    <x v="0"/>
    <x v="0"/>
    <x v="0"/>
    <x v="1"/>
    <x v="1"/>
    <s v="Not"/>
    <x v="1"/>
    <x v="1"/>
    <x v="3"/>
    <x v="0"/>
    <x v="372"/>
    <x v="372"/>
    <x v="0"/>
    <x v="32"/>
    <x v="355"/>
  </r>
  <r>
    <x v="16"/>
    <x v="0"/>
    <x v="0"/>
    <x v="0"/>
    <x v="7"/>
    <x v="0"/>
    <x v="0"/>
    <x v="1"/>
    <x v="2"/>
    <s v="unsure"/>
    <x v="1"/>
    <x v="1"/>
    <x v="3"/>
    <x v="0"/>
    <x v="373"/>
    <x v="373"/>
    <x v="0"/>
    <x v="85"/>
    <x v="356"/>
  </r>
  <r>
    <x v="16"/>
    <x v="0"/>
    <x v="0"/>
    <x v="0"/>
    <x v="1"/>
    <x v="0"/>
    <x v="0"/>
    <x v="0"/>
    <x v="0"/>
    <s v="unsure"/>
    <x v="0"/>
    <x v="2"/>
    <x v="8"/>
    <x v="0"/>
    <x v="374"/>
    <x v="374"/>
    <x v="0"/>
    <x v="1"/>
    <x v="357"/>
  </r>
  <r>
    <x v="16"/>
    <x v="0"/>
    <x v="0"/>
    <x v="0"/>
    <x v="0"/>
    <x v="0"/>
    <x v="0"/>
    <x v="1"/>
    <x v="2"/>
    <s v="familiar"/>
    <x v="0"/>
    <x v="2"/>
    <x v="3"/>
    <x v="0"/>
    <x v="375"/>
    <x v="375"/>
    <x v="0"/>
    <x v="12"/>
    <x v="358"/>
  </r>
  <r>
    <x v="16"/>
    <x v="0"/>
    <x v="0"/>
    <x v="0"/>
    <x v="0"/>
    <x v="2"/>
    <x v="1"/>
    <x v="1"/>
    <x v="2"/>
    <s v="Not"/>
    <x v="1"/>
    <x v="1"/>
    <x v="2"/>
    <x v="0"/>
    <x v="376"/>
    <x v="376"/>
    <x v="0"/>
    <x v="86"/>
    <x v="359"/>
  </r>
  <r>
    <x v="16"/>
    <x v="0"/>
    <x v="0"/>
    <x v="0"/>
    <x v="0"/>
    <x v="2"/>
    <x v="0"/>
    <x v="0"/>
    <x v="0"/>
    <s v="Not"/>
    <x v="0"/>
    <x v="1"/>
    <x v="5"/>
    <x v="0"/>
    <x v="377"/>
    <x v="377"/>
    <x v="0"/>
    <x v="16"/>
    <x v="360"/>
  </r>
  <r>
    <x v="16"/>
    <x v="0"/>
    <x v="0"/>
    <x v="0"/>
    <x v="0"/>
    <x v="0"/>
    <x v="2"/>
    <x v="2"/>
    <x v="1"/>
    <s v="Not"/>
    <x v="1"/>
    <x v="1"/>
    <x v="5"/>
    <x v="0"/>
    <x v="378"/>
    <x v="378"/>
    <x v="0"/>
    <x v="7"/>
    <x v="361"/>
  </r>
  <r>
    <x v="16"/>
    <x v="0"/>
    <x v="2"/>
    <x v="1"/>
    <x v="3"/>
    <x v="3"/>
    <x v="1"/>
    <x v="1"/>
    <x v="2"/>
    <s v="Not"/>
    <x v="1"/>
    <x v="1"/>
    <x v="5"/>
    <x v="0"/>
    <x v="379"/>
    <x v="379"/>
    <x v="0"/>
    <x v="1"/>
    <x v="362"/>
  </r>
  <r>
    <x v="16"/>
    <x v="0"/>
    <x v="0"/>
    <x v="0"/>
    <x v="1"/>
    <x v="0"/>
    <x v="0"/>
    <x v="0"/>
    <x v="0"/>
    <s v="used"/>
    <x v="0"/>
    <x v="2"/>
    <x v="8"/>
    <x v="0"/>
    <x v="380"/>
    <x v="380"/>
    <x v="0"/>
    <x v="12"/>
    <x v="363"/>
  </r>
  <r>
    <x v="16"/>
    <x v="0"/>
    <x v="0"/>
    <x v="0"/>
    <x v="8"/>
    <x v="9"/>
    <x v="1"/>
    <x v="1"/>
    <x v="2"/>
    <s v="familiar"/>
    <x v="1"/>
    <x v="2"/>
    <x v="4"/>
    <x v="0"/>
    <x v="381"/>
    <x v="381"/>
    <x v="0"/>
    <x v="12"/>
    <x v="364"/>
  </r>
  <r>
    <x v="16"/>
    <x v="0"/>
    <x v="0"/>
    <x v="0"/>
    <x v="2"/>
    <x v="1"/>
    <x v="0"/>
    <x v="1"/>
    <x v="1"/>
    <s v="Not"/>
    <x v="0"/>
    <x v="0"/>
    <x v="5"/>
    <x v="0"/>
    <x v="382"/>
    <x v="382"/>
    <x v="0"/>
    <x v="87"/>
    <x v="365"/>
  </r>
  <r>
    <x v="16"/>
    <x v="0"/>
    <x v="0"/>
    <x v="0"/>
    <x v="0"/>
    <x v="0"/>
    <x v="1"/>
    <x v="1"/>
    <x v="2"/>
    <s v="Not"/>
    <x v="1"/>
    <x v="2"/>
    <x v="0"/>
    <x v="0"/>
    <x v="383"/>
    <x v="383"/>
    <x v="0"/>
    <x v="1"/>
    <x v="366"/>
  </r>
  <r>
    <x v="16"/>
    <x v="0"/>
    <x v="1"/>
    <x v="0"/>
    <x v="1"/>
    <x v="7"/>
    <x v="4"/>
    <x v="0"/>
    <x v="0"/>
    <s v="Not"/>
    <x v="0"/>
    <x v="2"/>
    <x v="3"/>
    <x v="0"/>
    <x v="384"/>
    <x v="384"/>
    <x v="0"/>
    <x v="88"/>
    <x v="367"/>
  </r>
  <r>
    <x v="16"/>
    <x v="0"/>
    <x v="0"/>
    <x v="0"/>
    <x v="2"/>
    <x v="2"/>
    <x v="0"/>
    <x v="0"/>
    <x v="2"/>
    <s v="used"/>
    <x v="0"/>
    <x v="2"/>
    <x v="3"/>
    <x v="0"/>
    <x v="385"/>
    <x v="385"/>
    <x v="0"/>
    <x v="3"/>
    <x v="368"/>
  </r>
  <r>
    <x v="16"/>
    <x v="0"/>
    <x v="0"/>
    <x v="1"/>
    <x v="0"/>
    <x v="2"/>
    <x v="1"/>
    <x v="0"/>
    <x v="0"/>
    <s v="Not"/>
    <x v="0"/>
    <x v="0"/>
    <x v="5"/>
    <x v="0"/>
    <x v="386"/>
    <x v="386"/>
    <x v="0"/>
    <x v="89"/>
    <x v="369"/>
  </r>
  <r>
    <x v="16"/>
    <x v="0"/>
    <x v="0"/>
    <x v="0"/>
    <x v="0"/>
    <x v="0"/>
    <x v="0"/>
    <x v="1"/>
    <x v="2"/>
    <s v="Not"/>
    <x v="0"/>
    <x v="0"/>
    <x v="5"/>
    <x v="0"/>
    <x v="387"/>
    <x v="387"/>
    <x v="0"/>
    <x v="12"/>
    <x v="370"/>
  </r>
  <r>
    <x v="16"/>
    <x v="0"/>
    <x v="0"/>
    <x v="0"/>
    <x v="0"/>
    <x v="2"/>
    <x v="0"/>
    <x v="0"/>
    <x v="0"/>
    <s v="familiar"/>
    <x v="0"/>
    <x v="2"/>
    <x v="4"/>
    <x v="0"/>
    <x v="388"/>
    <x v="388"/>
    <x v="0"/>
    <x v="1"/>
    <x v="371"/>
  </r>
  <r>
    <x v="16"/>
    <x v="0"/>
    <x v="2"/>
    <x v="0"/>
    <x v="0"/>
    <x v="8"/>
    <x v="1"/>
    <x v="1"/>
    <x v="1"/>
    <s v="Not"/>
    <x v="1"/>
    <x v="1"/>
    <x v="5"/>
    <x v="0"/>
    <x v="389"/>
    <x v="389"/>
    <x v="0"/>
    <x v="32"/>
    <x v="372"/>
  </r>
  <r>
    <x v="16"/>
    <x v="0"/>
    <x v="0"/>
    <x v="0"/>
    <x v="0"/>
    <x v="0"/>
    <x v="0"/>
    <x v="0"/>
    <x v="0"/>
    <s v="unsure"/>
    <x v="0"/>
    <x v="2"/>
    <x v="7"/>
    <x v="0"/>
    <x v="390"/>
    <x v="390"/>
    <x v="0"/>
    <x v="4"/>
    <x v="373"/>
  </r>
  <r>
    <x v="16"/>
    <x v="0"/>
    <x v="0"/>
    <x v="1"/>
    <x v="0"/>
    <x v="0"/>
    <x v="0"/>
    <x v="1"/>
    <x v="2"/>
    <s v="Not"/>
    <x v="0"/>
    <x v="0"/>
    <x v="5"/>
    <x v="0"/>
    <x v="391"/>
    <x v="391"/>
    <x v="0"/>
    <x v="12"/>
    <x v="113"/>
  </r>
  <r>
    <x v="16"/>
    <x v="0"/>
    <x v="0"/>
    <x v="0"/>
    <x v="2"/>
    <x v="3"/>
    <x v="1"/>
    <x v="1"/>
    <x v="2"/>
    <s v="Not"/>
    <x v="1"/>
    <x v="0"/>
    <x v="7"/>
    <x v="0"/>
    <x v="392"/>
    <x v="392"/>
    <x v="0"/>
    <x v="11"/>
    <x v="374"/>
  </r>
  <r>
    <x v="16"/>
    <x v="0"/>
    <x v="0"/>
    <x v="0"/>
    <x v="2"/>
    <x v="4"/>
    <x v="2"/>
    <x v="1"/>
    <x v="2"/>
    <s v="familiar"/>
    <x v="1"/>
    <x v="0"/>
    <x v="5"/>
    <x v="0"/>
    <x v="393"/>
    <x v="393"/>
    <x v="0"/>
    <x v="90"/>
    <x v="375"/>
  </r>
  <r>
    <x v="16"/>
    <x v="0"/>
    <x v="0"/>
    <x v="1"/>
    <x v="2"/>
    <x v="1"/>
    <x v="0"/>
    <x v="1"/>
    <x v="2"/>
    <s v="Not"/>
    <x v="0"/>
    <x v="0"/>
    <x v="0"/>
    <x v="0"/>
    <x v="394"/>
    <x v="394"/>
    <x v="0"/>
    <x v="0"/>
    <x v="376"/>
  </r>
  <r>
    <x v="16"/>
    <x v="0"/>
    <x v="0"/>
    <x v="0"/>
    <x v="2"/>
    <x v="2"/>
    <x v="4"/>
    <x v="1"/>
    <x v="1"/>
    <s v="Not"/>
    <x v="1"/>
    <x v="1"/>
    <x v="4"/>
    <x v="0"/>
    <x v="395"/>
    <x v="395"/>
    <x v="0"/>
    <x v="16"/>
    <x v="377"/>
  </r>
  <r>
    <x v="16"/>
    <x v="0"/>
    <x v="0"/>
    <x v="1"/>
    <x v="0"/>
    <x v="1"/>
    <x v="1"/>
    <x v="2"/>
    <x v="0"/>
    <s v="familiar"/>
    <x v="0"/>
    <x v="0"/>
    <x v="7"/>
    <x v="0"/>
    <x v="396"/>
    <x v="396"/>
    <x v="0"/>
    <x v="16"/>
    <x v="378"/>
  </r>
  <r>
    <x v="16"/>
    <x v="0"/>
    <x v="0"/>
    <x v="0"/>
    <x v="2"/>
    <x v="2"/>
    <x v="1"/>
    <x v="1"/>
    <x v="2"/>
    <s v="Not"/>
    <x v="1"/>
    <x v="0"/>
    <x v="3"/>
    <x v="0"/>
    <x v="397"/>
    <x v="397"/>
    <x v="0"/>
    <x v="40"/>
    <x v="34"/>
  </r>
  <r>
    <x v="16"/>
    <x v="0"/>
    <x v="0"/>
    <x v="1"/>
    <x v="0"/>
    <x v="3"/>
    <x v="1"/>
    <x v="0"/>
    <x v="0"/>
    <s v="Not"/>
    <x v="0"/>
    <x v="0"/>
    <x v="5"/>
    <x v="0"/>
    <x v="398"/>
    <x v="398"/>
    <x v="0"/>
    <x v="91"/>
    <x v="379"/>
  </r>
  <r>
    <x v="16"/>
    <x v="1"/>
    <x v="2"/>
    <x v="1"/>
    <x v="0"/>
    <x v="1"/>
    <x v="1"/>
    <x v="1"/>
    <x v="2"/>
    <s v="familiar"/>
    <x v="1"/>
    <x v="0"/>
    <x v="1"/>
    <x v="1"/>
    <x v="399"/>
    <x v="399"/>
    <x v="0"/>
    <x v="62"/>
    <x v="380"/>
  </r>
  <r>
    <x v="16"/>
    <x v="0"/>
    <x v="0"/>
    <x v="0"/>
    <x v="3"/>
    <x v="3"/>
    <x v="2"/>
    <x v="0"/>
    <x v="0"/>
    <s v="Not"/>
    <x v="0"/>
    <x v="1"/>
    <x v="5"/>
    <x v="0"/>
    <x v="400"/>
    <x v="400"/>
    <x v="0"/>
    <x v="12"/>
    <x v="381"/>
  </r>
  <r>
    <x v="16"/>
    <x v="0"/>
    <x v="0"/>
    <x v="1"/>
    <x v="0"/>
    <x v="1"/>
    <x v="2"/>
    <x v="0"/>
    <x v="0"/>
    <s v="Not"/>
    <x v="0"/>
    <x v="0"/>
    <x v="7"/>
    <x v="0"/>
    <x v="401"/>
    <x v="401"/>
    <x v="0"/>
    <x v="0"/>
    <x v="382"/>
  </r>
  <r>
    <x v="16"/>
    <x v="0"/>
    <x v="0"/>
    <x v="0"/>
    <x v="0"/>
    <x v="2"/>
    <x v="4"/>
    <x v="0"/>
    <x v="0"/>
    <s v="Not"/>
    <x v="0"/>
    <x v="0"/>
    <x v="5"/>
    <x v="0"/>
    <x v="402"/>
    <x v="402"/>
    <x v="0"/>
    <x v="41"/>
    <x v="383"/>
  </r>
  <r>
    <x v="16"/>
    <x v="0"/>
    <x v="0"/>
    <x v="0"/>
    <x v="2"/>
    <x v="1"/>
    <x v="1"/>
    <x v="0"/>
    <x v="0"/>
    <s v="Not"/>
    <x v="0"/>
    <x v="1"/>
    <x v="5"/>
    <x v="0"/>
    <x v="403"/>
    <x v="403"/>
    <x v="0"/>
    <x v="1"/>
    <x v="384"/>
  </r>
  <r>
    <x v="16"/>
    <x v="0"/>
    <x v="0"/>
    <x v="0"/>
    <x v="0"/>
    <x v="2"/>
    <x v="1"/>
    <x v="0"/>
    <x v="0"/>
    <s v="familiar"/>
    <x v="0"/>
    <x v="0"/>
    <x v="5"/>
    <x v="0"/>
    <x v="404"/>
    <x v="404"/>
    <x v="0"/>
    <x v="1"/>
    <x v="385"/>
  </r>
  <r>
    <x v="16"/>
    <x v="0"/>
    <x v="0"/>
    <x v="1"/>
    <x v="0"/>
    <x v="2"/>
    <x v="1"/>
    <x v="1"/>
    <x v="2"/>
    <s v="Not"/>
    <x v="0"/>
    <x v="1"/>
    <x v="5"/>
    <x v="0"/>
    <x v="405"/>
    <x v="405"/>
    <x v="0"/>
    <x v="1"/>
    <x v="386"/>
  </r>
  <r>
    <x v="16"/>
    <x v="1"/>
    <x v="0"/>
    <x v="1"/>
    <x v="0"/>
    <x v="1"/>
    <x v="1"/>
    <x v="2"/>
    <x v="2"/>
    <s v="Not"/>
    <x v="0"/>
    <x v="0"/>
    <x v="1"/>
    <x v="1"/>
    <x v="406"/>
    <x v="406"/>
    <x v="0"/>
    <x v="3"/>
    <x v="387"/>
  </r>
  <r>
    <x v="16"/>
    <x v="0"/>
    <x v="0"/>
    <x v="0"/>
    <x v="0"/>
    <x v="2"/>
    <x v="0"/>
    <x v="0"/>
    <x v="2"/>
    <s v="familiar"/>
    <x v="0"/>
    <x v="0"/>
    <x v="3"/>
    <x v="0"/>
    <x v="407"/>
    <x v="407"/>
    <x v="0"/>
    <x v="92"/>
    <x v="388"/>
  </r>
  <r>
    <x v="16"/>
    <x v="0"/>
    <x v="0"/>
    <x v="0"/>
    <x v="0"/>
    <x v="1"/>
    <x v="0"/>
    <x v="0"/>
    <x v="0"/>
    <s v="Not"/>
    <x v="1"/>
    <x v="0"/>
    <x v="3"/>
    <x v="0"/>
    <x v="408"/>
    <x v="408"/>
    <x v="0"/>
    <x v="1"/>
    <x v="389"/>
  </r>
  <r>
    <x v="16"/>
    <x v="0"/>
    <x v="0"/>
    <x v="0"/>
    <x v="0"/>
    <x v="2"/>
    <x v="1"/>
    <x v="0"/>
    <x v="0"/>
    <s v="familiar"/>
    <x v="0"/>
    <x v="2"/>
    <x v="4"/>
    <x v="0"/>
    <x v="409"/>
    <x v="409"/>
    <x v="0"/>
    <x v="93"/>
    <x v="390"/>
  </r>
  <r>
    <x v="16"/>
    <x v="0"/>
    <x v="0"/>
    <x v="0"/>
    <x v="0"/>
    <x v="2"/>
    <x v="0"/>
    <x v="0"/>
    <x v="0"/>
    <s v="used"/>
    <x v="0"/>
    <x v="0"/>
    <x v="3"/>
    <x v="0"/>
    <x v="410"/>
    <x v="410"/>
    <x v="0"/>
    <x v="12"/>
    <x v="54"/>
  </r>
  <r>
    <x v="16"/>
    <x v="1"/>
    <x v="0"/>
    <x v="0"/>
    <x v="0"/>
    <x v="0"/>
    <x v="0"/>
    <x v="0"/>
    <x v="0"/>
    <s v="familiar"/>
    <x v="0"/>
    <x v="0"/>
    <x v="1"/>
    <x v="5"/>
    <x v="411"/>
    <x v="411"/>
    <x v="0"/>
    <x v="4"/>
    <x v="391"/>
  </r>
  <r>
    <x v="16"/>
    <x v="0"/>
    <x v="0"/>
    <x v="0"/>
    <x v="0"/>
    <x v="0"/>
    <x v="0"/>
    <x v="0"/>
    <x v="2"/>
    <s v="familiar"/>
    <x v="0"/>
    <x v="2"/>
    <x v="7"/>
    <x v="0"/>
    <x v="412"/>
    <x v="412"/>
    <x v="0"/>
    <x v="72"/>
    <x v="392"/>
  </r>
  <r>
    <x v="16"/>
    <x v="0"/>
    <x v="0"/>
    <x v="0"/>
    <x v="1"/>
    <x v="0"/>
    <x v="0"/>
    <x v="0"/>
    <x v="0"/>
    <s v="used"/>
    <x v="2"/>
    <x v="2"/>
    <x v="8"/>
    <x v="0"/>
    <x v="413"/>
    <x v="413"/>
    <x v="0"/>
    <x v="94"/>
    <x v="393"/>
  </r>
  <r>
    <x v="16"/>
    <x v="0"/>
    <x v="0"/>
    <x v="0"/>
    <x v="2"/>
    <x v="2"/>
    <x v="0"/>
    <x v="2"/>
    <x v="1"/>
    <s v="Not"/>
    <x v="2"/>
    <x v="1"/>
    <x v="4"/>
    <x v="0"/>
    <x v="414"/>
    <x v="414"/>
    <x v="0"/>
    <x v="1"/>
    <x v="394"/>
  </r>
  <r>
    <x v="16"/>
    <x v="0"/>
    <x v="0"/>
    <x v="1"/>
    <x v="0"/>
    <x v="3"/>
    <x v="1"/>
    <x v="1"/>
    <x v="2"/>
    <s v="familiar"/>
    <x v="1"/>
    <x v="1"/>
    <x v="5"/>
    <x v="0"/>
    <x v="415"/>
    <x v="415"/>
    <x v="0"/>
    <x v="12"/>
    <x v="395"/>
  </r>
  <r>
    <x v="16"/>
    <x v="0"/>
    <x v="0"/>
    <x v="0"/>
    <x v="2"/>
    <x v="2"/>
    <x v="0"/>
    <x v="0"/>
    <x v="1"/>
    <s v="used"/>
    <x v="0"/>
    <x v="0"/>
    <x v="5"/>
    <x v="0"/>
    <x v="416"/>
    <x v="416"/>
    <x v="0"/>
    <x v="1"/>
    <x v="396"/>
  </r>
  <r>
    <x v="16"/>
    <x v="0"/>
    <x v="0"/>
    <x v="0"/>
    <x v="0"/>
    <x v="0"/>
    <x v="0"/>
    <x v="0"/>
    <x v="0"/>
    <s v="familiar"/>
    <x v="1"/>
    <x v="0"/>
    <x v="2"/>
    <x v="0"/>
    <x v="417"/>
    <x v="417"/>
    <x v="0"/>
    <x v="95"/>
    <x v="397"/>
  </r>
  <r>
    <x v="16"/>
    <x v="0"/>
    <x v="0"/>
    <x v="0"/>
    <x v="0"/>
    <x v="1"/>
    <x v="0"/>
    <x v="0"/>
    <x v="0"/>
    <s v="familiar"/>
    <x v="1"/>
    <x v="0"/>
    <x v="0"/>
    <x v="0"/>
    <x v="418"/>
    <x v="418"/>
    <x v="0"/>
    <x v="16"/>
    <x v="398"/>
  </r>
  <r>
    <x v="16"/>
    <x v="0"/>
    <x v="0"/>
    <x v="1"/>
    <x v="0"/>
    <x v="1"/>
    <x v="4"/>
    <x v="0"/>
    <x v="0"/>
    <s v="used"/>
    <x v="0"/>
    <x v="2"/>
    <x v="7"/>
    <x v="0"/>
    <x v="419"/>
    <x v="419"/>
    <x v="0"/>
    <x v="1"/>
    <x v="399"/>
  </r>
  <r>
    <x v="16"/>
    <x v="0"/>
    <x v="0"/>
    <x v="0"/>
    <x v="2"/>
    <x v="1"/>
    <x v="2"/>
    <x v="1"/>
    <x v="2"/>
    <s v="Not"/>
    <x v="0"/>
    <x v="0"/>
    <x v="3"/>
    <x v="0"/>
    <x v="420"/>
    <x v="420"/>
    <x v="0"/>
    <x v="11"/>
    <x v="400"/>
  </r>
  <r>
    <x v="16"/>
    <x v="0"/>
    <x v="0"/>
    <x v="0"/>
    <x v="2"/>
    <x v="1"/>
    <x v="1"/>
    <x v="1"/>
    <x v="1"/>
    <s v="Not"/>
    <x v="1"/>
    <x v="1"/>
    <x v="5"/>
    <x v="0"/>
    <x v="421"/>
    <x v="421"/>
    <x v="0"/>
    <x v="0"/>
    <x v="401"/>
  </r>
  <r>
    <x v="16"/>
    <x v="0"/>
    <x v="0"/>
    <x v="0"/>
    <x v="0"/>
    <x v="2"/>
    <x v="1"/>
    <x v="0"/>
    <x v="0"/>
    <s v="familiar"/>
    <x v="0"/>
    <x v="0"/>
    <x v="0"/>
    <x v="0"/>
    <x v="422"/>
    <x v="422"/>
    <x v="0"/>
    <x v="12"/>
    <x v="101"/>
  </r>
  <r>
    <x v="16"/>
    <x v="0"/>
    <x v="0"/>
    <x v="1"/>
    <x v="0"/>
    <x v="2"/>
    <x v="2"/>
    <x v="0"/>
    <x v="0"/>
    <s v="familiar"/>
    <x v="0"/>
    <x v="2"/>
    <x v="5"/>
    <x v="0"/>
    <x v="423"/>
    <x v="423"/>
    <x v="0"/>
    <x v="1"/>
    <x v="402"/>
  </r>
  <r>
    <x v="16"/>
    <x v="0"/>
    <x v="0"/>
    <x v="1"/>
    <x v="0"/>
    <x v="1"/>
    <x v="1"/>
    <x v="0"/>
    <x v="2"/>
    <s v="familiar"/>
    <x v="1"/>
    <x v="2"/>
    <x v="2"/>
    <x v="0"/>
    <x v="424"/>
    <x v="424"/>
    <x v="0"/>
    <x v="78"/>
    <x v="403"/>
  </r>
  <r>
    <x v="16"/>
    <x v="0"/>
    <x v="0"/>
    <x v="0"/>
    <x v="0"/>
    <x v="1"/>
    <x v="0"/>
    <x v="1"/>
    <x v="2"/>
    <s v="Not"/>
    <x v="0"/>
    <x v="2"/>
    <x v="5"/>
    <x v="0"/>
    <x v="425"/>
    <x v="425"/>
    <x v="0"/>
    <x v="88"/>
    <x v="404"/>
  </r>
  <r>
    <x v="16"/>
    <x v="0"/>
    <x v="0"/>
    <x v="1"/>
    <x v="0"/>
    <x v="1"/>
    <x v="1"/>
    <x v="0"/>
    <x v="0"/>
    <s v="used"/>
    <x v="0"/>
    <x v="2"/>
    <x v="5"/>
    <x v="0"/>
    <x v="426"/>
    <x v="426"/>
    <x v="0"/>
    <x v="96"/>
    <x v="405"/>
  </r>
  <r>
    <x v="16"/>
    <x v="0"/>
    <x v="0"/>
    <x v="0"/>
    <x v="0"/>
    <x v="2"/>
    <x v="0"/>
    <x v="0"/>
    <x v="0"/>
    <s v="used"/>
    <x v="0"/>
    <x v="2"/>
    <x v="5"/>
    <x v="0"/>
    <x v="427"/>
    <x v="427"/>
    <x v="0"/>
    <x v="97"/>
    <x v="406"/>
  </r>
  <r>
    <x v="16"/>
    <x v="0"/>
    <x v="0"/>
    <x v="0"/>
    <x v="1"/>
    <x v="0"/>
    <x v="0"/>
    <x v="0"/>
    <x v="0"/>
    <s v="used"/>
    <x v="0"/>
    <x v="2"/>
    <x v="8"/>
    <x v="0"/>
    <x v="428"/>
    <x v="428"/>
    <x v="0"/>
    <x v="1"/>
    <x v="407"/>
  </r>
  <r>
    <x v="16"/>
    <x v="0"/>
    <x v="0"/>
    <x v="0"/>
    <x v="0"/>
    <x v="2"/>
    <x v="0"/>
    <x v="1"/>
    <x v="1"/>
    <s v="Not"/>
    <x v="1"/>
    <x v="1"/>
    <x v="2"/>
    <x v="0"/>
    <x v="429"/>
    <x v="429"/>
    <x v="0"/>
    <x v="4"/>
    <x v="408"/>
  </r>
  <r>
    <x v="16"/>
    <x v="0"/>
    <x v="0"/>
    <x v="0"/>
    <x v="0"/>
    <x v="0"/>
    <x v="0"/>
    <x v="1"/>
    <x v="2"/>
    <s v="Not"/>
    <x v="1"/>
    <x v="0"/>
    <x v="7"/>
    <x v="0"/>
    <x v="430"/>
    <x v="430"/>
    <x v="0"/>
    <x v="1"/>
    <x v="409"/>
  </r>
  <r>
    <x v="16"/>
    <x v="0"/>
    <x v="0"/>
    <x v="0"/>
    <x v="2"/>
    <x v="2"/>
    <x v="0"/>
    <x v="0"/>
    <x v="0"/>
    <s v="Not"/>
    <x v="0"/>
    <x v="2"/>
    <x v="5"/>
    <x v="0"/>
    <x v="431"/>
    <x v="431"/>
    <x v="0"/>
    <x v="83"/>
    <x v="410"/>
  </r>
  <r>
    <x v="16"/>
    <x v="0"/>
    <x v="0"/>
    <x v="1"/>
    <x v="0"/>
    <x v="2"/>
    <x v="2"/>
    <x v="1"/>
    <x v="2"/>
    <s v="familiar"/>
    <x v="1"/>
    <x v="0"/>
    <x v="0"/>
    <x v="0"/>
    <x v="432"/>
    <x v="432"/>
    <x v="0"/>
    <x v="12"/>
    <x v="411"/>
  </r>
  <r>
    <x v="16"/>
    <x v="0"/>
    <x v="2"/>
    <x v="1"/>
    <x v="1"/>
    <x v="0"/>
    <x v="0"/>
    <x v="0"/>
    <x v="0"/>
    <s v="unsure"/>
    <x v="1"/>
    <x v="2"/>
    <x v="3"/>
    <x v="0"/>
    <x v="433"/>
    <x v="433"/>
    <x v="0"/>
    <x v="98"/>
    <x v="412"/>
  </r>
  <r>
    <x v="16"/>
    <x v="0"/>
    <x v="0"/>
    <x v="0"/>
    <x v="0"/>
    <x v="0"/>
    <x v="0"/>
    <x v="0"/>
    <x v="0"/>
    <s v="familiar"/>
    <x v="0"/>
    <x v="2"/>
    <x v="3"/>
    <x v="0"/>
    <x v="434"/>
    <x v="434"/>
    <x v="0"/>
    <x v="99"/>
    <x v="413"/>
  </r>
  <r>
    <x v="16"/>
    <x v="0"/>
    <x v="0"/>
    <x v="0"/>
    <x v="0"/>
    <x v="3"/>
    <x v="1"/>
    <x v="1"/>
    <x v="2"/>
    <s v="Not"/>
    <x v="0"/>
    <x v="2"/>
    <x v="3"/>
    <x v="0"/>
    <x v="435"/>
    <x v="434"/>
    <x v="0"/>
    <x v="100"/>
    <x v="414"/>
  </r>
  <r>
    <x v="16"/>
    <x v="1"/>
    <x v="1"/>
    <x v="1"/>
    <x v="2"/>
    <x v="1"/>
    <x v="2"/>
    <x v="1"/>
    <x v="2"/>
    <s v="familiar"/>
    <x v="1"/>
    <x v="0"/>
    <x v="1"/>
    <x v="2"/>
    <x v="436"/>
    <x v="435"/>
    <x v="0"/>
    <x v="3"/>
    <x v="415"/>
  </r>
  <r>
    <x v="16"/>
    <x v="0"/>
    <x v="0"/>
    <x v="0"/>
    <x v="0"/>
    <x v="3"/>
    <x v="1"/>
    <x v="0"/>
    <x v="0"/>
    <s v="used"/>
    <x v="0"/>
    <x v="0"/>
    <x v="4"/>
    <x v="0"/>
    <x v="437"/>
    <x v="436"/>
    <x v="0"/>
    <x v="32"/>
    <x v="416"/>
  </r>
  <r>
    <x v="16"/>
    <x v="0"/>
    <x v="0"/>
    <x v="0"/>
    <x v="2"/>
    <x v="1"/>
    <x v="4"/>
    <x v="1"/>
    <x v="3"/>
    <s v="Not"/>
    <x v="1"/>
    <x v="2"/>
    <x v="8"/>
    <x v="0"/>
    <x v="438"/>
    <x v="437"/>
    <x v="0"/>
    <x v="4"/>
    <x v="417"/>
  </r>
  <r>
    <x v="16"/>
    <x v="0"/>
    <x v="0"/>
    <x v="1"/>
    <x v="0"/>
    <x v="0"/>
    <x v="0"/>
    <x v="0"/>
    <x v="2"/>
    <s v="familiar"/>
    <x v="0"/>
    <x v="2"/>
    <x v="7"/>
    <x v="0"/>
    <x v="439"/>
    <x v="438"/>
    <x v="0"/>
    <x v="3"/>
    <x v="415"/>
  </r>
  <r>
    <x v="16"/>
    <x v="0"/>
    <x v="0"/>
    <x v="0"/>
    <x v="0"/>
    <x v="3"/>
    <x v="0"/>
    <x v="1"/>
    <x v="2"/>
    <s v="familiar"/>
    <x v="0"/>
    <x v="2"/>
    <x v="3"/>
    <x v="0"/>
    <x v="440"/>
    <x v="439"/>
    <x v="0"/>
    <x v="4"/>
    <x v="418"/>
  </r>
  <r>
    <x v="16"/>
    <x v="1"/>
    <x v="0"/>
    <x v="1"/>
    <x v="0"/>
    <x v="2"/>
    <x v="2"/>
    <x v="1"/>
    <x v="2"/>
    <s v="Not"/>
    <x v="1"/>
    <x v="1"/>
    <x v="1"/>
    <x v="2"/>
    <x v="441"/>
    <x v="440"/>
    <x v="0"/>
    <x v="101"/>
    <x v="419"/>
  </r>
  <r>
    <x v="16"/>
    <x v="0"/>
    <x v="0"/>
    <x v="1"/>
    <x v="0"/>
    <x v="0"/>
    <x v="0"/>
    <x v="1"/>
    <x v="2"/>
    <s v="Not"/>
    <x v="1"/>
    <x v="1"/>
    <x v="0"/>
    <x v="0"/>
    <x v="442"/>
    <x v="441"/>
    <x v="0"/>
    <x v="11"/>
    <x v="420"/>
  </r>
  <r>
    <x v="16"/>
    <x v="0"/>
    <x v="0"/>
    <x v="0"/>
    <x v="0"/>
    <x v="2"/>
    <x v="2"/>
    <x v="1"/>
    <x v="1"/>
    <s v="Not"/>
    <x v="2"/>
    <x v="1"/>
    <x v="2"/>
    <x v="0"/>
    <x v="443"/>
    <x v="442"/>
    <x v="0"/>
    <x v="96"/>
    <x v="421"/>
  </r>
  <r>
    <x v="16"/>
    <x v="0"/>
    <x v="1"/>
    <x v="0"/>
    <x v="1"/>
    <x v="7"/>
    <x v="4"/>
    <x v="1"/>
    <x v="2"/>
    <s v="familiar"/>
    <x v="0"/>
    <x v="2"/>
    <x v="3"/>
    <x v="0"/>
    <x v="444"/>
    <x v="443"/>
    <x v="0"/>
    <x v="25"/>
    <x v="422"/>
  </r>
  <r>
    <x v="16"/>
    <x v="0"/>
    <x v="0"/>
    <x v="0"/>
    <x v="0"/>
    <x v="0"/>
    <x v="0"/>
    <x v="0"/>
    <x v="0"/>
    <s v="familiar"/>
    <x v="1"/>
    <x v="0"/>
    <x v="3"/>
    <x v="0"/>
    <x v="445"/>
    <x v="444"/>
    <x v="0"/>
    <x v="24"/>
    <x v="423"/>
  </r>
  <r>
    <x v="16"/>
    <x v="0"/>
    <x v="0"/>
    <x v="0"/>
    <x v="0"/>
    <x v="2"/>
    <x v="1"/>
    <x v="2"/>
    <x v="2"/>
    <s v="Not"/>
    <x v="1"/>
    <x v="1"/>
    <x v="5"/>
    <x v="0"/>
    <x v="446"/>
    <x v="445"/>
    <x v="0"/>
    <x v="1"/>
    <x v="27"/>
  </r>
  <r>
    <x v="16"/>
    <x v="0"/>
    <x v="0"/>
    <x v="0"/>
    <x v="1"/>
    <x v="7"/>
    <x v="4"/>
    <x v="0"/>
    <x v="0"/>
    <s v="familiar"/>
    <x v="0"/>
    <x v="2"/>
    <x v="8"/>
    <x v="0"/>
    <x v="447"/>
    <x v="446"/>
    <x v="0"/>
    <x v="87"/>
    <x v="424"/>
  </r>
  <r>
    <x v="16"/>
    <x v="0"/>
    <x v="0"/>
    <x v="0"/>
    <x v="1"/>
    <x v="7"/>
    <x v="1"/>
    <x v="0"/>
    <x v="0"/>
    <s v="used"/>
    <x v="0"/>
    <x v="2"/>
    <x v="3"/>
    <x v="0"/>
    <x v="448"/>
    <x v="447"/>
    <x v="0"/>
    <x v="102"/>
    <x v="425"/>
  </r>
  <r>
    <x v="16"/>
    <x v="0"/>
    <x v="0"/>
    <x v="0"/>
    <x v="0"/>
    <x v="1"/>
    <x v="1"/>
    <x v="1"/>
    <x v="2"/>
    <s v="Not"/>
    <x v="0"/>
    <x v="0"/>
    <x v="2"/>
    <x v="0"/>
    <x v="449"/>
    <x v="448"/>
    <x v="0"/>
    <x v="1"/>
    <x v="426"/>
  </r>
  <r>
    <x v="16"/>
    <x v="0"/>
    <x v="0"/>
    <x v="0"/>
    <x v="0"/>
    <x v="2"/>
    <x v="2"/>
    <x v="0"/>
    <x v="0"/>
    <s v="familiar"/>
    <x v="1"/>
    <x v="2"/>
    <x v="2"/>
    <x v="0"/>
    <x v="450"/>
    <x v="449"/>
    <x v="0"/>
    <x v="12"/>
    <x v="427"/>
  </r>
  <r>
    <x v="16"/>
    <x v="0"/>
    <x v="0"/>
    <x v="0"/>
    <x v="0"/>
    <x v="2"/>
    <x v="0"/>
    <x v="0"/>
    <x v="0"/>
    <s v="Not"/>
    <x v="0"/>
    <x v="0"/>
    <x v="5"/>
    <x v="0"/>
    <x v="451"/>
    <x v="450"/>
    <x v="0"/>
    <x v="12"/>
    <x v="428"/>
  </r>
  <r>
    <x v="16"/>
    <x v="0"/>
    <x v="0"/>
    <x v="0"/>
    <x v="0"/>
    <x v="2"/>
    <x v="0"/>
    <x v="1"/>
    <x v="3"/>
    <s v="Not"/>
    <x v="1"/>
    <x v="0"/>
    <x v="3"/>
    <x v="0"/>
    <x v="452"/>
    <x v="451"/>
    <x v="0"/>
    <x v="32"/>
    <x v="429"/>
  </r>
  <r>
    <x v="16"/>
    <x v="1"/>
    <x v="2"/>
    <x v="1"/>
    <x v="0"/>
    <x v="8"/>
    <x v="0"/>
    <x v="1"/>
    <x v="1"/>
    <s v="Not"/>
    <x v="2"/>
    <x v="1"/>
    <x v="1"/>
    <x v="3"/>
    <x v="453"/>
    <x v="452"/>
    <x v="0"/>
    <x v="7"/>
    <x v="430"/>
  </r>
  <r>
    <x v="16"/>
    <x v="0"/>
    <x v="0"/>
    <x v="1"/>
    <x v="0"/>
    <x v="1"/>
    <x v="0"/>
    <x v="0"/>
    <x v="0"/>
    <s v="used"/>
    <x v="0"/>
    <x v="2"/>
    <x v="7"/>
    <x v="0"/>
    <x v="454"/>
    <x v="453"/>
    <x v="0"/>
    <x v="4"/>
    <x v="431"/>
  </r>
  <r>
    <x v="16"/>
    <x v="0"/>
    <x v="0"/>
    <x v="0"/>
    <x v="0"/>
    <x v="2"/>
    <x v="4"/>
    <x v="0"/>
    <x v="0"/>
    <s v="used"/>
    <x v="0"/>
    <x v="2"/>
    <x v="3"/>
    <x v="0"/>
    <x v="455"/>
    <x v="454"/>
    <x v="0"/>
    <x v="3"/>
    <x v="432"/>
  </r>
  <r>
    <x v="16"/>
    <x v="0"/>
    <x v="0"/>
    <x v="0"/>
    <x v="0"/>
    <x v="2"/>
    <x v="2"/>
    <x v="1"/>
    <x v="2"/>
    <s v="Not"/>
    <x v="0"/>
    <x v="0"/>
    <x v="5"/>
    <x v="0"/>
    <x v="456"/>
    <x v="455"/>
    <x v="0"/>
    <x v="12"/>
    <x v="433"/>
  </r>
  <r>
    <x v="16"/>
    <x v="0"/>
    <x v="0"/>
    <x v="1"/>
    <x v="0"/>
    <x v="2"/>
    <x v="0"/>
    <x v="2"/>
    <x v="1"/>
    <s v="Not"/>
    <x v="0"/>
    <x v="1"/>
    <x v="5"/>
    <x v="0"/>
    <x v="457"/>
    <x v="456"/>
    <x v="0"/>
    <x v="0"/>
    <x v="434"/>
  </r>
  <r>
    <x v="16"/>
    <x v="0"/>
    <x v="0"/>
    <x v="0"/>
    <x v="1"/>
    <x v="7"/>
    <x v="4"/>
    <x v="1"/>
    <x v="2"/>
    <s v="used"/>
    <x v="0"/>
    <x v="2"/>
    <x v="8"/>
    <x v="0"/>
    <x v="458"/>
    <x v="457"/>
    <x v="0"/>
    <x v="3"/>
    <x v="435"/>
  </r>
  <r>
    <x v="16"/>
    <x v="0"/>
    <x v="0"/>
    <x v="0"/>
    <x v="0"/>
    <x v="3"/>
    <x v="4"/>
    <x v="0"/>
    <x v="0"/>
    <s v="used"/>
    <x v="0"/>
    <x v="2"/>
    <x v="7"/>
    <x v="0"/>
    <x v="459"/>
    <x v="458"/>
    <x v="0"/>
    <x v="4"/>
    <x v="436"/>
  </r>
  <r>
    <x v="16"/>
    <x v="0"/>
    <x v="0"/>
    <x v="1"/>
    <x v="0"/>
    <x v="2"/>
    <x v="1"/>
    <x v="0"/>
    <x v="2"/>
    <s v="Not"/>
    <x v="1"/>
    <x v="1"/>
    <x v="3"/>
    <x v="0"/>
    <x v="460"/>
    <x v="459"/>
    <x v="0"/>
    <x v="7"/>
    <x v="437"/>
  </r>
  <r>
    <x v="16"/>
    <x v="0"/>
    <x v="0"/>
    <x v="1"/>
    <x v="0"/>
    <x v="0"/>
    <x v="1"/>
    <x v="1"/>
    <x v="2"/>
    <s v="Not"/>
    <x v="1"/>
    <x v="1"/>
    <x v="7"/>
    <x v="0"/>
    <x v="461"/>
    <x v="460"/>
    <x v="0"/>
    <x v="1"/>
    <x v="438"/>
  </r>
  <r>
    <x v="16"/>
    <x v="0"/>
    <x v="0"/>
    <x v="0"/>
    <x v="1"/>
    <x v="0"/>
    <x v="0"/>
    <x v="1"/>
    <x v="2"/>
    <s v="familiar"/>
    <x v="1"/>
    <x v="2"/>
    <x v="3"/>
    <x v="0"/>
    <x v="462"/>
    <x v="461"/>
    <x v="0"/>
    <x v="1"/>
    <x v="439"/>
  </r>
  <r>
    <x v="16"/>
    <x v="0"/>
    <x v="2"/>
    <x v="0"/>
    <x v="0"/>
    <x v="2"/>
    <x v="0"/>
    <x v="0"/>
    <x v="0"/>
    <s v="used"/>
    <x v="0"/>
    <x v="2"/>
    <x v="3"/>
    <x v="0"/>
    <x v="463"/>
    <x v="462"/>
    <x v="0"/>
    <x v="103"/>
    <x v="440"/>
  </r>
  <r>
    <x v="16"/>
    <x v="0"/>
    <x v="0"/>
    <x v="0"/>
    <x v="2"/>
    <x v="0"/>
    <x v="1"/>
    <x v="0"/>
    <x v="0"/>
    <s v="Not"/>
    <x v="0"/>
    <x v="0"/>
    <x v="5"/>
    <x v="0"/>
    <x v="464"/>
    <x v="463"/>
    <x v="0"/>
    <x v="1"/>
    <x v="441"/>
  </r>
  <r>
    <x v="16"/>
    <x v="0"/>
    <x v="0"/>
    <x v="0"/>
    <x v="0"/>
    <x v="2"/>
    <x v="0"/>
    <x v="2"/>
    <x v="2"/>
    <s v="Not"/>
    <x v="1"/>
    <x v="0"/>
    <x v="5"/>
    <x v="0"/>
    <x v="465"/>
    <x v="464"/>
    <x v="0"/>
    <x v="104"/>
    <x v="442"/>
  </r>
  <r>
    <x v="16"/>
    <x v="0"/>
    <x v="0"/>
    <x v="1"/>
    <x v="0"/>
    <x v="1"/>
    <x v="1"/>
    <x v="0"/>
    <x v="0"/>
    <s v="familiar"/>
    <x v="0"/>
    <x v="2"/>
    <x v="5"/>
    <x v="0"/>
    <x v="466"/>
    <x v="465"/>
    <x v="0"/>
    <x v="11"/>
    <x v="443"/>
  </r>
  <r>
    <x v="16"/>
    <x v="0"/>
    <x v="0"/>
    <x v="0"/>
    <x v="0"/>
    <x v="1"/>
    <x v="1"/>
    <x v="0"/>
    <x v="0"/>
    <s v="Not"/>
    <x v="0"/>
    <x v="1"/>
    <x v="0"/>
    <x v="0"/>
    <x v="467"/>
    <x v="466"/>
    <x v="0"/>
    <x v="0"/>
    <x v="444"/>
  </r>
  <r>
    <x v="16"/>
    <x v="0"/>
    <x v="0"/>
    <x v="0"/>
    <x v="0"/>
    <x v="2"/>
    <x v="0"/>
    <x v="0"/>
    <x v="0"/>
    <s v="familiar"/>
    <x v="0"/>
    <x v="0"/>
    <x v="5"/>
    <x v="0"/>
    <x v="468"/>
    <x v="467"/>
    <x v="0"/>
    <x v="4"/>
    <x v="445"/>
  </r>
  <r>
    <x v="16"/>
    <x v="0"/>
    <x v="0"/>
    <x v="0"/>
    <x v="0"/>
    <x v="1"/>
    <x v="0"/>
    <x v="0"/>
    <x v="0"/>
    <s v="Not"/>
    <x v="0"/>
    <x v="0"/>
    <x v="5"/>
    <x v="0"/>
    <x v="469"/>
    <x v="468"/>
    <x v="0"/>
    <x v="1"/>
    <x v="446"/>
  </r>
  <r>
    <x v="16"/>
    <x v="0"/>
    <x v="0"/>
    <x v="0"/>
    <x v="0"/>
    <x v="1"/>
    <x v="1"/>
    <x v="0"/>
    <x v="0"/>
    <s v="Not"/>
    <x v="2"/>
    <x v="0"/>
    <x v="5"/>
    <x v="0"/>
    <x v="470"/>
    <x v="469"/>
    <x v="0"/>
    <x v="105"/>
    <x v="447"/>
  </r>
  <r>
    <x v="16"/>
    <x v="0"/>
    <x v="0"/>
    <x v="0"/>
    <x v="1"/>
    <x v="0"/>
    <x v="0"/>
    <x v="0"/>
    <x v="0"/>
    <s v="unsure"/>
    <x v="0"/>
    <x v="2"/>
    <x v="8"/>
    <x v="0"/>
    <x v="471"/>
    <x v="470"/>
    <x v="0"/>
    <x v="3"/>
    <x v="448"/>
  </r>
  <r>
    <x v="16"/>
    <x v="0"/>
    <x v="0"/>
    <x v="1"/>
    <x v="2"/>
    <x v="0"/>
    <x v="1"/>
    <x v="1"/>
    <x v="2"/>
    <s v="familiar"/>
    <x v="1"/>
    <x v="0"/>
    <x v="3"/>
    <x v="0"/>
    <x v="472"/>
    <x v="471"/>
    <x v="0"/>
    <x v="64"/>
    <x v="449"/>
  </r>
  <r>
    <x v="16"/>
    <x v="0"/>
    <x v="0"/>
    <x v="0"/>
    <x v="2"/>
    <x v="2"/>
    <x v="4"/>
    <x v="0"/>
    <x v="0"/>
    <s v="used"/>
    <x v="1"/>
    <x v="2"/>
    <x v="5"/>
    <x v="0"/>
    <x v="473"/>
    <x v="472"/>
    <x v="0"/>
    <x v="12"/>
    <x v="450"/>
  </r>
  <r>
    <x v="16"/>
    <x v="0"/>
    <x v="0"/>
    <x v="0"/>
    <x v="2"/>
    <x v="2"/>
    <x v="1"/>
    <x v="1"/>
    <x v="1"/>
    <s v="familiar"/>
    <x v="1"/>
    <x v="0"/>
    <x v="4"/>
    <x v="0"/>
    <x v="474"/>
    <x v="473"/>
    <x v="0"/>
    <x v="32"/>
    <x v="451"/>
  </r>
  <r>
    <x v="16"/>
    <x v="0"/>
    <x v="0"/>
    <x v="0"/>
    <x v="0"/>
    <x v="2"/>
    <x v="4"/>
    <x v="1"/>
    <x v="2"/>
    <s v="familiar"/>
    <x v="0"/>
    <x v="2"/>
    <x v="7"/>
    <x v="0"/>
    <x v="475"/>
    <x v="474"/>
    <x v="0"/>
    <x v="32"/>
    <x v="452"/>
  </r>
  <r>
    <x v="16"/>
    <x v="0"/>
    <x v="0"/>
    <x v="0"/>
    <x v="0"/>
    <x v="0"/>
    <x v="2"/>
    <x v="0"/>
    <x v="0"/>
    <s v="Not"/>
    <x v="0"/>
    <x v="0"/>
    <x v="2"/>
    <x v="0"/>
    <x v="476"/>
    <x v="475"/>
    <x v="0"/>
    <x v="40"/>
    <x v="453"/>
  </r>
  <r>
    <x v="16"/>
    <x v="1"/>
    <x v="0"/>
    <x v="1"/>
    <x v="2"/>
    <x v="1"/>
    <x v="1"/>
    <x v="0"/>
    <x v="3"/>
    <s v="Not"/>
    <x v="1"/>
    <x v="0"/>
    <x v="1"/>
    <x v="6"/>
    <x v="477"/>
    <x v="476"/>
    <x v="0"/>
    <x v="106"/>
    <x v="454"/>
  </r>
  <r>
    <x v="16"/>
    <x v="0"/>
    <x v="0"/>
    <x v="1"/>
    <x v="0"/>
    <x v="3"/>
    <x v="2"/>
    <x v="0"/>
    <x v="0"/>
    <s v="familiar"/>
    <x v="0"/>
    <x v="0"/>
    <x v="5"/>
    <x v="0"/>
    <x v="478"/>
    <x v="477"/>
    <x v="0"/>
    <x v="107"/>
    <x v="455"/>
  </r>
  <r>
    <x v="16"/>
    <x v="0"/>
    <x v="0"/>
    <x v="0"/>
    <x v="1"/>
    <x v="0"/>
    <x v="0"/>
    <x v="0"/>
    <x v="0"/>
    <s v="Not"/>
    <x v="1"/>
    <x v="0"/>
    <x v="3"/>
    <x v="0"/>
    <x v="479"/>
    <x v="478"/>
    <x v="0"/>
    <x v="1"/>
    <x v="456"/>
  </r>
  <r>
    <x v="16"/>
    <x v="0"/>
    <x v="0"/>
    <x v="1"/>
    <x v="0"/>
    <x v="1"/>
    <x v="2"/>
    <x v="1"/>
    <x v="2"/>
    <s v="Not"/>
    <x v="1"/>
    <x v="0"/>
    <x v="7"/>
    <x v="0"/>
    <x v="480"/>
    <x v="478"/>
    <x v="0"/>
    <x v="4"/>
    <x v="457"/>
  </r>
  <r>
    <x v="16"/>
    <x v="0"/>
    <x v="0"/>
    <x v="0"/>
    <x v="0"/>
    <x v="6"/>
    <x v="0"/>
    <x v="1"/>
    <x v="2"/>
    <s v="familiar"/>
    <x v="0"/>
    <x v="2"/>
    <x v="4"/>
    <x v="0"/>
    <x v="481"/>
    <x v="479"/>
    <x v="0"/>
    <x v="3"/>
    <x v="458"/>
  </r>
  <r>
    <x v="16"/>
    <x v="0"/>
    <x v="0"/>
    <x v="2"/>
    <x v="0"/>
    <x v="3"/>
    <x v="1"/>
    <x v="2"/>
    <x v="0"/>
    <s v="Not"/>
    <x v="2"/>
    <x v="1"/>
    <x v="0"/>
    <x v="0"/>
    <x v="482"/>
    <x v="480"/>
    <x v="0"/>
    <x v="76"/>
    <x v="459"/>
  </r>
  <r>
    <x v="16"/>
    <x v="0"/>
    <x v="0"/>
    <x v="0"/>
    <x v="0"/>
    <x v="2"/>
    <x v="0"/>
    <x v="0"/>
    <x v="0"/>
    <s v="familiar"/>
    <x v="1"/>
    <x v="0"/>
    <x v="7"/>
    <x v="0"/>
    <x v="483"/>
    <x v="481"/>
    <x v="0"/>
    <x v="3"/>
    <x v="460"/>
  </r>
  <r>
    <x v="16"/>
    <x v="0"/>
    <x v="0"/>
    <x v="1"/>
    <x v="0"/>
    <x v="0"/>
    <x v="0"/>
    <x v="0"/>
    <x v="0"/>
    <s v="used"/>
    <x v="1"/>
    <x v="2"/>
    <x v="3"/>
    <x v="0"/>
    <x v="484"/>
    <x v="482"/>
    <x v="0"/>
    <x v="0"/>
    <x v="461"/>
  </r>
  <r>
    <x v="16"/>
    <x v="0"/>
    <x v="0"/>
    <x v="0"/>
    <x v="2"/>
    <x v="3"/>
    <x v="0"/>
    <x v="1"/>
    <x v="2"/>
    <s v="familiar"/>
    <x v="1"/>
    <x v="1"/>
    <x v="5"/>
    <x v="0"/>
    <x v="485"/>
    <x v="483"/>
    <x v="0"/>
    <x v="32"/>
    <x v="462"/>
  </r>
  <r>
    <x v="16"/>
    <x v="0"/>
    <x v="0"/>
    <x v="0"/>
    <x v="0"/>
    <x v="6"/>
    <x v="0"/>
    <x v="0"/>
    <x v="2"/>
    <s v="Not"/>
    <x v="0"/>
    <x v="2"/>
    <x v="4"/>
    <x v="0"/>
    <x v="486"/>
    <x v="484"/>
    <x v="0"/>
    <x v="3"/>
    <x v="463"/>
  </r>
  <r>
    <x v="16"/>
    <x v="0"/>
    <x v="0"/>
    <x v="0"/>
    <x v="0"/>
    <x v="0"/>
    <x v="0"/>
    <x v="0"/>
    <x v="0"/>
    <s v="Not"/>
    <x v="1"/>
    <x v="1"/>
    <x v="7"/>
    <x v="0"/>
    <x v="487"/>
    <x v="485"/>
    <x v="0"/>
    <x v="1"/>
    <x v="464"/>
  </r>
  <r>
    <x v="16"/>
    <x v="0"/>
    <x v="0"/>
    <x v="0"/>
    <x v="1"/>
    <x v="0"/>
    <x v="0"/>
    <x v="1"/>
    <x v="0"/>
    <s v="familiar"/>
    <x v="0"/>
    <x v="2"/>
    <x v="8"/>
    <x v="0"/>
    <x v="488"/>
    <x v="486"/>
    <x v="0"/>
    <x v="11"/>
    <x v="465"/>
  </r>
  <r>
    <x v="16"/>
    <x v="0"/>
    <x v="0"/>
    <x v="0"/>
    <x v="0"/>
    <x v="2"/>
    <x v="2"/>
    <x v="0"/>
    <x v="0"/>
    <s v="used"/>
    <x v="0"/>
    <x v="2"/>
    <x v="5"/>
    <x v="0"/>
    <x v="489"/>
    <x v="487"/>
    <x v="0"/>
    <x v="7"/>
    <x v="466"/>
  </r>
  <r>
    <x v="16"/>
    <x v="0"/>
    <x v="0"/>
    <x v="0"/>
    <x v="2"/>
    <x v="0"/>
    <x v="0"/>
    <x v="0"/>
    <x v="2"/>
    <s v="unsure"/>
    <x v="0"/>
    <x v="0"/>
    <x v="5"/>
    <x v="0"/>
    <x v="490"/>
    <x v="488"/>
    <x v="0"/>
    <x v="108"/>
    <x v="467"/>
  </r>
  <r>
    <x v="16"/>
    <x v="0"/>
    <x v="0"/>
    <x v="0"/>
    <x v="0"/>
    <x v="0"/>
    <x v="0"/>
    <x v="1"/>
    <x v="1"/>
    <s v="Not"/>
    <x v="0"/>
    <x v="0"/>
    <x v="4"/>
    <x v="0"/>
    <x v="491"/>
    <x v="489"/>
    <x v="0"/>
    <x v="83"/>
    <x v="468"/>
  </r>
  <r>
    <x v="16"/>
    <x v="0"/>
    <x v="0"/>
    <x v="0"/>
    <x v="0"/>
    <x v="2"/>
    <x v="1"/>
    <x v="1"/>
    <x v="2"/>
    <s v="familiar"/>
    <x v="1"/>
    <x v="0"/>
    <x v="0"/>
    <x v="0"/>
    <x v="492"/>
    <x v="490"/>
    <x v="0"/>
    <x v="1"/>
    <x v="469"/>
  </r>
  <r>
    <x v="16"/>
    <x v="0"/>
    <x v="0"/>
    <x v="0"/>
    <x v="2"/>
    <x v="1"/>
    <x v="1"/>
    <x v="1"/>
    <x v="0"/>
    <s v="Not"/>
    <x v="0"/>
    <x v="0"/>
    <x v="2"/>
    <x v="0"/>
    <x v="493"/>
    <x v="491"/>
    <x v="0"/>
    <x v="4"/>
    <x v="470"/>
  </r>
  <r>
    <x v="16"/>
    <x v="1"/>
    <x v="0"/>
    <x v="1"/>
    <x v="0"/>
    <x v="0"/>
    <x v="4"/>
    <x v="1"/>
    <x v="2"/>
    <s v="Not"/>
    <x v="1"/>
    <x v="2"/>
    <x v="1"/>
    <x v="3"/>
    <x v="494"/>
    <x v="492"/>
    <x v="0"/>
    <x v="12"/>
    <x v="471"/>
  </r>
  <r>
    <x v="16"/>
    <x v="0"/>
    <x v="0"/>
    <x v="0"/>
    <x v="0"/>
    <x v="2"/>
    <x v="0"/>
    <x v="0"/>
    <x v="0"/>
    <s v="Not"/>
    <x v="0"/>
    <x v="2"/>
    <x v="4"/>
    <x v="0"/>
    <x v="495"/>
    <x v="493"/>
    <x v="0"/>
    <x v="62"/>
    <x v="472"/>
  </r>
  <r>
    <x v="16"/>
    <x v="0"/>
    <x v="0"/>
    <x v="0"/>
    <x v="0"/>
    <x v="1"/>
    <x v="1"/>
    <x v="1"/>
    <x v="2"/>
    <s v="Not"/>
    <x v="1"/>
    <x v="1"/>
    <x v="5"/>
    <x v="0"/>
    <x v="496"/>
    <x v="494"/>
    <x v="0"/>
    <x v="1"/>
    <x v="473"/>
  </r>
  <r>
    <x v="16"/>
    <x v="0"/>
    <x v="0"/>
    <x v="0"/>
    <x v="0"/>
    <x v="1"/>
    <x v="0"/>
    <x v="0"/>
    <x v="2"/>
    <s v="Not"/>
    <x v="1"/>
    <x v="1"/>
    <x v="2"/>
    <x v="0"/>
    <x v="497"/>
    <x v="495"/>
    <x v="0"/>
    <x v="0"/>
    <x v="474"/>
  </r>
  <r>
    <x v="16"/>
    <x v="0"/>
    <x v="0"/>
    <x v="0"/>
    <x v="0"/>
    <x v="2"/>
    <x v="1"/>
    <x v="0"/>
    <x v="0"/>
    <s v="Not"/>
    <x v="0"/>
    <x v="1"/>
    <x v="5"/>
    <x v="0"/>
    <x v="498"/>
    <x v="496"/>
    <x v="0"/>
    <x v="3"/>
    <x v="475"/>
  </r>
  <r>
    <x v="16"/>
    <x v="0"/>
    <x v="1"/>
    <x v="1"/>
    <x v="0"/>
    <x v="1"/>
    <x v="2"/>
    <x v="1"/>
    <x v="0"/>
    <s v="Not"/>
    <x v="1"/>
    <x v="0"/>
    <x v="0"/>
    <x v="0"/>
    <x v="499"/>
    <x v="497"/>
    <x v="0"/>
    <x v="4"/>
    <x v="476"/>
  </r>
  <r>
    <x v="16"/>
    <x v="0"/>
    <x v="0"/>
    <x v="0"/>
    <x v="0"/>
    <x v="0"/>
    <x v="0"/>
    <x v="2"/>
    <x v="0"/>
    <s v="Not"/>
    <x v="2"/>
    <x v="0"/>
    <x v="5"/>
    <x v="0"/>
    <x v="500"/>
    <x v="498"/>
    <x v="0"/>
    <x v="1"/>
    <x v="477"/>
  </r>
  <r>
    <x v="16"/>
    <x v="0"/>
    <x v="0"/>
    <x v="0"/>
    <x v="0"/>
    <x v="2"/>
    <x v="2"/>
    <x v="0"/>
    <x v="0"/>
    <s v="used"/>
    <x v="0"/>
    <x v="0"/>
    <x v="3"/>
    <x v="0"/>
    <x v="501"/>
    <x v="499"/>
    <x v="0"/>
    <x v="109"/>
    <x v="478"/>
  </r>
  <r>
    <x v="16"/>
    <x v="0"/>
    <x v="2"/>
    <x v="1"/>
    <x v="0"/>
    <x v="1"/>
    <x v="1"/>
    <x v="1"/>
    <x v="0"/>
    <s v="Not"/>
    <x v="1"/>
    <x v="1"/>
    <x v="3"/>
    <x v="0"/>
    <x v="502"/>
    <x v="500"/>
    <x v="0"/>
    <x v="110"/>
    <x v="173"/>
  </r>
  <r>
    <x v="16"/>
    <x v="0"/>
    <x v="0"/>
    <x v="1"/>
    <x v="0"/>
    <x v="2"/>
    <x v="1"/>
    <x v="0"/>
    <x v="0"/>
    <s v="Not"/>
    <x v="0"/>
    <x v="0"/>
    <x v="2"/>
    <x v="0"/>
    <x v="503"/>
    <x v="501"/>
    <x v="0"/>
    <x v="11"/>
    <x v="479"/>
  </r>
  <r>
    <x v="16"/>
    <x v="1"/>
    <x v="0"/>
    <x v="1"/>
    <x v="0"/>
    <x v="8"/>
    <x v="2"/>
    <x v="0"/>
    <x v="0"/>
    <s v="Not"/>
    <x v="0"/>
    <x v="0"/>
    <x v="1"/>
    <x v="2"/>
    <x v="504"/>
    <x v="502"/>
    <x v="0"/>
    <x v="12"/>
    <x v="480"/>
  </r>
  <r>
    <x v="16"/>
    <x v="0"/>
    <x v="0"/>
    <x v="0"/>
    <x v="0"/>
    <x v="1"/>
    <x v="2"/>
    <x v="1"/>
    <x v="1"/>
    <s v="familiar"/>
    <x v="1"/>
    <x v="0"/>
    <x v="2"/>
    <x v="0"/>
    <x v="505"/>
    <x v="503"/>
    <x v="0"/>
    <x v="111"/>
    <x v="481"/>
  </r>
  <r>
    <x v="16"/>
    <x v="0"/>
    <x v="0"/>
    <x v="0"/>
    <x v="0"/>
    <x v="2"/>
    <x v="0"/>
    <x v="0"/>
    <x v="0"/>
    <s v="familiar"/>
    <x v="0"/>
    <x v="2"/>
    <x v="5"/>
    <x v="0"/>
    <x v="506"/>
    <x v="504"/>
    <x v="0"/>
    <x v="12"/>
    <x v="482"/>
  </r>
  <r>
    <x v="16"/>
    <x v="0"/>
    <x v="0"/>
    <x v="1"/>
    <x v="0"/>
    <x v="2"/>
    <x v="1"/>
    <x v="0"/>
    <x v="2"/>
    <s v="Not"/>
    <x v="0"/>
    <x v="0"/>
    <x v="3"/>
    <x v="0"/>
    <x v="507"/>
    <x v="505"/>
    <x v="0"/>
    <x v="0"/>
    <x v="483"/>
  </r>
  <r>
    <x v="16"/>
    <x v="0"/>
    <x v="2"/>
    <x v="0"/>
    <x v="0"/>
    <x v="3"/>
    <x v="1"/>
    <x v="0"/>
    <x v="0"/>
    <s v="Not"/>
    <x v="0"/>
    <x v="1"/>
    <x v="7"/>
    <x v="0"/>
    <x v="508"/>
    <x v="506"/>
    <x v="0"/>
    <x v="1"/>
    <x v="484"/>
  </r>
  <r>
    <x v="16"/>
    <x v="0"/>
    <x v="0"/>
    <x v="0"/>
    <x v="0"/>
    <x v="1"/>
    <x v="0"/>
    <x v="0"/>
    <x v="2"/>
    <s v="Not"/>
    <x v="1"/>
    <x v="0"/>
    <x v="3"/>
    <x v="0"/>
    <x v="509"/>
    <x v="507"/>
    <x v="0"/>
    <x v="7"/>
    <x v="485"/>
  </r>
  <r>
    <x v="16"/>
    <x v="0"/>
    <x v="0"/>
    <x v="1"/>
    <x v="0"/>
    <x v="2"/>
    <x v="1"/>
    <x v="0"/>
    <x v="0"/>
    <s v="Not"/>
    <x v="0"/>
    <x v="2"/>
    <x v="0"/>
    <x v="0"/>
    <x v="510"/>
    <x v="508"/>
    <x v="0"/>
    <x v="1"/>
    <x v="486"/>
  </r>
  <r>
    <x v="16"/>
    <x v="0"/>
    <x v="0"/>
    <x v="0"/>
    <x v="2"/>
    <x v="3"/>
    <x v="0"/>
    <x v="0"/>
    <x v="3"/>
    <s v="used"/>
    <x v="0"/>
    <x v="0"/>
    <x v="7"/>
    <x v="0"/>
    <x v="511"/>
    <x v="509"/>
    <x v="0"/>
    <x v="22"/>
    <x v="487"/>
  </r>
  <r>
    <x v="16"/>
    <x v="0"/>
    <x v="0"/>
    <x v="0"/>
    <x v="0"/>
    <x v="2"/>
    <x v="0"/>
    <x v="1"/>
    <x v="1"/>
    <s v="familiar"/>
    <x v="1"/>
    <x v="0"/>
    <x v="3"/>
    <x v="0"/>
    <x v="512"/>
    <x v="510"/>
    <x v="0"/>
    <x v="12"/>
    <x v="488"/>
  </r>
  <r>
    <x v="16"/>
    <x v="0"/>
    <x v="0"/>
    <x v="1"/>
    <x v="1"/>
    <x v="0"/>
    <x v="0"/>
    <x v="0"/>
    <x v="0"/>
    <s v="used"/>
    <x v="0"/>
    <x v="2"/>
    <x v="8"/>
    <x v="0"/>
    <x v="513"/>
    <x v="511"/>
    <x v="0"/>
    <x v="25"/>
    <x v="489"/>
  </r>
  <r>
    <x v="16"/>
    <x v="0"/>
    <x v="0"/>
    <x v="0"/>
    <x v="1"/>
    <x v="7"/>
    <x v="4"/>
    <x v="0"/>
    <x v="0"/>
    <s v="used"/>
    <x v="0"/>
    <x v="2"/>
    <x v="5"/>
    <x v="0"/>
    <x v="514"/>
    <x v="512"/>
    <x v="0"/>
    <x v="112"/>
    <x v="490"/>
  </r>
  <r>
    <x v="16"/>
    <x v="0"/>
    <x v="0"/>
    <x v="0"/>
    <x v="0"/>
    <x v="2"/>
    <x v="1"/>
    <x v="0"/>
    <x v="0"/>
    <s v="used"/>
    <x v="0"/>
    <x v="2"/>
    <x v="3"/>
    <x v="0"/>
    <x v="515"/>
    <x v="513"/>
    <x v="0"/>
    <x v="3"/>
    <x v="193"/>
  </r>
  <r>
    <x v="16"/>
    <x v="0"/>
    <x v="0"/>
    <x v="1"/>
    <x v="0"/>
    <x v="0"/>
    <x v="0"/>
    <x v="1"/>
    <x v="1"/>
    <s v="Not"/>
    <x v="1"/>
    <x v="0"/>
    <x v="5"/>
    <x v="0"/>
    <x v="516"/>
    <x v="514"/>
    <x v="0"/>
    <x v="0"/>
    <x v="491"/>
  </r>
  <r>
    <x v="16"/>
    <x v="0"/>
    <x v="0"/>
    <x v="1"/>
    <x v="1"/>
    <x v="7"/>
    <x v="4"/>
    <x v="0"/>
    <x v="0"/>
    <s v="used"/>
    <x v="0"/>
    <x v="2"/>
    <x v="7"/>
    <x v="0"/>
    <x v="517"/>
    <x v="515"/>
    <x v="0"/>
    <x v="2"/>
    <x v="492"/>
  </r>
  <r>
    <x v="16"/>
    <x v="0"/>
    <x v="0"/>
    <x v="0"/>
    <x v="2"/>
    <x v="2"/>
    <x v="1"/>
    <x v="1"/>
    <x v="1"/>
    <s v="Not"/>
    <x v="1"/>
    <x v="1"/>
    <x v="5"/>
    <x v="0"/>
    <x v="518"/>
    <x v="516"/>
    <x v="0"/>
    <x v="113"/>
    <x v="493"/>
  </r>
  <r>
    <x v="16"/>
    <x v="0"/>
    <x v="0"/>
    <x v="1"/>
    <x v="0"/>
    <x v="0"/>
    <x v="0"/>
    <x v="0"/>
    <x v="0"/>
    <s v="familiar"/>
    <x v="0"/>
    <x v="2"/>
    <x v="7"/>
    <x v="0"/>
    <x v="519"/>
    <x v="517"/>
    <x v="0"/>
    <x v="12"/>
    <x v="494"/>
  </r>
  <r>
    <x v="16"/>
    <x v="0"/>
    <x v="2"/>
    <x v="0"/>
    <x v="0"/>
    <x v="2"/>
    <x v="2"/>
    <x v="0"/>
    <x v="0"/>
    <s v="used"/>
    <x v="1"/>
    <x v="2"/>
    <x v="0"/>
    <x v="0"/>
    <x v="520"/>
    <x v="518"/>
    <x v="0"/>
    <x v="4"/>
    <x v="246"/>
  </r>
  <r>
    <x v="16"/>
    <x v="0"/>
    <x v="0"/>
    <x v="0"/>
    <x v="2"/>
    <x v="1"/>
    <x v="1"/>
    <x v="1"/>
    <x v="1"/>
    <s v="Not"/>
    <x v="0"/>
    <x v="1"/>
    <x v="2"/>
    <x v="0"/>
    <x v="521"/>
    <x v="519"/>
    <x v="0"/>
    <x v="19"/>
    <x v="495"/>
  </r>
  <r>
    <x v="16"/>
    <x v="0"/>
    <x v="0"/>
    <x v="0"/>
    <x v="0"/>
    <x v="1"/>
    <x v="0"/>
    <x v="1"/>
    <x v="2"/>
    <s v="familiar"/>
    <x v="0"/>
    <x v="0"/>
    <x v="3"/>
    <x v="0"/>
    <x v="522"/>
    <x v="520"/>
    <x v="0"/>
    <x v="48"/>
    <x v="496"/>
  </r>
  <r>
    <x v="16"/>
    <x v="0"/>
    <x v="0"/>
    <x v="0"/>
    <x v="0"/>
    <x v="2"/>
    <x v="0"/>
    <x v="0"/>
    <x v="0"/>
    <s v="Not"/>
    <x v="1"/>
    <x v="1"/>
    <x v="2"/>
    <x v="0"/>
    <x v="523"/>
    <x v="521"/>
    <x v="0"/>
    <x v="32"/>
    <x v="497"/>
  </r>
  <r>
    <x v="16"/>
    <x v="0"/>
    <x v="0"/>
    <x v="1"/>
    <x v="0"/>
    <x v="1"/>
    <x v="1"/>
    <x v="0"/>
    <x v="0"/>
    <s v="Not"/>
    <x v="0"/>
    <x v="1"/>
    <x v="7"/>
    <x v="0"/>
    <x v="524"/>
    <x v="522"/>
    <x v="0"/>
    <x v="78"/>
    <x v="498"/>
  </r>
  <r>
    <x v="16"/>
    <x v="0"/>
    <x v="2"/>
    <x v="0"/>
    <x v="0"/>
    <x v="2"/>
    <x v="1"/>
    <x v="0"/>
    <x v="0"/>
    <s v="Not"/>
    <x v="0"/>
    <x v="0"/>
    <x v="3"/>
    <x v="0"/>
    <x v="525"/>
    <x v="523"/>
    <x v="0"/>
    <x v="12"/>
    <x v="499"/>
  </r>
  <r>
    <x v="16"/>
    <x v="0"/>
    <x v="0"/>
    <x v="0"/>
    <x v="0"/>
    <x v="2"/>
    <x v="0"/>
    <x v="0"/>
    <x v="0"/>
    <s v="unsure"/>
    <x v="0"/>
    <x v="2"/>
    <x v="4"/>
    <x v="0"/>
    <x v="526"/>
    <x v="524"/>
    <x v="0"/>
    <x v="1"/>
    <x v="500"/>
  </r>
  <r>
    <x v="16"/>
    <x v="0"/>
    <x v="0"/>
    <x v="0"/>
    <x v="2"/>
    <x v="0"/>
    <x v="2"/>
    <x v="0"/>
    <x v="0"/>
    <s v="Not"/>
    <x v="0"/>
    <x v="0"/>
    <x v="7"/>
    <x v="0"/>
    <x v="527"/>
    <x v="525"/>
    <x v="0"/>
    <x v="11"/>
    <x v="171"/>
  </r>
  <r>
    <x v="16"/>
    <x v="0"/>
    <x v="0"/>
    <x v="0"/>
    <x v="0"/>
    <x v="3"/>
    <x v="1"/>
    <x v="0"/>
    <x v="0"/>
    <s v="Not"/>
    <x v="0"/>
    <x v="1"/>
    <x v="7"/>
    <x v="0"/>
    <x v="528"/>
    <x v="526"/>
    <x v="0"/>
    <x v="1"/>
    <x v="501"/>
  </r>
  <r>
    <x v="16"/>
    <x v="0"/>
    <x v="0"/>
    <x v="0"/>
    <x v="1"/>
    <x v="7"/>
    <x v="0"/>
    <x v="0"/>
    <x v="0"/>
    <s v="used"/>
    <x v="0"/>
    <x v="2"/>
    <x v="3"/>
    <x v="0"/>
    <x v="529"/>
    <x v="527"/>
    <x v="0"/>
    <x v="16"/>
    <x v="502"/>
  </r>
  <r>
    <x v="16"/>
    <x v="0"/>
    <x v="0"/>
    <x v="0"/>
    <x v="0"/>
    <x v="0"/>
    <x v="0"/>
    <x v="1"/>
    <x v="1"/>
    <s v="Not"/>
    <x v="0"/>
    <x v="0"/>
    <x v="7"/>
    <x v="0"/>
    <x v="530"/>
    <x v="528"/>
    <x v="0"/>
    <x v="1"/>
    <x v="503"/>
  </r>
  <r>
    <x v="16"/>
    <x v="0"/>
    <x v="0"/>
    <x v="0"/>
    <x v="1"/>
    <x v="4"/>
    <x v="0"/>
    <x v="0"/>
    <x v="0"/>
    <s v="Not"/>
    <x v="1"/>
    <x v="2"/>
    <x v="8"/>
    <x v="0"/>
    <x v="531"/>
    <x v="529"/>
    <x v="0"/>
    <x v="24"/>
    <x v="504"/>
  </r>
  <r>
    <x v="16"/>
    <x v="0"/>
    <x v="0"/>
    <x v="0"/>
    <x v="0"/>
    <x v="3"/>
    <x v="1"/>
    <x v="0"/>
    <x v="0"/>
    <s v="familiar"/>
    <x v="0"/>
    <x v="2"/>
    <x v="3"/>
    <x v="0"/>
    <x v="532"/>
    <x v="530"/>
    <x v="0"/>
    <x v="103"/>
    <x v="505"/>
  </r>
  <r>
    <x v="16"/>
    <x v="0"/>
    <x v="0"/>
    <x v="0"/>
    <x v="0"/>
    <x v="2"/>
    <x v="4"/>
    <x v="2"/>
    <x v="0"/>
    <s v="Not"/>
    <x v="2"/>
    <x v="0"/>
    <x v="7"/>
    <x v="0"/>
    <x v="533"/>
    <x v="531"/>
    <x v="0"/>
    <x v="4"/>
    <x v="506"/>
  </r>
  <r>
    <x v="16"/>
    <x v="1"/>
    <x v="0"/>
    <x v="1"/>
    <x v="0"/>
    <x v="3"/>
    <x v="1"/>
    <x v="1"/>
    <x v="2"/>
    <s v="Not"/>
    <x v="1"/>
    <x v="1"/>
    <x v="1"/>
    <x v="1"/>
    <x v="534"/>
    <x v="532"/>
    <x v="0"/>
    <x v="114"/>
    <x v="507"/>
  </r>
  <r>
    <x v="16"/>
    <x v="0"/>
    <x v="0"/>
    <x v="1"/>
    <x v="0"/>
    <x v="0"/>
    <x v="0"/>
    <x v="0"/>
    <x v="0"/>
    <s v="Not"/>
    <x v="0"/>
    <x v="0"/>
    <x v="5"/>
    <x v="0"/>
    <x v="535"/>
    <x v="533"/>
    <x v="0"/>
    <x v="1"/>
    <x v="508"/>
  </r>
  <r>
    <x v="16"/>
    <x v="0"/>
    <x v="1"/>
    <x v="0"/>
    <x v="0"/>
    <x v="2"/>
    <x v="0"/>
    <x v="1"/>
    <x v="2"/>
    <s v="Not"/>
    <x v="1"/>
    <x v="0"/>
    <x v="7"/>
    <x v="0"/>
    <x v="536"/>
    <x v="534"/>
    <x v="0"/>
    <x v="115"/>
    <x v="509"/>
  </r>
  <r>
    <x v="16"/>
    <x v="0"/>
    <x v="0"/>
    <x v="0"/>
    <x v="0"/>
    <x v="0"/>
    <x v="0"/>
    <x v="0"/>
    <x v="0"/>
    <s v="familiar"/>
    <x v="1"/>
    <x v="0"/>
    <x v="4"/>
    <x v="0"/>
    <x v="537"/>
    <x v="535"/>
    <x v="0"/>
    <x v="12"/>
    <x v="510"/>
  </r>
  <r>
    <x v="16"/>
    <x v="0"/>
    <x v="0"/>
    <x v="1"/>
    <x v="0"/>
    <x v="2"/>
    <x v="2"/>
    <x v="0"/>
    <x v="0"/>
    <s v="Not"/>
    <x v="0"/>
    <x v="1"/>
    <x v="5"/>
    <x v="0"/>
    <x v="538"/>
    <x v="536"/>
    <x v="0"/>
    <x v="12"/>
    <x v="511"/>
  </r>
  <r>
    <x v="16"/>
    <x v="0"/>
    <x v="0"/>
    <x v="0"/>
    <x v="0"/>
    <x v="0"/>
    <x v="0"/>
    <x v="2"/>
    <x v="2"/>
    <s v="familiar"/>
    <x v="0"/>
    <x v="0"/>
    <x v="3"/>
    <x v="0"/>
    <x v="539"/>
    <x v="537"/>
    <x v="0"/>
    <x v="32"/>
    <x v="512"/>
  </r>
  <r>
    <x v="16"/>
    <x v="0"/>
    <x v="0"/>
    <x v="0"/>
    <x v="0"/>
    <x v="2"/>
    <x v="4"/>
    <x v="0"/>
    <x v="0"/>
    <s v="Not"/>
    <x v="0"/>
    <x v="2"/>
    <x v="3"/>
    <x v="0"/>
    <x v="540"/>
    <x v="538"/>
    <x v="0"/>
    <x v="3"/>
    <x v="490"/>
  </r>
  <r>
    <x v="16"/>
    <x v="0"/>
    <x v="0"/>
    <x v="0"/>
    <x v="1"/>
    <x v="7"/>
    <x v="4"/>
    <x v="0"/>
    <x v="0"/>
    <s v="used"/>
    <x v="0"/>
    <x v="2"/>
    <x v="3"/>
    <x v="0"/>
    <x v="541"/>
    <x v="539"/>
    <x v="0"/>
    <x v="14"/>
    <x v="513"/>
  </r>
  <r>
    <x v="16"/>
    <x v="0"/>
    <x v="0"/>
    <x v="1"/>
    <x v="0"/>
    <x v="1"/>
    <x v="4"/>
    <x v="1"/>
    <x v="1"/>
    <s v="Not"/>
    <x v="1"/>
    <x v="0"/>
    <x v="4"/>
    <x v="0"/>
    <x v="542"/>
    <x v="540"/>
    <x v="0"/>
    <x v="12"/>
    <x v="514"/>
  </r>
  <r>
    <x v="16"/>
    <x v="0"/>
    <x v="0"/>
    <x v="0"/>
    <x v="0"/>
    <x v="3"/>
    <x v="2"/>
    <x v="1"/>
    <x v="2"/>
    <s v="familiar"/>
    <x v="1"/>
    <x v="2"/>
    <x v="0"/>
    <x v="0"/>
    <x v="543"/>
    <x v="541"/>
    <x v="0"/>
    <x v="116"/>
    <x v="515"/>
  </r>
  <r>
    <x v="16"/>
    <x v="0"/>
    <x v="0"/>
    <x v="0"/>
    <x v="0"/>
    <x v="2"/>
    <x v="1"/>
    <x v="0"/>
    <x v="0"/>
    <s v="familiar"/>
    <x v="0"/>
    <x v="0"/>
    <x v="2"/>
    <x v="0"/>
    <x v="544"/>
    <x v="542"/>
    <x v="0"/>
    <x v="4"/>
    <x v="516"/>
  </r>
  <r>
    <x v="16"/>
    <x v="0"/>
    <x v="0"/>
    <x v="0"/>
    <x v="0"/>
    <x v="0"/>
    <x v="0"/>
    <x v="2"/>
    <x v="0"/>
    <s v="Not"/>
    <x v="1"/>
    <x v="1"/>
    <x v="5"/>
    <x v="0"/>
    <x v="545"/>
    <x v="543"/>
    <x v="0"/>
    <x v="16"/>
    <x v="517"/>
  </r>
  <r>
    <x v="16"/>
    <x v="0"/>
    <x v="0"/>
    <x v="0"/>
    <x v="2"/>
    <x v="1"/>
    <x v="1"/>
    <x v="1"/>
    <x v="2"/>
    <s v="Not"/>
    <x v="1"/>
    <x v="0"/>
    <x v="7"/>
    <x v="0"/>
    <x v="546"/>
    <x v="544"/>
    <x v="0"/>
    <x v="24"/>
    <x v="518"/>
  </r>
  <r>
    <x v="16"/>
    <x v="0"/>
    <x v="0"/>
    <x v="0"/>
    <x v="0"/>
    <x v="0"/>
    <x v="0"/>
    <x v="0"/>
    <x v="0"/>
    <s v="Not"/>
    <x v="1"/>
    <x v="0"/>
    <x v="3"/>
    <x v="0"/>
    <x v="547"/>
    <x v="545"/>
    <x v="0"/>
    <x v="1"/>
    <x v="519"/>
  </r>
  <r>
    <x v="16"/>
    <x v="1"/>
    <x v="0"/>
    <x v="1"/>
    <x v="0"/>
    <x v="1"/>
    <x v="1"/>
    <x v="1"/>
    <x v="0"/>
    <s v="Not"/>
    <x v="1"/>
    <x v="1"/>
    <x v="1"/>
    <x v="6"/>
    <x v="548"/>
    <x v="546"/>
    <x v="0"/>
    <x v="117"/>
    <x v="520"/>
  </r>
  <r>
    <x v="16"/>
    <x v="0"/>
    <x v="0"/>
    <x v="0"/>
    <x v="2"/>
    <x v="2"/>
    <x v="1"/>
    <x v="0"/>
    <x v="3"/>
    <s v="used"/>
    <x v="0"/>
    <x v="2"/>
    <x v="0"/>
    <x v="0"/>
    <x v="549"/>
    <x v="547"/>
    <x v="0"/>
    <x v="2"/>
    <x v="521"/>
  </r>
  <r>
    <x v="16"/>
    <x v="0"/>
    <x v="0"/>
    <x v="0"/>
    <x v="0"/>
    <x v="2"/>
    <x v="1"/>
    <x v="0"/>
    <x v="0"/>
    <s v="used"/>
    <x v="0"/>
    <x v="2"/>
    <x v="3"/>
    <x v="0"/>
    <x v="550"/>
    <x v="548"/>
    <x v="0"/>
    <x v="0"/>
    <x v="522"/>
  </r>
  <r>
    <x v="16"/>
    <x v="0"/>
    <x v="0"/>
    <x v="1"/>
    <x v="2"/>
    <x v="0"/>
    <x v="1"/>
    <x v="1"/>
    <x v="0"/>
    <s v="Not"/>
    <x v="1"/>
    <x v="0"/>
    <x v="0"/>
    <x v="0"/>
    <x v="551"/>
    <x v="549"/>
    <x v="0"/>
    <x v="118"/>
    <x v="523"/>
  </r>
  <r>
    <x v="16"/>
    <x v="1"/>
    <x v="2"/>
    <x v="2"/>
    <x v="3"/>
    <x v="0"/>
    <x v="0"/>
    <x v="1"/>
    <x v="2"/>
    <s v="familiar"/>
    <x v="1"/>
    <x v="0"/>
    <x v="1"/>
    <x v="5"/>
    <x v="552"/>
    <x v="550"/>
    <x v="0"/>
    <x v="119"/>
    <x v="524"/>
  </r>
  <r>
    <x v="16"/>
    <x v="0"/>
    <x v="0"/>
    <x v="0"/>
    <x v="0"/>
    <x v="0"/>
    <x v="0"/>
    <x v="2"/>
    <x v="3"/>
    <s v="Not"/>
    <x v="0"/>
    <x v="0"/>
    <x v="3"/>
    <x v="0"/>
    <x v="553"/>
    <x v="551"/>
    <x v="0"/>
    <x v="0"/>
    <x v="525"/>
  </r>
  <r>
    <x v="16"/>
    <x v="0"/>
    <x v="0"/>
    <x v="0"/>
    <x v="0"/>
    <x v="1"/>
    <x v="0"/>
    <x v="0"/>
    <x v="2"/>
    <s v="Not"/>
    <x v="0"/>
    <x v="1"/>
    <x v="3"/>
    <x v="0"/>
    <x v="554"/>
    <x v="552"/>
    <x v="0"/>
    <x v="32"/>
    <x v="526"/>
  </r>
  <r>
    <x v="16"/>
    <x v="0"/>
    <x v="0"/>
    <x v="0"/>
    <x v="0"/>
    <x v="2"/>
    <x v="1"/>
    <x v="0"/>
    <x v="0"/>
    <s v="Not"/>
    <x v="1"/>
    <x v="0"/>
    <x v="5"/>
    <x v="0"/>
    <x v="555"/>
    <x v="553"/>
    <x v="0"/>
    <x v="12"/>
    <x v="527"/>
  </r>
  <r>
    <x v="16"/>
    <x v="0"/>
    <x v="2"/>
    <x v="0"/>
    <x v="0"/>
    <x v="0"/>
    <x v="0"/>
    <x v="0"/>
    <x v="0"/>
    <s v="Not"/>
    <x v="1"/>
    <x v="0"/>
    <x v="3"/>
    <x v="0"/>
    <x v="556"/>
    <x v="554"/>
    <x v="0"/>
    <x v="12"/>
    <x v="528"/>
  </r>
  <r>
    <x v="16"/>
    <x v="0"/>
    <x v="0"/>
    <x v="0"/>
    <x v="2"/>
    <x v="2"/>
    <x v="1"/>
    <x v="0"/>
    <x v="2"/>
    <s v="familiar"/>
    <x v="0"/>
    <x v="0"/>
    <x v="3"/>
    <x v="0"/>
    <x v="557"/>
    <x v="555"/>
    <x v="0"/>
    <x v="4"/>
    <x v="529"/>
  </r>
  <r>
    <x v="16"/>
    <x v="0"/>
    <x v="0"/>
    <x v="0"/>
    <x v="1"/>
    <x v="7"/>
    <x v="4"/>
    <x v="1"/>
    <x v="0"/>
    <s v="Not"/>
    <x v="0"/>
    <x v="2"/>
    <x v="3"/>
    <x v="0"/>
    <x v="558"/>
    <x v="556"/>
    <x v="0"/>
    <x v="1"/>
    <x v="93"/>
  </r>
  <r>
    <x v="16"/>
    <x v="0"/>
    <x v="0"/>
    <x v="0"/>
    <x v="0"/>
    <x v="2"/>
    <x v="0"/>
    <x v="0"/>
    <x v="0"/>
    <s v="familiar"/>
    <x v="0"/>
    <x v="0"/>
    <x v="0"/>
    <x v="0"/>
    <x v="559"/>
    <x v="557"/>
    <x v="0"/>
    <x v="120"/>
    <x v="530"/>
  </r>
  <r>
    <x v="16"/>
    <x v="0"/>
    <x v="0"/>
    <x v="0"/>
    <x v="0"/>
    <x v="2"/>
    <x v="0"/>
    <x v="0"/>
    <x v="0"/>
    <s v="familiar"/>
    <x v="0"/>
    <x v="0"/>
    <x v="3"/>
    <x v="0"/>
    <x v="560"/>
    <x v="558"/>
    <x v="0"/>
    <x v="12"/>
    <x v="531"/>
  </r>
  <r>
    <x v="16"/>
    <x v="0"/>
    <x v="0"/>
    <x v="0"/>
    <x v="0"/>
    <x v="2"/>
    <x v="0"/>
    <x v="0"/>
    <x v="0"/>
    <s v="familiar"/>
    <x v="0"/>
    <x v="2"/>
    <x v="8"/>
    <x v="0"/>
    <x v="561"/>
    <x v="559"/>
    <x v="0"/>
    <x v="12"/>
    <x v="532"/>
  </r>
  <r>
    <x v="16"/>
    <x v="0"/>
    <x v="0"/>
    <x v="0"/>
    <x v="2"/>
    <x v="1"/>
    <x v="0"/>
    <x v="1"/>
    <x v="2"/>
    <s v="familiar"/>
    <x v="1"/>
    <x v="2"/>
    <x v="2"/>
    <x v="0"/>
    <x v="562"/>
    <x v="560"/>
    <x v="0"/>
    <x v="1"/>
    <x v="533"/>
  </r>
  <r>
    <x v="16"/>
    <x v="1"/>
    <x v="2"/>
    <x v="1"/>
    <x v="0"/>
    <x v="1"/>
    <x v="2"/>
    <x v="1"/>
    <x v="2"/>
    <s v="Not"/>
    <x v="1"/>
    <x v="1"/>
    <x v="1"/>
    <x v="2"/>
    <x v="563"/>
    <x v="561"/>
    <x v="0"/>
    <x v="121"/>
    <x v="534"/>
  </r>
  <r>
    <x v="16"/>
    <x v="0"/>
    <x v="0"/>
    <x v="0"/>
    <x v="0"/>
    <x v="2"/>
    <x v="0"/>
    <x v="1"/>
    <x v="1"/>
    <s v="Not"/>
    <x v="0"/>
    <x v="0"/>
    <x v="3"/>
    <x v="0"/>
    <x v="564"/>
    <x v="561"/>
    <x v="0"/>
    <x v="122"/>
    <x v="535"/>
  </r>
  <r>
    <x v="16"/>
    <x v="0"/>
    <x v="0"/>
    <x v="0"/>
    <x v="0"/>
    <x v="0"/>
    <x v="0"/>
    <x v="0"/>
    <x v="0"/>
    <s v="used"/>
    <x v="0"/>
    <x v="2"/>
    <x v="3"/>
    <x v="0"/>
    <x v="565"/>
    <x v="562"/>
    <x v="0"/>
    <x v="123"/>
    <x v="536"/>
  </r>
  <r>
    <x v="16"/>
    <x v="0"/>
    <x v="0"/>
    <x v="0"/>
    <x v="0"/>
    <x v="4"/>
    <x v="2"/>
    <x v="1"/>
    <x v="2"/>
    <s v="Not"/>
    <x v="0"/>
    <x v="0"/>
    <x v="7"/>
    <x v="0"/>
    <x v="566"/>
    <x v="563"/>
    <x v="0"/>
    <x v="4"/>
    <x v="537"/>
  </r>
  <r>
    <x v="16"/>
    <x v="0"/>
    <x v="0"/>
    <x v="0"/>
    <x v="0"/>
    <x v="0"/>
    <x v="0"/>
    <x v="1"/>
    <x v="1"/>
    <s v="Not"/>
    <x v="1"/>
    <x v="0"/>
    <x v="4"/>
    <x v="0"/>
    <x v="567"/>
    <x v="564"/>
    <x v="0"/>
    <x v="42"/>
    <x v="538"/>
  </r>
  <r>
    <x v="16"/>
    <x v="0"/>
    <x v="0"/>
    <x v="0"/>
    <x v="2"/>
    <x v="2"/>
    <x v="0"/>
    <x v="1"/>
    <x v="2"/>
    <s v="Not"/>
    <x v="0"/>
    <x v="0"/>
    <x v="4"/>
    <x v="0"/>
    <x v="568"/>
    <x v="565"/>
    <x v="0"/>
    <x v="14"/>
    <x v="539"/>
  </r>
  <r>
    <x v="16"/>
    <x v="0"/>
    <x v="0"/>
    <x v="0"/>
    <x v="0"/>
    <x v="3"/>
    <x v="0"/>
    <x v="2"/>
    <x v="3"/>
    <s v="familiar"/>
    <x v="0"/>
    <x v="2"/>
    <x v="3"/>
    <x v="0"/>
    <x v="569"/>
    <x v="566"/>
    <x v="0"/>
    <x v="1"/>
    <x v="540"/>
  </r>
  <r>
    <x v="16"/>
    <x v="0"/>
    <x v="0"/>
    <x v="1"/>
    <x v="0"/>
    <x v="1"/>
    <x v="2"/>
    <x v="1"/>
    <x v="2"/>
    <s v="familiar"/>
    <x v="0"/>
    <x v="0"/>
    <x v="3"/>
    <x v="0"/>
    <x v="570"/>
    <x v="567"/>
    <x v="0"/>
    <x v="11"/>
    <x v="541"/>
  </r>
  <r>
    <x v="16"/>
    <x v="0"/>
    <x v="0"/>
    <x v="0"/>
    <x v="0"/>
    <x v="2"/>
    <x v="1"/>
    <x v="0"/>
    <x v="0"/>
    <s v="used"/>
    <x v="0"/>
    <x v="0"/>
    <x v="7"/>
    <x v="0"/>
    <x v="571"/>
    <x v="568"/>
    <x v="0"/>
    <x v="12"/>
    <x v="542"/>
  </r>
  <r>
    <x v="16"/>
    <x v="1"/>
    <x v="0"/>
    <x v="1"/>
    <x v="2"/>
    <x v="1"/>
    <x v="1"/>
    <x v="1"/>
    <x v="2"/>
    <s v="Not"/>
    <x v="1"/>
    <x v="1"/>
    <x v="1"/>
    <x v="1"/>
    <x v="572"/>
    <x v="569"/>
    <x v="0"/>
    <x v="0"/>
    <x v="543"/>
  </r>
  <r>
    <x v="16"/>
    <x v="0"/>
    <x v="0"/>
    <x v="0"/>
    <x v="2"/>
    <x v="3"/>
    <x v="0"/>
    <x v="0"/>
    <x v="0"/>
    <s v="Not"/>
    <x v="0"/>
    <x v="1"/>
    <x v="5"/>
    <x v="0"/>
    <x v="573"/>
    <x v="570"/>
    <x v="0"/>
    <x v="12"/>
    <x v="544"/>
  </r>
  <r>
    <x v="16"/>
    <x v="0"/>
    <x v="0"/>
    <x v="0"/>
    <x v="0"/>
    <x v="0"/>
    <x v="0"/>
    <x v="0"/>
    <x v="0"/>
    <s v="Not"/>
    <x v="1"/>
    <x v="0"/>
    <x v="3"/>
    <x v="0"/>
    <x v="574"/>
    <x v="571"/>
    <x v="0"/>
    <x v="12"/>
    <x v="545"/>
  </r>
  <r>
    <x v="16"/>
    <x v="1"/>
    <x v="0"/>
    <x v="1"/>
    <x v="0"/>
    <x v="3"/>
    <x v="1"/>
    <x v="0"/>
    <x v="0"/>
    <s v="Not"/>
    <x v="1"/>
    <x v="1"/>
    <x v="1"/>
    <x v="2"/>
    <x v="575"/>
    <x v="572"/>
    <x v="0"/>
    <x v="3"/>
    <x v="546"/>
  </r>
  <r>
    <x v="16"/>
    <x v="0"/>
    <x v="0"/>
    <x v="0"/>
    <x v="0"/>
    <x v="2"/>
    <x v="0"/>
    <x v="0"/>
    <x v="0"/>
    <s v="Not"/>
    <x v="1"/>
    <x v="0"/>
    <x v="5"/>
    <x v="0"/>
    <x v="576"/>
    <x v="573"/>
    <x v="0"/>
    <x v="12"/>
    <x v="547"/>
  </r>
  <r>
    <x v="16"/>
    <x v="0"/>
    <x v="0"/>
    <x v="0"/>
    <x v="0"/>
    <x v="0"/>
    <x v="0"/>
    <x v="0"/>
    <x v="0"/>
    <s v="Not"/>
    <x v="0"/>
    <x v="0"/>
    <x v="5"/>
    <x v="0"/>
    <x v="577"/>
    <x v="574"/>
    <x v="0"/>
    <x v="93"/>
    <x v="548"/>
  </r>
  <r>
    <x v="16"/>
    <x v="0"/>
    <x v="0"/>
    <x v="0"/>
    <x v="0"/>
    <x v="1"/>
    <x v="2"/>
    <x v="0"/>
    <x v="1"/>
    <s v="Not"/>
    <x v="0"/>
    <x v="0"/>
    <x v="7"/>
    <x v="0"/>
    <x v="578"/>
    <x v="575"/>
    <x v="0"/>
    <x v="12"/>
    <x v="549"/>
  </r>
  <r>
    <x v="16"/>
    <x v="0"/>
    <x v="0"/>
    <x v="0"/>
    <x v="0"/>
    <x v="2"/>
    <x v="1"/>
    <x v="2"/>
    <x v="2"/>
    <s v="Not"/>
    <x v="2"/>
    <x v="1"/>
    <x v="7"/>
    <x v="0"/>
    <x v="579"/>
    <x v="576"/>
    <x v="0"/>
    <x v="4"/>
    <x v="550"/>
  </r>
  <r>
    <x v="16"/>
    <x v="0"/>
    <x v="0"/>
    <x v="0"/>
    <x v="0"/>
    <x v="2"/>
    <x v="1"/>
    <x v="0"/>
    <x v="0"/>
    <s v="familiar"/>
    <x v="0"/>
    <x v="2"/>
    <x v="5"/>
    <x v="0"/>
    <x v="580"/>
    <x v="577"/>
    <x v="0"/>
    <x v="12"/>
    <x v="551"/>
  </r>
  <r>
    <x v="16"/>
    <x v="0"/>
    <x v="0"/>
    <x v="0"/>
    <x v="0"/>
    <x v="3"/>
    <x v="1"/>
    <x v="0"/>
    <x v="0"/>
    <s v="Not"/>
    <x v="0"/>
    <x v="2"/>
    <x v="3"/>
    <x v="0"/>
    <x v="581"/>
    <x v="577"/>
    <x v="0"/>
    <x v="124"/>
    <x v="552"/>
  </r>
  <r>
    <x v="16"/>
    <x v="0"/>
    <x v="0"/>
    <x v="0"/>
    <x v="0"/>
    <x v="1"/>
    <x v="1"/>
    <x v="0"/>
    <x v="0"/>
    <s v="familiar"/>
    <x v="2"/>
    <x v="0"/>
    <x v="3"/>
    <x v="0"/>
    <x v="582"/>
    <x v="578"/>
    <x v="0"/>
    <x v="1"/>
    <x v="553"/>
  </r>
  <r>
    <x v="16"/>
    <x v="0"/>
    <x v="0"/>
    <x v="0"/>
    <x v="0"/>
    <x v="3"/>
    <x v="0"/>
    <x v="0"/>
    <x v="1"/>
    <s v="Not"/>
    <x v="0"/>
    <x v="2"/>
    <x v="4"/>
    <x v="0"/>
    <x v="583"/>
    <x v="579"/>
    <x v="0"/>
    <x v="1"/>
    <x v="554"/>
  </r>
  <r>
    <x v="16"/>
    <x v="1"/>
    <x v="2"/>
    <x v="1"/>
    <x v="0"/>
    <x v="1"/>
    <x v="1"/>
    <x v="1"/>
    <x v="2"/>
    <s v="Not"/>
    <x v="1"/>
    <x v="1"/>
    <x v="1"/>
    <x v="1"/>
    <x v="584"/>
    <x v="580"/>
    <x v="0"/>
    <x v="3"/>
    <x v="555"/>
  </r>
  <r>
    <x v="16"/>
    <x v="0"/>
    <x v="2"/>
    <x v="0"/>
    <x v="0"/>
    <x v="2"/>
    <x v="2"/>
    <x v="1"/>
    <x v="2"/>
    <s v="Not"/>
    <x v="1"/>
    <x v="2"/>
    <x v="3"/>
    <x v="0"/>
    <x v="585"/>
    <x v="581"/>
    <x v="0"/>
    <x v="11"/>
    <x v="556"/>
  </r>
  <r>
    <x v="16"/>
    <x v="0"/>
    <x v="0"/>
    <x v="0"/>
    <x v="0"/>
    <x v="2"/>
    <x v="0"/>
    <x v="1"/>
    <x v="0"/>
    <s v="familiar"/>
    <x v="0"/>
    <x v="0"/>
    <x v="4"/>
    <x v="0"/>
    <x v="586"/>
    <x v="582"/>
    <x v="0"/>
    <x v="27"/>
    <x v="557"/>
  </r>
  <r>
    <x v="16"/>
    <x v="0"/>
    <x v="0"/>
    <x v="1"/>
    <x v="0"/>
    <x v="1"/>
    <x v="1"/>
    <x v="1"/>
    <x v="1"/>
    <s v="Not"/>
    <x v="1"/>
    <x v="1"/>
    <x v="4"/>
    <x v="0"/>
    <x v="587"/>
    <x v="583"/>
    <x v="0"/>
    <x v="3"/>
    <x v="558"/>
  </r>
  <r>
    <x v="16"/>
    <x v="0"/>
    <x v="0"/>
    <x v="0"/>
    <x v="0"/>
    <x v="2"/>
    <x v="1"/>
    <x v="1"/>
    <x v="2"/>
    <s v="Not"/>
    <x v="1"/>
    <x v="0"/>
    <x v="0"/>
    <x v="0"/>
    <x v="588"/>
    <x v="584"/>
    <x v="0"/>
    <x v="0"/>
    <x v="559"/>
  </r>
  <r>
    <x v="16"/>
    <x v="0"/>
    <x v="0"/>
    <x v="0"/>
    <x v="0"/>
    <x v="0"/>
    <x v="0"/>
    <x v="1"/>
    <x v="1"/>
    <s v="Not"/>
    <x v="1"/>
    <x v="1"/>
    <x v="4"/>
    <x v="0"/>
    <x v="589"/>
    <x v="585"/>
    <x v="0"/>
    <x v="12"/>
    <x v="560"/>
  </r>
  <r>
    <x v="16"/>
    <x v="1"/>
    <x v="2"/>
    <x v="1"/>
    <x v="0"/>
    <x v="3"/>
    <x v="1"/>
    <x v="1"/>
    <x v="3"/>
    <s v="familiar"/>
    <x v="2"/>
    <x v="0"/>
    <x v="1"/>
    <x v="4"/>
    <x v="590"/>
    <x v="586"/>
    <x v="0"/>
    <x v="12"/>
    <x v="561"/>
  </r>
  <r>
    <x v="16"/>
    <x v="0"/>
    <x v="0"/>
    <x v="0"/>
    <x v="2"/>
    <x v="2"/>
    <x v="2"/>
    <x v="0"/>
    <x v="2"/>
    <s v="Not"/>
    <x v="0"/>
    <x v="1"/>
    <x v="4"/>
    <x v="0"/>
    <x v="591"/>
    <x v="587"/>
    <x v="0"/>
    <x v="11"/>
    <x v="562"/>
  </r>
  <r>
    <x v="16"/>
    <x v="0"/>
    <x v="0"/>
    <x v="0"/>
    <x v="3"/>
    <x v="0"/>
    <x v="0"/>
    <x v="0"/>
    <x v="0"/>
    <s v="Not"/>
    <x v="0"/>
    <x v="0"/>
    <x v="8"/>
    <x v="0"/>
    <x v="592"/>
    <x v="588"/>
    <x v="0"/>
    <x v="125"/>
    <x v="563"/>
  </r>
  <r>
    <x v="16"/>
    <x v="0"/>
    <x v="0"/>
    <x v="0"/>
    <x v="0"/>
    <x v="0"/>
    <x v="0"/>
    <x v="0"/>
    <x v="0"/>
    <s v="used"/>
    <x v="0"/>
    <x v="2"/>
    <x v="5"/>
    <x v="0"/>
    <x v="593"/>
    <x v="589"/>
    <x v="0"/>
    <x v="1"/>
    <x v="564"/>
  </r>
  <r>
    <x v="16"/>
    <x v="0"/>
    <x v="0"/>
    <x v="1"/>
    <x v="2"/>
    <x v="2"/>
    <x v="1"/>
    <x v="0"/>
    <x v="0"/>
    <s v="familiar"/>
    <x v="0"/>
    <x v="0"/>
    <x v="3"/>
    <x v="0"/>
    <x v="594"/>
    <x v="590"/>
    <x v="0"/>
    <x v="88"/>
    <x v="565"/>
  </r>
  <r>
    <x v="16"/>
    <x v="0"/>
    <x v="0"/>
    <x v="0"/>
    <x v="0"/>
    <x v="3"/>
    <x v="1"/>
    <x v="0"/>
    <x v="2"/>
    <s v="familiar"/>
    <x v="1"/>
    <x v="0"/>
    <x v="5"/>
    <x v="0"/>
    <x v="595"/>
    <x v="591"/>
    <x v="0"/>
    <x v="22"/>
    <x v="566"/>
  </r>
  <r>
    <x v="16"/>
    <x v="0"/>
    <x v="0"/>
    <x v="0"/>
    <x v="0"/>
    <x v="1"/>
    <x v="0"/>
    <x v="1"/>
    <x v="1"/>
    <s v="Not"/>
    <x v="1"/>
    <x v="1"/>
    <x v="5"/>
    <x v="0"/>
    <x v="596"/>
    <x v="592"/>
    <x v="0"/>
    <x v="126"/>
    <x v="567"/>
  </r>
  <r>
    <x v="16"/>
    <x v="0"/>
    <x v="0"/>
    <x v="1"/>
    <x v="0"/>
    <x v="1"/>
    <x v="1"/>
    <x v="1"/>
    <x v="2"/>
    <s v="Not"/>
    <x v="1"/>
    <x v="1"/>
    <x v="5"/>
    <x v="0"/>
    <x v="597"/>
    <x v="593"/>
    <x v="0"/>
    <x v="1"/>
    <x v="568"/>
  </r>
  <r>
    <x v="16"/>
    <x v="0"/>
    <x v="0"/>
    <x v="0"/>
    <x v="2"/>
    <x v="2"/>
    <x v="1"/>
    <x v="1"/>
    <x v="1"/>
    <s v="Not"/>
    <x v="2"/>
    <x v="1"/>
    <x v="4"/>
    <x v="0"/>
    <x v="598"/>
    <x v="594"/>
    <x v="0"/>
    <x v="3"/>
    <x v="569"/>
  </r>
  <r>
    <x v="16"/>
    <x v="0"/>
    <x v="0"/>
    <x v="0"/>
    <x v="7"/>
    <x v="0"/>
    <x v="0"/>
    <x v="1"/>
    <x v="2"/>
    <s v="familiar"/>
    <x v="0"/>
    <x v="0"/>
    <x v="8"/>
    <x v="0"/>
    <x v="599"/>
    <x v="595"/>
    <x v="0"/>
    <x v="1"/>
    <x v="570"/>
  </r>
  <r>
    <x v="16"/>
    <x v="0"/>
    <x v="0"/>
    <x v="0"/>
    <x v="1"/>
    <x v="0"/>
    <x v="0"/>
    <x v="0"/>
    <x v="0"/>
    <s v="unsure"/>
    <x v="0"/>
    <x v="2"/>
    <x v="3"/>
    <x v="0"/>
    <x v="600"/>
    <x v="596"/>
    <x v="0"/>
    <x v="1"/>
    <x v="571"/>
  </r>
  <r>
    <x v="16"/>
    <x v="0"/>
    <x v="0"/>
    <x v="0"/>
    <x v="0"/>
    <x v="0"/>
    <x v="0"/>
    <x v="0"/>
    <x v="0"/>
    <s v="Not"/>
    <x v="0"/>
    <x v="2"/>
    <x v="3"/>
    <x v="0"/>
    <x v="601"/>
    <x v="597"/>
    <x v="0"/>
    <x v="1"/>
    <x v="572"/>
  </r>
  <r>
    <x v="16"/>
    <x v="0"/>
    <x v="0"/>
    <x v="0"/>
    <x v="1"/>
    <x v="7"/>
    <x v="4"/>
    <x v="0"/>
    <x v="0"/>
    <s v="used"/>
    <x v="0"/>
    <x v="2"/>
    <x v="3"/>
    <x v="0"/>
    <x v="602"/>
    <x v="597"/>
    <x v="0"/>
    <x v="127"/>
    <x v="513"/>
  </r>
  <r>
    <x v="16"/>
    <x v="1"/>
    <x v="2"/>
    <x v="1"/>
    <x v="2"/>
    <x v="1"/>
    <x v="2"/>
    <x v="2"/>
    <x v="1"/>
    <s v="Not"/>
    <x v="1"/>
    <x v="0"/>
    <x v="1"/>
    <x v="4"/>
    <x v="603"/>
    <x v="598"/>
    <x v="0"/>
    <x v="48"/>
    <x v="573"/>
  </r>
  <r>
    <x v="16"/>
    <x v="0"/>
    <x v="0"/>
    <x v="1"/>
    <x v="0"/>
    <x v="2"/>
    <x v="0"/>
    <x v="0"/>
    <x v="0"/>
    <s v="familiar"/>
    <x v="0"/>
    <x v="0"/>
    <x v="4"/>
    <x v="0"/>
    <x v="604"/>
    <x v="599"/>
    <x v="0"/>
    <x v="11"/>
    <x v="574"/>
  </r>
  <r>
    <x v="16"/>
    <x v="0"/>
    <x v="0"/>
    <x v="0"/>
    <x v="0"/>
    <x v="2"/>
    <x v="1"/>
    <x v="0"/>
    <x v="0"/>
    <s v="unsure"/>
    <x v="1"/>
    <x v="1"/>
    <x v="5"/>
    <x v="0"/>
    <x v="605"/>
    <x v="600"/>
    <x v="0"/>
    <x v="88"/>
    <x v="575"/>
  </r>
  <r>
    <x v="16"/>
    <x v="0"/>
    <x v="0"/>
    <x v="0"/>
    <x v="0"/>
    <x v="2"/>
    <x v="0"/>
    <x v="0"/>
    <x v="0"/>
    <s v="familiar"/>
    <x v="0"/>
    <x v="0"/>
    <x v="5"/>
    <x v="0"/>
    <x v="606"/>
    <x v="601"/>
    <x v="0"/>
    <x v="24"/>
    <x v="576"/>
  </r>
  <r>
    <x v="16"/>
    <x v="0"/>
    <x v="0"/>
    <x v="0"/>
    <x v="0"/>
    <x v="2"/>
    <x v="1"/>
    <x v="0"/>
    <x v="0"/>
    <s v="Not"/>
    <x v="1"/>
    <x v="0"/>
    <x v="4"/>
    <x v="0"/>
    <x v="607"/>
    <x v="602"/>
    <x v="0"/>
    <x v="128"/>
    <x v="577"/>
  </r>
  <r>
    <x v="16"/>
    <x v="0"/>
    <x v="0"/>
    <x v="0"/>
    <x v="0"/>
    <x v="2"/>
    <x v="2"/>
    <x v="1"/>
    <x v="2"/>
    <s v="familiar"/>
    <x v="1"/>
    <x v="0"/>
    <x v="3"/>
    <x v="0"/>
    <x v="608"/>
    <x v="603"/>
    <x v="0"/>
    <x v="24"/>
    <x v="578"/>
  </r>
  <r>
    <x v="16"/>
    <x v="1"/>
    <x v="2"/>
    <x v="1"/>
    <x v="0"/>
    <x v="1"/>
    <x v="1"/>
    <x v="1"/>
    <x v="2"/>
    <s v="familiar"/>
    <x v="1"/>
    <x v="1"/>
    <x v="1"/>
    <x v="3"/>
    <x v="609"/>
    <x v="604"/>
    <x v="0"/>
    <x v="0"/>
    <x v="579"/>
  </r>
  <r>
    <x v="16"/>
    <x v="0"/>
    <x v="0"/>
    <x v="0"/>
    <x v="0"/>
    <x v="2"/>
    <x v="4"/>
    <x v="0"/>
    <x v="3"/>
    <s v="familiar"/>
    <x v="0"/>
    <x v="2"/>
    <x v="0"/>
    <x v="0"/>
    <x v="610"/>
    <x v="605"/>
    <x v="0"/>
    <x v="4"/>
    <x v="580"/>
  </r>
  <r>
    <x v="16"/>
    <x v="0"/>
    <x v="0"/>
    <x v="0"/>
    <x v="2"/>
    <x v="3"/>
    <x v="0"/>
    <x v="0"/>
    <x v="0"/>
    <s v="Not"/>
    <x v="2"/>
    <x v="1"/>
    <x v="5"/>
    <x v="0"/>
    <x v="611"/>
    <x v="606"/>
    <x v="0"/>
    <x v="7"/>
    <x v="581"/>
  </r>
  <r>
    <x v="16"/>
    <x v="0"/>
    <x v="0"/>
    <x v="0"/>
    <x v="0"/>
    <x v="1"/>
    <x v="1"/>
    <x v="0"/>
    <x v="0"/>
    <s v="Not"/>
    <x v="1"/>
    <x v="0"/>
    <x v="7"/>
    <x v="0"/>
    <x v="612"/>
    <x v="607"/>
    <x v="0"/>
    <x v="12"/>
    <x v="582"/>
  </r>
  <r>
    <x v="16"/>
    <x v="1"/>
    <x v="0"/>
    <x v="1"/>
    <x v="0"/>
    <x v="1"/>
    <x v="2"/>
    <x v="2"/>
    <x v="1"/>
    <s v="Not"/>
    <x v="2"/>
    <x v="1"/>
    <x v="1"/>
    <x v="2"/>
    <x v="613"/>
    <x v="608"/>
    <x v="0"/>
    <x v="3"/>
    <x v="298"/>
  </r>
  <r>
    <x v="16"/>
    <x v="0"/>
    <x v="0"/>
    <x v="0"/>
    <x v="1"/>
    <x v="7"/>
    <x v="4"/>
    <x v="0"/>
    <x v="2"/>
    <s v="Not"/>
    <x v="0"/>
    <x v="0"/>
    <x v="7"/>
    <x v="0"/>
    <x v="614"/>
    <x v="609"/>
    <x v="0"/>
    <x v="4"/>
    <x v="583"/>
  </r>
  <r>
    <x v="16"/>
    <x v="0"/>
    <x v="0"/>
    <x v="0"/>
    <x v="0"/>
    <x v="2"/>
    <x v="0"/>
    <x v="0"/>
    <x v="0"/>
    <s v="Not"/>
    <x v="1"/>
    <x v="2"/>
    <x v="7"/>
    <x v="0"/>
    <x v="615"/>
    <x v="610"/>
    <x v="0"/>
    <x v="12"/>
    <x v="584"/>
  </r>
  <r>
    <x v="16"/>
    <x v="1"/>
    <x v="2"/>
    <x v="1"/>
    <x v="2"/>
    <x v="1"/>
    <x v="1"/>
    <x v="1"/>
    <x v="2"/>
    <s v="Not"/>
    <x v="1"/>
    <x v="1"/>
    <x v="1"/>
    <x v="5"/>
    <x v="616"/>
    <x v="610"/>
    <x v="0"/>
    <x v="129"/>
    <x v="585"/>
  </r>
  <r>
    <x v="16"/>
    <x v="0"/>
    <x v="0"/>
    <x v="0"/>
    <x v="0"/>
    <x v="1"/>
    <x v="1"/>
    <x v="0"/>
    <x v="0"/>
    <s v="Not"/>
    <x v="0"/>
    <x v="0"/>
    <x v="0"/>
    <x v="0"/>
    <x v="617"/>
    <x v="611"/>
    <x v="0"/>
    <x v="111"/>
    <x v="586"/>
  </r>
  <r>
    <x v="16"/>
    <x v="1"/>
    <x v="0"/>
    <x v="1"/>
    <x v="2"/>
    <x v="3"/>
    <x v="1"/>
    <x v="1"/>
    <x v="2"/>
    <s v="Not"/>
    <x v="1"/>
    <x v="1"/>
    <x v="1"/>
    <x v="2"/>
    <x v="618"/>
    <x v="612"/>
    <x v="0"/>
    <x v="110"/>
    <x v="587"/>
  </r>
  <r>
    <x v="16"/>
    <x v="0"/>
    <x v="0"/>
    <x v="0"/>
    <x v="0"/>
    <x v="2"/>
    <x v="1"/>
    <x v="1"/>
    <x v="2"/>
    <s v="Not"/>
    <x v="1"/>
    <x v="1"/>
    <x v="5"/>
    <x v="0"/>
    <x v="619"/>
    <x v="613"/>
    <x v="0"/>
    <x v="130"/>
    <x v="588"/>
  </r>
  <r>
    <x v="16"/>
    <x v="0"/>
    <x v="0"/>
    <x v="0"/>
    <x v="0"/>
    <x v="2"/>
    <x v="1"/>
    <x v="0"/>
    <x v="0"/>
    <s v="familiar"/>
    <x v="0"/>
    <x v="1"/>
    <x v="7"/>
    <x v="0"/>
    <x v="620"/>
    <x v="614"/>
    <x v="0"/>
    <x v="7"/>
    <x v="589"/>
  </r>
  <r>
    <x v="16"/>
    <x v="0"/>
    <x v="0"/>
    <x v="0"/>
    <x v="0"/>
    <x v="1"/>
    <x v="0"/>
    <x v="0"/>
    <x v="0"/>
    <s v="familiar"/>
    <x v="0"/>
    <x v="0"/>
    <x v="5"/>
    <x v="0"/>
    <x v="621"/>
    <x v="615"/>
    <x v="0"/>
    <x v="12"/>
    <x v="590"/>
  </r>
  <r>
    <x v="16"/>
    <x v="0"/>
    <x v="0"/>
    <x v="0"/>
    <x v="0"/>
    <x v="3"/>
    <x v="3"/>
    <x v="1"/>
    <x v="1"/>
    <m/>
    <x v="1"/>
    <x v="1"/>
    <x v="4"/>
    <x v="0"/>
    <x v="622"/>
    <x v="616"/>
    <x v="0"/>
    <x v="32"/>
    <x v="591"/>
  </r>
  <r>
    <x v="16"/>
    <x v="0"/>
    <x v="0"/>
    <x v="0"/>
    <x v="0"/>
    <x v="1"/>
    <x v="1"/>
    <x v="1"/>
    <x v="2"/>
    <m/>
    <x v="1"/>
    <x v="0"/>
    <x v="4"/>
    <x v="0"/>
    <x v="623"/>
    <x v="617"/>
    <x v="0"/>
    <x v="131"/>
    <x v="592"/>
  </r>
  <r>
    <x v="16"/>
    <x v="0"/>
    <x v="0"/>
    <x v="2"/>
    <x v="0"/>
    <x v="0"/>
    <x v="2"/>
    <x v="0"/>
    <x v="0"/>
    <s v="Not"/>
    <x v="0"/>
    <x v="1"/>
    <x v="7"/>
    <x v="0"/>
    <x v="624"/>
    <x v="618"/>
    <x v="2"/>
    <x v="2"/>
    <x v="593"/>
  </r>
  <r>
    <x v="16"/>
    <x v="0"/>
    <x v="2"/>
    <x v="0"/>
    <x v="4"/>
    <x v="0"/>
    <x v="0"/>
    <x v="2"/>
    <x v="0"/>
    <s v="unsure"/>
    <x v="0"/>
    <x v="1"/>
    <x v="8"/>
    <x v="0"/>
    <x v="625"/>
    <x v="619"/>
    <x v="3"/>
    <x v="132"/>
    <x v="594"/>
  </r>
  <r>
    <x v="16"/>
    <x v="0"/>
    <x v="0"/>
    <x v="0"/>
    <x v="0"/>
    <x v="2"/>
    <x v="0"/>
    <x v="0"/>
    <x v="0"/>
    <s v="Not"/>
    <x v="0"/>
    <x v="1"/>
    <x v="0"/>
    <x v="0"/>
    <x v="626"/>
    <x v="620"/>
    <x v="3"/>
    <x v="1"/>
    <x v="595"/>
  </r>
  <r>
    <x v="16"/>
    <x v="0"/>
    <x v="2"/>
    <x v="0"/>
    <x v="0"/>
    <x v="1"/>
    <x v="0"/>
    <x v="0"/>
    <x v="0"/>
    <s v="Not"/>
    <x v="1"/>
    <x v="0"/>
    <x v="3"/>
    <x v="0"/>
    <x v="627"/>
    <x v="621"/>
    <x v="3"/>
    <x v="133"/>
    <x v="596"/>
  </r>
  <r>
    <x v="16"/>
    <x v="0"/>
    <x v="0"/>
    <x v="1"/>
    <x v="0"/>
    <x v="1"/>
    <x v="1"/>
    <x v="1"/>
    <x v="2"/>
    <s v="familiar"/>
    <x v="0"/>
    <x v="2"/>
    <x v="3"/>
    <x v="0"/>
    <x v="628"/>
    <x v="622"/>
    <x v="3"/>
    <x v="27"/>
    <x v="597"/>
  </r>
  <r>
    <x v="16"/>
    <x v="0"/>
    <x v="0"/>
    <x v="1"/>
    <x v="0"/>
    <x v="2"/>
    <x v="3"/>
    <x v="0"/>
    <x v="0"/>
    <s v="used"/>
    <x v="0"/>
    <x v="2"/>
    <x v="6"/>
    <x v="0"/>
    <x v="629"/>
    <x v="623"/>
    <x v="3"/>
    <x v="1"/>
    <x v="598"/>
  </r>
  <r>
    <x v="16"/>
    <x v="0"/>
    <x v="2"/>
    <x v="0"/>
    <x v="0"/>
    <x v="5"/>
    <x v="0"/>
    <x v="0"/>
    <x v="0"/>
    <s v="Not"/>
    <x v="1"/>
    <x v="0"/>
    <x v="7"/>
    <x v="0"/>
    <x v="630"/>
    <x v="624"/>
    <x v="3"/>
    <x v="18"/>
    <x v="599"/>
  </r>
  <r>
    <x v="16"/>
    <x v="0"/>
    <x v="0"/>
    <x v="0"/>
    <x v="0"/>
    <x v="1"/>
    <x v="2"/>
    <x v="0"/>
    <x v="0"/>
    <s v="familiar"/>
    <x v="0"/>
    <x v="0"/>
    <x v="7"/>
    <x v="0"/>
    <x v="631"/>
    <x v="625"/>
    <x v="3"/>
    <x v="134"/>
    <x v="600"/>
  </r>
  <r>
    <x v="16"/>
    <x v="0"/>
    <x v="0"/>
    <x v="0"/>
    <x v="0"/>
    <x v="2"/>
    <x v="3"/>
    <x v="1"/>
    <x v="2"/>
    <s v="Not"/>
    <x v="1"/>
    <x v="0"/>
    <x v="0"/>
    <x v="0"/>
    <x v="632"/>
    <x v="626"/>
    <x v="3"/>
    <x v="76"/>
    <x v="601"/>
  </r>
  <r>
    <x v="16"/>
    <x v="0"/>
    <x v="2"/>
    <x v="0"/>
    <x v="0"/>
    <x v="2"/>
    <x v="1"/>
    <x v="0"/>
    <x v="0"/>
    <s v="familiar"/>
    <x v="0"/>
    <x v="2"/>
    <x v="0"/>
    <x v="0"/>
    <x v="633"/>
    <x v="627"/>
    <x v="3"/>
    <x v="4"/>
    <x v="602"/>
  </r>
  <r>
    <x v="16"/>
    <x v="0"/>
    <x v="0"/>
    <x v="0"/>
    <x v="0"/>
    <x v="2"/>
    <x v="1"/>
    <x v="0"/>
    <x v="0"/>
    <s v="Not"/>
    <x v="0"/>
    <x v="0"/>
    <x v="7"/>
    <x v="0"/>
    <x v="634"/>
    <x v="628"/>
    <x v="3"/>
    <x v="135"/>
    <x v="603"/>
  </r>
  <r>
    <x v="16"/>
    <x v="0"/>
    <x v="0"/>
    <x v="0"/>
    <x v="0"/>
    <x v="0"/>
    <x v="0"/>
    <x v="0"/>
    <x v="3"/>
    <s v="Not"/>
    <x v="1"/>
    <x v="0"/>
    <x v="7"/>
    <x v="0"/>
    <x v="635"/>
    <x v="629"/>
    <x v="3"/>
    <x v="136"/>
    <x v="604"/>
  </r>
  <r>
    <x v="16"/>
    <x v="0"/>
    <x v="0"/>
    <x v="1"/>
    <x v="0"/>
    <x v="0"/>
    <x v="0"/>
    <x v="0"/>
    <x v="2"/>
    <s v="Not"/>
    <x v="0"/>
    <x v="1"/>
    <x v="5"/>
    <x v="0"/>
    <x v="636"/>
    <x v="630"/>
    <x v="3"/>
    <x v="135"/>
    <x v="605"/>
  </r>
  <r>
    <x v="16"/>
    <x v="1"/>
    <x v="0"/>
    <x v="0"/>
    <x v="2"/>
    <x v="2"/>
    <x v="3"/>
    <x v="1"/>
    <x v="1"/>
    <s v="Not"/>
    <x v="1"/>
    <x v="0"/>
    <x v="1"/>
    <x v="2"/>
    <x v="637"/>
    <x v="631"/>
    <x v="3"/>
    <x v="137"/>
    <x v="606"/>
  </r>
  <r>
    <x v="16"/>
    <x v="0"/>
    <x v="2"/>
    <x v="0"/>
    <x v="0"/>
    <x v="2"/>
    <x v="0"/>
    <x v="0"/>
    <x v="2"/>
    <s v="familiar"/>
    <x v="1"/>
    <x v="2"/>
    <x v="4"/>
    <x v="0"/>
    <x v="638"/>
    <x v="632"/>
    <x v="3"/>
    <x v="138"/>
    <x v="607"/>
  </r>
  <r>
    <x v="16"/>
    <x v="0"/>
    <x v="2"/>
    <x v="0"/>
    <x v="0"/>
    <x v="6"/>
    <x v="1"/>
    <x v="1"/>
    <x v="2"/>
    <s v="Not"/>
    <x v="0"/>
    <x v="0"/>
    <x v="5"/>
    <x v="0"/>
    <x v="639"/>
    <x v="633"/>
    <x v="3"/>
    <x v="139"/>
    <x v="608"/>
  </r>
  <r>
    <x v="16"/>
    <x v="0"/>
    <x v="0"/>
    <x v="0"/>
    <x v="0"/>
    <x v="0"/>
    <x v="0"/>
    <x v="1"/>
    <x v="2"/>
    <s v="Not"/>
    <x v="0"/>
    <x v="0"/>
    <x v="7"/>
    <x v="0"/>
    <x v="640"/>
    <x v="634"/>
    <x v="3"/>
    <x v="140"/>
    <x v="609"/>
  </r>
  <r>
    <x v="16"/>
    <x v="0"/>
    <x v="0"/>
    <x v="0"/>
    <x v="1"/>
    <x v="7"/>
    <x v="1"/>
    <x v="1"/>
    <x v="2"/>
    <s v="Not"/>
    <x v="1"/>
    <x v="2"/>
    <x v="3"/>
    <x v="0"/>
    <x v="641"/>
    <x v="635"/>
    <x v="3"/>
    <x v="141"/>
    <x v="610"/>
  </r>
  <r>
    <x v="16"/>
    <x v="0"/>
    <x v="0"/>
    <x v="0"/>
    <x v="0"/>
    <x v="0"/>
    <x v="0"/>
    <x v="0"/>
    <x v="0"/>
    <s v="Not"/>
    <x v="0"/>
    <x v="1"/>
    <x v="7"/>
    <x v="0"/>
    <x v="642"/>
    <x v="636"/>
    <x v="3"/>
    <x v="142"/>
    <x v="611"/>
  </r>
  <r>
    <x v="16"/>
    <x v="0"/>
    <x v="0"/>
    <x v="0"/>
    <x v="2"/>
    <x v="1"/>
    <x v="3"/>
    <x v="0"/>
    <x v="2"/>
    <s v="familiar"/>
    <x v="2"/>
    <x v="0"/>
    <x v="2"/>
    <x v="0"/>
    <x v="643"/>
    <x v="637"/>
    <x v="1"/>
    <x v="36"/>
    <x v="384"/>
  </r>
  <r>
    <x v="16"/>
    <x v="0"/>
    <x v="0"/>
    <x v="0"/>
    <x v="0"/>
    <x v="6"/>
    <x v="1"/>
    <x v="1"/>
    <x v="1"/>
    <s v="Not"/>
    <x v="0"/>
    <x v="0"/>
    <x v="6"/>
    <x v="0"/>
    <x v="644"/>
    <x v="638"/>
    <x v="1"/>
    <x v="143"/>
    <x v="612"/>
  </r>
  <r>
    <x v="16"/>
    <x v="0"/>
    <x v="0"/>
    <x v="0"/>
    <x v="0"/>
    <x v="1"/>
    <x v="0"/>
    <x v="0"/>
    <x v="3"/>
    <s v="Not"/>
    <x v="0"/>
    <x v="1"/>
    <x v="3"/>
    <x v="0"/>
    <x v="645"/>
    <x v="639"/>
    <x v="1"/>
    <x v="7"/>
    <x v="613"/>
  </r>
  <r>
    <x v="16"/>
    <x v="0"/>
    <x v="0"/>
    <x v="0"/>
    <x v="0"/>
    <x v="0"/>
    <x v="0"/>
    <x v="0"/>
    <x v="0"/>
    <s v="Not"/>
    <x v="0"/>
    <x v="1"/>
    <x v="7"/>
    <x v="0"/>
    <x v="646"/>
    <x v="640"/>
    <x v="1"/>
    <x v="2"/>
    <x v="614"/>
  </r>
  <r>
    <x v="16"/>
    <x v="0"/>
    <x v="0"/>
    <x v="1"/>
    <x v="0"/>
    <x v="0"/>
    <x v="0"/>
    <x v="1"/>
    <x v="1"/>
    <s v="Not"/>
    <x v="0"/>
    <x v="1"/>
    <x v="7"/>
    <x v="0"/>
    <x v="647"/>
    <x v="641"/>
    <x v="1"/>
    <x v="1"/>
    <x v="615"/>
  </r>
  <r>
    <x v="16"/>
    <x v="0"/>
    <x v="0"/>
    <x v="1"/>
    <x v="2"/>
    <x v="3"/>
    <x v="3"/>
    <x v="1"/>
    <x v="2"/>
    <s v="Not"/>
    <x v="1"/>
    <x v="1"/>
    <x v="4"/>
    <x v="0"/>
    <x v="648"/>
    <x v="642"/>
    <x v="1"/>
    <x v="32"/>
    <x v="616"/>
  </r>
  <r>
    <x v="16"/>
    <x v="0"/>
    <x v="0"/>
    <x v="0"/>
    <x v="2"/>
    <x v="1"/>
    <x v="3"/>
    <x v="1"/>
    <x v="1"/>
    <s v="Not"/>
    <x v="0"/>
    <x v="0"/>
    <x v="5"/>
    <x v="0"/>
    <x v="649"/>
    <x v="643"/>
    <x v="1"/>
    <x v="15"/>
    <x v="617"/>
  </r>
  <r>
    <x v="16"/>
    <x v="1"/>
    <x v="0"/>
    <x v="1"/>
    <x v="0"/>
    <x v="2"/>
    <x v="3"/>
    <x v="1"/>
    <x v="1"/>
    <s v="Not"/>
    <x v="1"/>
    <x v="1"/>
    <x v="1"/>
    <x v="2"/>
    <x v="650"/>
    <x v="644"/>
    <x v="1"/>
    <x v="12"/>
    <x v="618"/>
  </r>
  <r>
    <x v="16"/>
    <x v="0"/>
    <x v="0"/>
    <x v="0"/>
    <x v="0"/>
    <x v="3"/>
    <x v="1"/>
    <x v="0"/>
    <x v="0"/>
    <s v="used"/>
    <x v="0"/>
    <x v="2"/>
    <x v="6"/>
    <x v="0"/>
    <x v="651"/>
    <x v="645"/>
    <x v="1"/>
    <x v="22"/>
    <x v="414"/>
  </r>
  <r>
    <x v="16"/>
    <x v="0"/>
    <x v="0"/>
    <x v="0"/>
    <x v="0"/>
    <x v="2"/>
    <x v="2"/>
    <x v="1"/>
    <x v="2"/>
    <s v="Not"/>
    <x v="0"/>
    <x v="0"/>
    <x v="7"/>
    <x v="0"/>
    <x v="652"/>
    <x v="646"/>
    <x v="1"/>
    <x v="3"/>
    <x v="619"/>
  </r>
  <r>
    <x v="16"/>
    <x v="0"/>
    <x v="0"/>
    <x v="0"/>
    <x v="0"/>
    <x v="0"/>
    <x v="0"/>
    <x v="1"/>
    <x v="1"/>
    <s v="Not"/>
    <x v="1"/>
    <x v="1"/>
    <x v="5"/>
    <x v="0"/>
    <x v="653"/>
    <x v="647"/>
    <x v="1"/>
    <x v="0"/>
    <x v="620"/>
  </r>
  <r>
    <x v="16"/>
    <x v="0"/>
    <x v="0"/>
    <x v="0"/>
    <x v="7"/>
    <x v="4"/>
    <x v="1"/>
    <x v="0"/>
    <x v="0"/>
    <s v="used"/>
    <x v="0"/>
    <x v="0"/>
    <x v="6"/>
    <x v="0"/>
    <x v="654"/>
    <x v="648"/>
    <x v="1"/>
    <x v="1"/>
    <x v="621"/>
  </r>
  <r>
    <x v="16"/>
    <x v="1"/>
    <x v="0"/>
    <x v="1"/>
    <x v="2"/>
    <x v="2"/>
    <x v="3"/>
    <x v="2"/>
    <x v="0"/>
    <s v="Not"/>
    <x v="1"/>
    <x v="1"/>
    <x v="1"/>
    <x v="6"/>
    <x v="655"/>
    <x v="649"/>
    <x v="1"/>
    <x v="1"/>
    <x v="622"/>
  </r>
  <r>
    <x v="16"/>
    <x v="0"/>
    <x v="0"/>
    <x v="0"/>
    <x v="2"/>
    <x v="2"/>
    <x v="3"/>
    <x v="1"/>
    <x v="1"/>
    <s v="Not"/>
    <x v="1"/>
    <x v="1"/>
    <x v="5"/>
    <x v="0"/>
    <x v="656"/>
    <x v="650"/>
    <x v="1"/>
    <x v="1"/>
    <x v="623"/>
  </r>
  <r>
    <x v="16"/>
    <x v="0"/>
    <x v="0"/>
    <x v="0"/>
    <x v="0"/>
    <x v="1"/>
    <x v="1"/>
    <x v="2"/>
    <x v="0"/>
    <s v="Not"/>
    <x v="0"/>
    <x v="0"/>
    <x v="2"/>
    <x v="0"/>
    <x v="657"/>
    <x v="651"/>
    <x v="1"/>
    <x v="4"/>
    <x v="624"/>
  </r>
  <r>
    <x v="16"/>
    <x v="0"/>
    <x v="0"/>
    <x v="0"/>
    <x v="0"/>
    <x v="0"/>
    <x v="0"/>
    <x v="1"/>
    <x v="3"/>
    <s v="Not"/>
    <x v="0"/>
    <x v="1"/>
    <x v="5"/>
    <x v="0"/>
    <x v="658"/>
    <x v="652"/>
    <x v="1"/>
    <x v="1"/>
    <x v="625"/>
  </r>
  <r>
    <x v="16"/>
    <x v="0"/>
    <x v="0"/>
    <x v="0"/>
    <x v="0"/>
    <x v="1"/>
    <x v="3"/>
    <x v="2"/>
    <x v="0"/>
    <s v="Not"/>
    <x v="2"/>
    <x v="1"/>
    <x v="5"/>
    <x v="0"/>
    <x v="659"/>
    <x v="653"/>
    <x v="1"/>
    <x v="1"/>
    <x v="626"/>
  </r>
  <r>
    <x v="16"/>
    <x v="0"/>
    <x v="0"/>
    <x v="0"/>
    <x v="0"/>
    <x v="1"/>
    <x v="1"/>
    <x v="0"/>
    <x v="0"/>
    <s v="Not"/>
    <x v="0"/>
    <x v="0"/>
    <x v="5"/>
    <x v="0"/>
    <x v="660"/>
    <x v="654"/>
    <x v="1"/>
    <x v="1"/>
    <x v="627"/>
  </r>
  <r>
    <x v="16"/>
    <x v="0"/>
    <x v="0"/>
    <x v="0"/>
    <x v="0"/>
    <x v="2"/>
    <x v="2"/>
    <x v="2"/>
    <x v="2"/>
    <s v="familiar"/>
    <x v="1"/>
    <x v="1"/>
    <x v="4"/>
    <x v="0"/>
    <x v="661"/>
    <x v="655"/>
    <x v="1"/>
    <x v="4"/>
    <x v="165"/>
  </r>
  <r>
    <x v="16"/>
    <x v="0"/>
    <x v="0"/>
    <x v="1"/>
    <x v="3"/>
    <x v="0"/>
    <x v="0"/>
    <x v="1"/>
    <x v="1"/>
    <s v="Not"/>
    <x v="1"/>
    <x v="1"/>
    <x v="8"/>
    <x v="0"/>
    <x v="662"/>
    <x v="656"/>
    <x v="1"/>
    <x v="1"/>
    <x v="628"/>
  </r>
  <r>
    <x v="16"/>
    <x v="0"/>
    <x v="0"/>
    <x v="1"/>
    <x v="0"/>
    <x v="0"/>
    <x v="0"/>
    <x v="0"/>
    <x v="0"/>
    <s v="Not"/>
    <x v="0"/>
    <x v="1"/>
    <x v="5"/>
    <x v="0"/>
    <x v="663"/>
    <x v="657"/>
    <x v="1"/>
    <x v="2"/>
    <x v="629"/>
  </r>
  <r>
    <x v="16"/>
    <x v="0"/>
    <x v="0"/>
    <x v="1"/>
    <x v="0"/>
    <x v="2"/>
    <x v="0"/>
    <x v="1"/>
    <x v="0"/>
    <s v="Not"/>
    <x v="1"/>
    <x v="1"/>
    <x v="7"/>
    <x v="0"/>
    <x v="664"/>
    <x v="658"/>
    <x v="1"/>
    <x v="144"/>
    <x v="630"/>
  </r>
  <r>
    <x v="16"/>
    <x v="0"/>
    <x v="0"/>
    <x v="0"/>
    <x v="3"/>
    <x v="8"/>
    <x v="3"/>
    <x v="1"/>
    <x v="1"/>
    <s v="unsure"/>
    <x v="1"/>
    <x v="0"/>
    <x v="4"/>
    <x v="0"/>
    <x v="665"/>
    <x v="659"/>
    <x v="1"/>
    <x v="145"/>
    <x v="631"/>
  </r>
  <r>
    <x v="16"/>
    <x v="0"/>
    <x v="0"/>
    <x v="0"/>
    <x v="0"/>
    <x v="2"/>
    <x v="3"/>
    <x v="0"/>
    <x v="0"/>
    <s v="Not"/>
    <x v="0"/>
    <x v="0"/>
    <x v="7"/>
    <x v="0"/>
    <x v="666"/>
    <x v="660"/>
    <x v="1"/>
    <x v="146"/>
    <x v="632"/>
  </r>
  <r>
    <x v="16"/>
    <x v="0"/>
    <x v="0"/>
    <x v="0"/>
    <x v="0"/>
    <x v="2"/>
    <x v="1"/>
    <x v="1"/>
    <x v="1"/>
    <s v="Not"/>
    <x v="1"/>
    <x v="0"/>
    <x v="6"/>
    <x v="0"/>
    <x v="667"/>
    <x v="661"/>
    <x v="1"/>
    <x v="1"/>
    <x v="633"/>
  </r>
  <r>
    <x v="16"/>
    <x v="0"/>
    <x v="0"/>
    <x v="0"/>
    <x v="0"/>
    <x v="2"/>
    <x v="3"/>
    <x v="1"/>
    <x v="2"/>
    <s v="familiar"/>
    <x v="1"/>
    <x v="2"/>
    <x v="5"/>
    <x v="0"/>
    <x v="668"/>
    <x v="662"/>
    <x v="1"/>
    <x v="36"/>
    <x v="634"/>
  </r>
  <r>
    <x v="16"/>
    <x v="0"/>
    <x v="0"/>
    <x v="0"/>
    <x v="0"/>
    <x v="3"/>
    <x v="3"/>
    <x v="0"/>
    <x v="2"/>
    <s v="Not"/>
    <x v="0"/>
    <x v="0"/>
    <x v="5"/>
    <x v="0"/>
    <x v="669"/>
    <x v="663"/>
    <x v="1"/>
    <x v="1"/>
    <x v="566"/>
  </r>
  <r>
    <x v="16"/>
    <x v="0"/>
    <x v="0"/>
    <x v="0"/>
    <x v="1"/>
    <x v="7"/>
    <x v="1"/>
    <x v="0"/>
    <x v="0"/>
    <s v="Not"/>
    <x v="0"/>
    <x v="2"/>
    <x v="8"/>
    <x v="0"/>
    <x v="670"/>
    <x v="664"/>
    <x v="1"/>
    <x v="1"/>
    <x v="635"/>
  </r>
  <r>
    <x v="16"/>
    <x v="1"/>
    <x v="0"/>
    <x v="2"/>
    <x v="3"/>
    <x v="0"/>
    <x v="0"/>
    <x v="1"/>
    <x v="1"/>
    <s v="Not"/>
    <x v="1"/>
    <x v="1"/>
    <x v="1"/>
    <x v="2"/>
    <x v="671"/>
    <x v="665"/>
    <x v="1"/>
    <x v="8"/>
    <x v="636"/>
  </r>
  <r>
    <x v="16"/>
    <x v="0"/>
    <x v="0"/>
    <x v="0"/>
    <x v="0"/>
    <x v="2"/>
    <x v="0"/>
    <x v="0"/>
    <x v="0"/>
    <s v="Not"/>
    <x v="0"/>
    <x v="0"/>
    <x v="7"/>
    <x v="0"/>
    <x v="672"/>
    <x v="666"/>
    <x v="1"/>
    <x v="12"/>
    <x v="637"/>
  </r>
  <r>
    <x v="16"/>
    <x v="0"/>
    <x v="0"/>
    <x v="0"/>
    <x v="0"/>
    <x v="3"/>
    <x v="3"/>
    <x v="0"/>
    <x v="0"/>
    <s v="Not"/>
    <x v="1"/>
    <x v="0"/>
    <x v="5"/>
    <x v="0"/>
    <x v="673"/>
    <x v="667"/>
    <x v="1"/>
    <x v="22"/>
    <x v="638"/>
  </r>
  <r>
    <x v="16"/>
    <x v="0"/>
    <x v="0"/>
    <x v="0"/>
    <x v="0"/>
    <x v="1"/>
    <x v="0"/>
    <x v="0"/>
    <x v="0"/>
    <s v="familiar"/>
    <x v="0"/>
    <x v="2"/>
    <x v="3"/>
    <x v="0"/>
    <x v="674"/>
    <x v="668"/>
    <x v="1"/>
    <x v="4"/>
    <x v="639"/>
  </r>
  <r>
    <x v="16"/>
    <x v="0"/>
    <x v="0"/>
    <x v="1"/>
    <x v="0"/>
    <x v="1"/>
    <x v="3"/>
    <x v="0"/>
    <x v="0"/>
    <s v="Not"/>
    <x v="1"/>
    <x v="0"/>
    <x v="7"/>
    <x v="0"/>
    <x v="675"/>
    <x v="669"/>
    <x v="1"/>
    <x v="147"/>
    <x v="640"/>
  </r>
  <r>
    <x v="16"/>
    <x v="0"/>
    <x v="0"/>
    <x v="0"/>
    <x v="0"/>
    <x v="6"/>
    <x v="0"/>
    <x v="0"/>
    <x v="2"/>
    <s v="Not"/>
    <x v="0"/>
    <x v="0"/>
    <x v="5"/>
    <x v="0"/>
    <x v="676"/>
    <x v="670"/>
    <x v="1"/>
    <x v="1"/>
    <x v="641"/>
  </r>
  <r>
    <x v="16"/>
    <x v="0"/>
    <x v="0"/>
    <x v="0"/>
    <x v="0"/>
    <x v="1"/>
    <x v="1"/>
    <x v="1"/>
    <x v="2"/>
    <s v="Not"/>
    <x v="1"/>
    <x v="0"/>
    <x v="3"/>
    <x v="0"/>
    <x v="677"/>
    <x v="671"/>
    <x v="1"/>
    <x v="115"/>
    <x v="642"/>
  </r>
  <r>
    <x v="16"/>
    <x v="1"/>
    <x v="0"/>
    <x v="0"/>
    <x v="0"/>
    <x v="3"/>
    <x v="1"/>
    <x v="0"/>
    <x v="0"/>
    <s v="Not"/>
    <x v="0"/>
    <x v="0"/>
    <x v="1"/>
    <x v="6"/>
    <x v="678"/>
    <x v="672"/>
    <x v="1"/>
    <x v="148"/>
    <x v="643"/>
  </r>
  <r>
    <x v="16"/>
    <x v="0"/>
    <x v="0"/>
    <x v="0"/>
    <x v="0"/>
    <x v="2"/>
    <x v="0"/>
    <x v="0"/>
    <x v="0"/>
    <s v="Not"/>
    <x v="0"/>
    <x v="0"/>
    <x v="2"/>
    <x v="0"/>
    <x v="679"/>
    <x v="673"/>
    <x v="1"/>
    <x v="1"/>
    <x v="644"/>
  </r>
  <r>
    <x v="16"/>
    <x v="0"/>
    <x v="0"/>
    <x v="0"/>
    <x v="0"/>
    <x v="0"/>
    <x v="0"/>
    <x v="0"/>
    <x v="2"/>
    <s v="Not"/>
    <x v="0"/>
    <x v="2"/>
    <x v="6"/>
    <x v="0"/>
    <x v="680"/>
    <x v="674"/>
    <x v="1"/>
    <x v="12"/>
    <x v="645"/>
  </r>
  <r>
    <x v="16"/>
    <x v="0"/>
    <x v="0"/>
    <x v="0"/>
    <x v="0"/>
    <x v="2"/>
    <x v="2"/>
    <x v="1"/>
    <x v="2"/>
    <s v="Not"/>
    <x v="2"/>
    <x v="0"/>
    <x v="5"/>
    <x v="0"/>
    <x v="681"/>
    <x v="675"/>
    <x v="1"/>
    <x v="1"/>
    <x v="646"/>
  </r>
  <r>
    <x v="16"/>
    <x v="0"/>
    <x v="0"/>
    <x v="0"/>
    <x v="0"/>
    <x v="3"/>
    <x v="1"/>
    <x v="0"/>
    <x v="0"/>
    <s v="used"/>
    <x v="0"/>
    <x v="2"/>
    <x v="0"/>
    <x v="0"/>
    <x v="682"/>
    <x v="676"/>
    <x v="1"/>
    <x v="0"/>
    <x v="647"/>
  </r>
  <r>
    <x v="16"/>
    <x v="0"/>
    <x v="0"/>
    <x v="1"/>
    <x v="2"/>
    <x v="0"/>
    <x v="3"/>
    <x v="1"/>
    <x v="2"/>
    <s v="Not"/>
    <x v="1"/>
    <x v="0"/>
    <x v="5"/>
    <x v="0"/>
    <x v="683"/>
    <x v="677"/>
    <x v="1"/>
    <x v="149"/>
    <x v="523"/>
  </r>
  <r>
    <x v="16"/>
    <x v="0"/>
    <x v="0"/>
    <x v="0"/>
    <x v="0"/>
    <x v="1"/>
    <x v="3"/>
    <x v="0"/>
    <x v="0"/>
    <s v="familiar"/>
    <x v="0"/>
    <x v="0"/>
    <x v="5"/>
    <x v="0"/>
    <x v="684"/>
    <x v="678"/>
    <x v="1"/>
    <x v="1"/>
    <x v="648"/>
  </r>
  <r>
    <x v="16"/>
    <x v="0"/>
    <x v="0"/>
    <x v="1"/>
    <x v="0"/>
    <x v="0"/>
    <x v="3"/>
    <x v="1"/>
    <x v="1"/>
    <s v="Not"/>
    <x v="0"/>
    <x v="0"/>
    <x v="2"/>
    <x v="0"/>
    <x v="685"/>
    <x v="679"/>
    <x v="1"/>
    <x v="12"/>
    <x v="649"/>
  </r>
  <r>
    <x v="16"/>
    <x v="0"/>
    <x v="0"/>
    <x v="0"/>
    <x v="0"/>
    <x v="1"/>
    <x v="3"/>
    <x v="1"/>
    <x v="2"/>
    <s v="familiar"/>
    <x v="1"/>
    <x v="0"/>
    <x v="5"/>
    <x v="0"/>
    <x v="686"/>
    <x v="680"/>
    <x v="1"/>
    <x v="150"/>
    <x v="650"/>
  </r>
  <r>
    <x v="16"/>
    <x v="0"/>
    <x v="0"/>
    <x v="0"/>
    <x v="4"/>
    <x v="6"/>
    <x v="1"/>
    <x v="1"/>
    <x v="2"/>
    <s v="familiar"/>
    <x v="0"/>
    <x v="2"/>
    <x v="3"/>
    <x v="0"/>
    <x v="687"/>
    <x v="681"/>
    <x v="1"/>
    <x v="0"/>
    <x v="651"/>
  </r>
  <r>
    <x v="16"/>
    <x v="0"/>
    <x v="0"/>
    <x v="0"/>
    <x v="2"/>
    <x v="2"/>
    <x v="3"/>
    <x v="0"/>
    <x v="3"/>
    <s v="used"/>
    <x v="1"/>
    <x v="2"/>
    <x v="5"/>
    <x v="0"/>
    <x v="688"/>
    <x v="682"/>
    <x v="1"/>
    <x v="1"/>
    <x v="652"/>
  </r>
  <r>
    <x v="16"/>
    <x v="0"/>
    <x v="0"/>
    <x v="1"/>
    <x v="0"/>
    <x v="1"/>
    <x v="1"/>
    <x v="0"/>
    <x v="0"/>
    <s v="Not"/>
    <x v="0"/>
    <x v="0"/>
    <x v="4"/>
    <x v="0"/>
    <x v="689"/>
    <x v="683"/>
    <x v="1"/>
    <x v="0"/>
    <x v="653"/>
  </r>
  <r>
    <x v="16"/>
    <x v="0"/>
    <x v="0"/>
    <x v="0"/>
    <x v="1"/>
    <x v="7"/>
    <x v="1"/>
    <x v="0"/>
    <x v="0"/>
    <s v="used"/>
    <x v="0"/>
    <x v="2"/>
    <x v="6"/>
    <x v="0"/>
    <x v="690"/>
    <x v="684"/>
    <x v="1"/>
    <x v="151"/>
    <x v="643"/>
  </r>
  <r>
    <x v="16"/>
    <x v="0"/>
    <x v="0"/>
    <x v="0"/>
    <x v="0"/>
    <x v="0"/>
    <x v="3"/>
    <x v="2"/>
    <x v="0"/>
    <s v="Not"/>
    <x v="1"/>
    <x v="1"/>
    <x v="5"/>
    <x v="0"/>
    <x v="691"/>
    <x v="685"/>
    <x v="1"/>
    <x v="16"/>
    <x v="654"/>
  </r>
  <r>
    <x v="16"/>
    <x v="0"/>
    <x v="0"/>
    <x v="0"/>
    <x v="2"/>
    <x v="3"/>
    <x v="0"/>
    <x v="1"/>
    <x v="3"/>
    <s v="Not"/>
    <x v="1"/>
    <x v="0"/>
    <x v="5"/>
    <x v="0"/>
    <x v="692"/>
    <x v="686"/>
    <x v="1"/>
    <x v="11"/>
    <x v="655"/>
  </r>
  <r>
    <x v="16"/>
    <x v="0"/>
    <x v="0"/>
    <x v="0"/>
    <x v="0"/>
    <x v="2"/>
    <x v="3"/>
    <x v="2"/>
    <x v="1"/>
    <s v="Not"/>
    <x v="0"/>
    <x v="1"/>
    <x v="4"/>
    <x v="0"/>
    <x v="693"/>
    <x v="687"/>
    <x v="1"/>
    <x v="0"/>
    <x v="656"/>
  </r>
  <r>
    <x v="16"/>
    <x v="0"/>
    <x v="0"/>
    <x v="1"/>
    <x v="0"/>
    <x v="2"/>
    <x v="1"/>
    <x v="0"/>
    <x v="0"/>
    <s v="Not"/>
    <x v="0"/>
    <x v="0"/>
    <x v="5"/>
    <x v="0"/>
    <x v="694"/>
    <x v="688"/>
    <x v="1"/>
    <x v="3"/>
    <x v="657"/>
  </r>
  <r>
    <x v="16"/>
    <x v="0"/>
    <x v="0"/>
    <x v="0"/>
    <x v="0"/>
    <x v="1"/>
    <x v="2"/>
    <x v="0"/>
    <x v="3"/>
    <s v="Not"/>
    <x v="2"/>
    <x v="0"/>
    <x v="5"/>
    <x v="0"/>
    <x v="695"/>
    <x v="689"/>
    <x v="1"/>
    <x v="1"/>
    <x v="658"/>
  </r>
  <r>
    <x v="16"/>
    <x v="0"/>
    <x v="0"/>
    <x v="0"/>
    <x v="0"/>
    <x v="2"/>
    <x v="3"/>
    <x v="0"/>
    <x v="0"/>
    <s v="familiar"/>
    <x v="0"/>
    <x v="0"/>
    <x v="5"/>
    <x v="0"/>
    <x v="696"/>
    <x v="690"/>
    <x v="1"/>
    <x v="22"/>
    <x v="354"/>
  </r>
  <r>
    <x v="16"/>
    <x v="0"/>
    <x v="0"/>
    <x v="0"/>
    <x v="0"/>
    <x v="2"/>
    <x v="0"/>
    <x v="0"/>
    <x v="2"/>
    <s v="Not"/>
    <x v="0"/>
    <x v="0"/>
    <x v="5"/>
    <x v="0"/>
    <x v="697"/>
    <x v="691"/>
    <x v="1"/>
    <x v="0"/>
    <x v="659"/>
  </r>
  <r>
    <x v="16"/>
    <x v="0"/>
    <x v="0"/>
    <x v="0"/>
    <x v="2"/>
    <x v="2"/>
    <x v="3"/>
    <x v="1"/>
    <x v="2"/>
    <s v="familiar"/>
    <x v="0"/>
    <x v="0"/>
    <x v="2"/>
    <x v="0"/>
    <x v="698"/>
    <x v="692"/>
    <x v="1"/>
    <x v="117"/>
    <x v="660"/>
  </r>
  <r>
    <x v="16"/>
    <x v="0"/>
    <x v="0"/>
    <x v="0"/>
    <x v="1"/>
    <x v="0"/>
    <x v="0"/>
    <x v="0"/>
    <x v="2"/>
    <s v="used"/>
    <x v="0"/>
    <x v="2"/>
    <x v="8"/>
    <x v="0"/>
    <x v="699"/>
    <x v="693"/>
    <x v="1"/>
    <x v="3"/>
    <x v="661"/>
  </r>
  <r>
    <x v="16"/>
    <x v="1"/>
    <x v="2"/>
    <x v="2"/>
    <x v="3"/>
    <x v="0"/>
    <x v="0"/>
    <x v="1"/>
    <x v="0"/>
    <m/>
    <x v="1"/>
    <x v="0"/>
    <x v="1"/>
    <x v="6"/>
    <x v="700"/>
    <x v="694"/>
    <x v="1"/>
    <x v="1"/>
    <x v="662"/>
  </r>
  <r>
    <x v="16"/>
    <x v="0"/>
    <x v="0"/>
    <x v="0"/>
    <x v="0"/>
    <x v="1"/>
    <x v="3"/>
    <x v="0"/>
    <x v="0"/>
    <s v="Not"/>
    <x v="0"/>
    <x v="1"/>
    <x v="5"/>
    <x v="0"/>
    <x v="701"/>
    <x v="695"/>
    <x v="1"/>
    <x v="0"/>
    <x v="663"/>
  </r>
  <r>
    <x v="16"/>
    <x v="0"/>
    <x v="0"/>
    <x v="0"/>
    <x v="1"/>
    <x v="0"/>
    <x v="0"/>
    <x v="1"/>
    <x v="0"/>
    <s v="familiar"/>
    <x v="0"/>
    <x v="2"/>
    <x v="8"/>
    <x v="0"/>
    <x v="702"/>
    <x v="696"/>
    <x v="1"/>
    <x v="152"/>
    <x v="664"/>
  </r>
  <r>
    <x v="16"/>
    <x v="0"/>
    <x v="0"/>
    <x v="1"/>
    <x v="0"/>
    <x v="2"/>
    <x v="3"/>
    <x v="1"/>
    <x v="1"/>
    <s v="Not"/>
    <x v="1"/>
    <x v="1"/>
    <x v="5"/>
    <x v="0"/>
    <x v="703"/>
    <x v="697"/>
    <x v="1"/>
    <x v="1"/>
    <x v="665"/>
  </r>
  <r>
    <x v="16"/>
    <x v="0"/>
    <x v="0"/>
    <x v="1"/>
    <x v="2"/>
    <x v="1"/>
    <x v="2"/>
    <x v="1"/>
    <x v="1"/>
    <s v="Not"/>
    <x v="1"/>
    <x v="1"/>
    <x v="0"/>
    <x v="0"/>
    <x v="704"/>
    <x v="698"/>
    <x v="1"/>
    <x v="74"/>
    <x v="666"/>
  </r>
  <r>
    <x v="16"/>
    <x v="0"/>
    <x v="0"/>
    <x v="0"/>
    <x v="0"/>
    <x v="3"/>
    <x v="3"/>
    <x v="2"/>
    <x v="3"/>
    <s v="unsure"/>
    <x v="1"/>
    <x v="1"/>
    <x v="7"/>
    <x v="0"/>
    <x v="705"/>
    <x v="699"/>
    <x v="1"/>
    <x v="0"/>
    <x v="667"/>
  </r>
  <r>
    <x v="16"/>
    <x v="0"/>
    <x v="0"/>
    <x v="0"/>
    <x v="0"/>
    <x v="2"/>
    <x v="0"/>
    <x v="0"/>
    <x v="0"/>
    <s v="used"/>
    <x v="0"/>
    <x v="2"/>
    <x v="5"/>
    <x v="0"/>
    <x v="706"/>
    <x v="700"/>
    <x v="1"/>
    <x v="74"/>
    <x v="668"/>
  </r>
  <r>
    <x v="16"/>
    <x v="0"/>
    <x v="0"/>
    <x v="0"/>
    <x v="0"/>
    <x v="0"/>
    <x v="0"/>
    <x v="0"/>
    <x v="0"/>
    <s v="Not"/>
    <x v="2"/>
    <x v="0"/>
    <x v="0"/>
    <x v="0"/>
    <x v="707"/>
    <x v="701"/>
    <x v="1"/>
    <x v="1"/>
    <x v="669"/>
  </r>
  <r>
    <x v="16"/>
    <x v="0"/>
    <x v="2"/>
    <x v="0"/>
    <x v="1"/>
    <x v="7"/>
    <x v="1"/>
    <x v="1"/>
    <x v="2"/>
    <s v="used"/>
    <x v="1"/>
    <x v="2"/>
    <x v="6"/>
    <x v="0"/>
    <x v="708"/>
    <x v="702"/>
    <x v="1"/>
    <x v="1"/>
    <x v="670"/>
  </r>
  <r>
    <x v="16"/>
    <x v="0"/>
    <x v="0"/>
    <x v="0"/>
    <x v="2"/>
    <x v="2"/>
    <x v="0"/>
    <x v="2"/>
    <x v="2"/>
    <s v="Not"/>
    <x v="2"/>
    <x v="1"/>
    <x v="7"/>
    <x v="0"/>
    <x v="709"/>
    <x v="703"/>
    <x v="1"/>
    <x v="153"/>
    <x v="671"/>
  </r>
  <r>
    <x v="16"/>
    <x v="0"/>
    <x v="0"/>
    <x v="0"/>
    <x v="0"/>
    <x v="2"/>
    <x v="2"/>
    <x v="1"/>
    <x v="2"/>
    <s v="Not"/>
    <x v="1"/>
    <x v="0"/>
    <x v="3"/>
    <x v="0"/>
    <x v="710"/>
    <x v="704"/>
    <x v="1"/>
    <x v="41"/>
    <x v="672"/>
  </r>
  <r>
    <x v="16"/>
    <x v="0"/>
    <x v="1"/>
    <x v="1"/>
    <x v="0"/>
    <x v="1"/>
    <x v="3"/>
    <x v="1"/>
    <x v="1"/>
    <s v="Not"/>
    <x v="1"/>
    <x v="0"/>
    <x v="7"/>
    <x v="0"/>
    <x v="711"/>
    <x v="705"/>
    <x v="1"/>
    <x v="2"/>
    <x v="673"/>
  </r>
  <r>
    <x v="17"/>
    <x v="0"/>
    <x v="0"/>
    <x v="0"/>
    <x v="2"/>
    <x v="2"/>
    <x v="1"/>
    <x v="0"/>
    <x v="0"/>
    <m/>
    <x v="0"/>
    <x v="2"/>
    <x v="6"/>
    <x v="0"/>
    <x v="712"/>
    <x v="706"/>
    <x v="0"/>
    <x v="32"/>
    <x v="674"/>
  </r>
  <r>
    <x v="17"/>
    <x v="0"/>
    <x v="2"/>
    <x v="1"/>
    <x v="2"/>
    <x v="2"/>
    <x v="2"/>
    <x v="1"/>
    <x v="0"/>
    <m/>
    <x v="0"/>
    <x v="1"/>
    <x v="0"/>
    <x v="0"/>
    <x v="713"/>
    <x v="225"/>
    <x v="0"/>
    <x v="154"/>
    <x v="675"/>
  </r>
  <r>
    <x v="17"/>
    <x v="0"/>
    <x v="0"/>
    <x v="0"/>
    <x v="0"/>
    <x v="1"/>
    <x v="1"/>
    <x v="0"/>
    <x v="0"/>
    <m/>
    <x v="0"/>
    <x v="0"/>
    <x v="7"/>
    <x v="0"/>
    <x v="714"/>
    <x v="707"/>
    <x v="0"/>
    <x v="1"/>
    <x v="676"/>
  </r>
  <r>
    <x v="17"/>
    <x v="0"/>
    <x v="0"/>
    <x v="0"/>
    <x v="1"/>
    <x v="7"/>
    <x v="4"/>
    <x v="0"/>
    <x v="2"/>
    <m/>
    <x v="0"/>
    <x v="2"/>
    <x v="8"/>
    <x v="0"/>
    <x v="715"/>
    <x v="708"/>
    <x v="0"/>
    <x v="24"/>
    <x v="677"/>
  </r>
  <r>
    <x v="17"/>
    <x v="0"/>
    <x v="0"/>
    <x v="0"/>
    <x v="0"/>
    <x v="2"/>
    <x v="4"/>
    <x v="0"/>
    <x v="0"/>
    <m/>
    <x v="0"/>
    <x v="2"/>
    <x v="3"/>
    <x v="0"/>
    <x v="716"/>
    <x v="709"/>
    <x v="0"/>
    <x v="3"/>
    <x v="678"/>
  </r>
  <r>
    <x v="17"/>
    <x v="0"/>
    <x v="2"/>
    <x v="0"/>
    <x v="5"/>
    <x v="0"/>
    <x v="0"/>
    <x v="0"/>
    <x v="0"/>
    <m/>
    <x v="1"/>
    <x v="0"/>
    <x v="0"/>
    <x v="0"/>
    <x v="717"/>
    <x v="710"/>
    <x v="0"/>
    <x v="155"/>
    <x v="679"/>
  </r>
  <r>
    <x v="17"/>
    <x v="0"/>
    <x v="0"/>
    <x v="0"/>
    <x v="0"/>
    <x v="3"/>
    <x v="0"/>
    <x v="1"/>
    <x v="2"/>
    <m/>
    <x v="1"/>
    <x v="2"/>
    <x v="5"/>
    <x v="0"/>
    <x v="718"/>
    <x v="711"/>
    <x v="0"/>
    <x v="14"/>
    <x v="680"/>
  </r>
  <r>
    <x v="17"/>
    <x v="0"/>
    <x v="0"/>
    <x v="0"/>
    <x v="0"/>
    <x v="2"/>
    <x v="4"/>
    <x v="0"/>
    <x v="0"/>
    <m/>
    <x v="0"/>
    <x v="0"/>
    <x v="2"/>
    <x v="0"/>
    <x v="719"/>
    <x v="712"/>
    <x v="0"/>
    <x v="1"/>
    <x v="681"/>
  </r>
  <r>
    <x v="17"/>
    <x v="0"/>
    <x v="0"/>
    <x v="1"/>
    <x v="0"/>
    <x v="2"/>
    <x v="2"/>
    <x v="0"/>
    <x v="0"/>
    <m/>
    <x v="0"/>
    <x v="0"/>
    <x v="2"/>
    <x v="0"/>
    <x v="720"/>
    <x v="713"/>
    <x v="0"/>
    <x v="156"/>
    <x v="682"/>
  </r>
  <r>
    <x v="17"/>
    <x v="0"/>
    <x v="0"/>
    <x v="0"/>
    <x v="0"/>
    <x v="3"/>
    <x v="1"/>
    <x v="0"/>
    <x v="0"/>
    <m/>
    <x v="1"/>
    <x v="0"/>
    <x v="3"/>
    <x v="0"/>
    <x v="721"/>
    <x v="714"/>
    <x v="0"/>
    <x v="157"/>
    <x v="683"/>
  </r>
  <r>
    <x v="17"/>
    <x v="0"/>
    <x v="0"/>
    <x v="1"/>
    <x v="2"/>
    <x v="0"/>
    <x v="0"/>
    <x v="2"/>
    <x v="2"/>
    <m/>
    <x v="1"/>
    <x v="2"/>
    <x v="7"/>
    <x v="0"/>
    <x v="722"/>
    <x v="715"/>
    <x v="0"/>
    <x v="12"/>
    <x v="684"/>
  </r>
  <r>
    <x v="17"/>
    <x v="1"/>
    <x v="0"/>
    <x v="2"/>
    <x v="0"/>
    <x v="2"/>
    <x v="1"/>
    <x v="1"/>
    <x v="2"/>
    <m/>
    <x v="1"/>
    <x v="1"/>
    <x v="1"/>
    <x v="4"/>
    <x v="723"/>
    <x v="716"/>
    <x v="0"/>
    <x v="12"/>
    <x v="685"/>
  </r>
  <r>
    <x v="17"/>
    <x v="0"/>
    <x v="0"/>
    <x v="0"/>
    <x v="2"/>
    <x v="1"/>
    <x v="3"/>
    <x v="0"/>
    <x v="0"/>
    <m/>
    <x v="0"/>
    <x v="1"/>
    <x v="7"/>
    <x v="0"/>
    <x v="724"/>
    <x v="717"/>
    <x v="1"/>
    <x v="12"/>
    <x v="686"/>
  </r>
  <r>
    <x v="18"/>
    <x v="0"/>
    <x v="0"/>
    <x v="0"/>
    <x v="2"/>
    <x v="3"/>
    <x v="3"/>
    <x v="1"/>
    <x v="2"/>
    <m/>
    <x v="1"/>
    <x v="1"/>
    <x v="7"/>
    <x v="0"/>
    <x v="725"/>
    <x v="718"/>
    <x v="0"/>
    <x v="1"/>
    <x v="687"/>
  </r>
  <r>
    <x v="18"/>
    <x v="1"/>
    <x v="0"/>
    <x v="1"/>
    <x v="0"/>
    <x v="2"/>
    <x v="3"/>
    <x v="1"/>
    <x v="2"/>
    <m/>
    <x v="1"/>
    <x v="0"/>
    <x v="1"/>
    <x v="4"/>
    <x v="726"/>
    <x v="719"/>
    <x v="0"/>
    <x v="83"/>
    <x v="688"/>
  </r>
  <r>
    <x v="18"/>
    <x v="0"/>
    <x v="0"/>
    <x v="1"/>
    <x v="0"/>
    <x v="1"/>
    <x v="3"/>
    <x v="0"/>
    <x v="0"/>
    <m/>
    <x v="0"/>
    <x v="0"/>
    <x v="7"/>
    <x v="0"/>
    <x v="727"/>
    <x v="720"/>
    <x v="0"/>
    <x v="1"/>
    <x v="689"/>
  </r>
  <r>
    <x v="18"/>
    <x v="0"/>
    <x v="0"/>
    <x v="0"/>
    <x v="0"/>
    <x v="1"/>
    <x v="3"/>
    <x v="0"/>
    <x v="0"/>
    <m/>
    <x v="0"/>
    <x v="0"/>
    <x v="7"/>
    <x v="0"/>
    <x v="728"/>
    <x v="721"/>
    <x v="0"/>
    <x v="4"/>
    <x v="690"/>
  </r>
  <r>
    <x v="18"/>
    <x v="1"/>
    <x v="2"/>
    <x v="1"/>
    <x v="0"/>
    <x v="1"/>
    <x v="3"/>
    <x v="0"/>
    <x v="0"/>
    <m/>
    <x v="0"/>
    <x v="0"/>
    <x v="1"/>
    <x v="2"/>
    <x v="729"/>
    <x v="722"/>
    <x v="0"/>
    <x v="158"/>
    <x v="691"/>
  </r>
  <r>
    <x v="18"/>
    <x v="0"/>
    <x v="0"/>
    <x v="0"/>
    <x v="0"/>
    <x v="0"/>
    <x v="0"/>
    <x v="1"/>
    <x v="0"/>
    <m/>
    <x v="0"/>
    <x v="0"/>
    <x v="2"/>
    <x v="0"/>
    <x v="730"/>
    <x v="723"/>
    <x v="0"/>
    <x v="1"/>
    <x v="692"/>
  </r>
  <r>
    <x v="18"/>
    <x v="0"/>
    <x v="0"/>
    <x v="0"/>
    <x v="1"/>
    <x v="0"/>
    <x v="1"/>
    <x v="0"/>
    <x v="0"/>
    <m/>
    <x v="0"/>
    <x v="2"/>
    <x v="8"/>
    <x v="0"/>
    <x v="731"/>
    <x v="724"/>
    <x v="0"/>
    <x v="149"/>
    <x v="693"/>
  </r>
  <r>
    <x v="18"/>
    <x v="0"/>
    <x v="0"/>
    <x v="0"/>
    <x v="0"/>
    <x v="3"/>
    <x v="1"/>
    <x v="0"/>
    <x v="0"/>
    <m/>
    <x v="0"/>
    <x v="0"/>
    <x v="5"/>
    <x v="0"/>
    <x v="732"/>
    <x v="725"/>
    <x v="0"/>
    <x v="12"/>
    <x v="694"/>
  </r>
  <r>
    <x v="18"/>
    <x v="0"/>
    <x v="0"/>
    <x v="1"/>
    <x v="1"/>
    <x v="7"/>
    <x v="1"/>
    <x v="1"/>
    <x v="2"/>
    <m/>
    <x v="0"/>
    <x v="2"/>
    <x v="3"/>
    <x v="0"/>
    <x v="733"/>
    <x v="726"/>
    <x v="0"/>
    <x v="24"/>
    <x v="695"/>
  </r>
  <r>
    <x v="18"/>
    <x v="0"/>
    <x v="0"/>
    <x v="1"/>
    <x v="2"/>
    <x v="1"/>
    <x v="1"/>
    <x v="2"/>
    <x v="2"/>
    <m/>
    <x v="0"/>
    <x v="1"/>
    <x v="2"/>
    <x v="0"/>
    <x v="734"/>
    <x v="727"/>
    <x v="0"/>
    <x v="7"/>
    <x v="696"/>
  </r>
  <r>
    <x v="18"/>
    <x v="0"/>
    <x v="0"/>
    <x v="0"/>
    <x v="0"/>
    <x v="1"/>
    <x v="0"/>
    <x v="0"/>
    <x v="0"/>
    <m/>
    <x v="2"/>
    <x v="0"/>
    <x v="5"/>
    <x v="0"/>
    <x v="735"/>
    <x v="728"/>
    <x v="0"/>
    <x v="1"/>
    <x v="697"/>
  </r>
  <r>
    <x v="18"/>
    <x v="0"/>
    <x v="0"/>
    <x v="0"/>
    <x v="1"/>
    <x v="7"/>
    <x v="4"/>
    <x v="0"/>
    <x v="0"/>
    <m/>
    <x v="0"/>
    <x v="2"/>
    <x v="7"/>
    <x v="0"/>
    <x v="736"/>
    <x v="729"/>
    <x v="0"/>
    <x v="1"/>
    <x v="698"/>
  </r>
  <r>
    <x v="18"/>
    <x v="0"/>
    <x v="0"/>
    <x v="1"/>
    <x v="0"/>
    <x v="3"/>
    <x v="1"/>
    <x v="0"/>
    <x v="0"/>
    <m/>
    <x v="0"/>
    <x v="2"/>
    <x v="3"/>
    <x v="0"/>
    <x v="737"/>
    <x v="730"/>
    <x v="0"/>
    <x v="12"/>
    <x v="699"/>
  </r>
  <r>
    <x v="18"/>
    <x v="0"/>
    <x v="0"/>
    <x v="0"/>
    <x v="1"/>
    <x v="7"/>
    <x v="4"/>
    <x v="0"/>
    <x v="0"/>
    <m/>
    <x v="0"/>
    <x v="2"/>
    <x v="3"/>
    <x v="0"/>
    <x v="738"/>
    <x v="512"/>
    <x v="0"/>
    <x v="4"/>
    <x v="700"/>
  </r>
  <r>
    <x v="18"/>
    <x v="0"/>
    <x v="0"/>
    <x v="0"/>
    <x v="2"/>
    <x v="3"/>
    <x v="0"/>
    <x v="0"/>
    <x v="3"/>
    <m/>
    <x v="0"/>
    <x v="2"/>
    <x v="3"/>
    <x v="0"/>
    <x v="739"/>
    <x v="731"/>
    <x v="0"/>
    <x v="1"/>
    <x v="701"/>
  </r>
  <r>
    <x v="18"/>
    <x v="0"/>
    <x v="0"/>
    <x v="0"/>
    <x v="1"/>
    <x v="7"/>
    <x v="4"/>
    <x v="0"/>
    <x v="0"/>
    <m/>
    <x v="0"/>
    <x v="0"/>
    <x v="5"/>
    <x v="0"/>
    <x v="740"/>
    <x v="732"/>
    <x v="0"/>
    <x v="4"/>
    <x v="700"/>
  </r>
  <r>
    <x v="18"/>
    <x v="0"/>
    <x v="0"/>
    <x v="0"/>
    <x v="2"/>
    <x v="3"/>
    <x v="0"/>
    <x v="0"/>
    <x v="0"/>
    <m/>
    <x v="0"/>
    <x v="0"/>
    <x v="3"/>
    <x v="0"/>
    <x v="741"/>
    <x v="733"/>
    <x v="0"/>
    <x v="84"/>
    <x v="702"/>
  </r>
  <r>
    <x v="18"/>
    <x v="1"/>
    <x v="0"/>
    <x v="1"/>
    <x v="2"/>
    <x v="1"/>
    <x v="3"/>
    <x v="0"/>
    <x v="0"/>
    <m/>
    <x v="1"/>
    <x v="0"/>
    <x v="1"/>
    <x v="4"/>
    <x v="742"/>
    <x v="734"/>
    <x v="1"/>
    <x v="0"/>
    <x v="703"/>
  </r>
  <r>
    <x v="18"/>
    <x v="0"/>
    <x v="0"/>
    <x v="0"/>
    <x v="2"/>
    <x v="2"/>
    <x v="2"/>
    <x v="0"/>
    <x v="0"/>
    <m/>
    <x v="0"/>
    <x v="0"/>
    <x v="3"/>
    <x v="0"/>
    <x v="743"/>
    <x v="735"/>
    <x v="1"/>
    <x v="7"/>
    <x v="704"/>
  </r>
  <r>
    <x v="18"/>
    <x v="0"/>
    <x v="0"/>
    <x v="0"/>
    <x v="0"/>
    <x v="1"/>
    <x v="0"/>
    <x v="0"/>
    <x v="2"/>
    <m/>
    <x v="0"/>
    <x v="2"/>
    <x v="3"/>
    <x v="0"/>
    <x v="744"/>
    <x v="736"/>
    <x v="1"/>
    <x v="7"/>
    <x v="705"/>
  </r>
  <r>
    <x v="18"/>
    <x v="0"/>
    <x v="0"/>
    <x v="1"/>
    <x v="0"/>
    <x v="0"/>
    <x v="0"/>
    <x v="1"/>
    <x v="2"/>
    <m/>
    <x v="1"/>
    <x v="2"/>
    <x v="7"/>
    <x v="0"/>
    <x v="745"/>
    <x v="737"/>
    <x v="1"/>
    <x v="2"/>
    <x v="706"/>
  </r>
  <r>
    <x v="18"/>
    <x v="0"/>
    <x v="1"/>
    <x v="1"/>
    <x v="0"/>
    <x v="3"/>
    <x v="0"/>
    <x v="0"/>
    <x v="0"/>
    <m/>
    <x v="0"/>
    <x v="2"/>
    <x v="3"/>
    <x v="0"/>
    <x v="746"/>
    <x v="738"/>
    <x v="1"/>
    <x v="7"/>
    <x v="707"/>
  </r>
  <r>
    <x v="19"/>
    <x v="1"/>
    <x v="1"/>
    <x v="0"/>
    <x v="0"/>
    <x v="2"/>
    <x v="1"/>
    <x v="2"/>
    <x v="2"/>
    <m/>
    <x v="2"/>
    <x v="1"/>
    <x v="1"/>
    <x v="6"/>
    <x v="747"/>
    <x v="739"/>
    <x v="0"/>
    <x v="1"/>
    <x v="708"/>
  </r>
  <r>
    <x v="19"/>
    <x v="0"/>
    <x v="0"/>
    <x v="0"/>
    <x v="2"/>
    <x v="2"/>
    <x v="1"/>
    <x v="0"/>
    <x v="0"/>
    <m/>
    <x v="1"/>
    <x v="0"/>
    <x v="4"/>
    <x v="0"/>
    <x v="748"/>
    <x v="740"/>
    <x v="0"/>
    <x v="1"/>
    <x v="709"/>
  </r>
  <r>
    <x v="19"/>
    <x v="0"/>
    <x v="0"/>
    <x v="1"/>
    <x v="0"/>
    <x v="2"/>
    <x v="1"/>
    <x v="0"/>
    <x v="0"/>
    <m/>
    <x v="1"/>
    <x v="1"/>
    <x v="5"/>
    <x v="0"/>
    <x v="749"/>
    <x v="511"/>
    <x v="0"/>
    <x v="27"/>
    <x v="710"/>
  </r>
  <r>
    <x v="20"/>
    <x v="0"/>
    <x v="0"/>
    <x v="0"/>
    <x v="6"/>
    <x v="2"/>
    <x v="2"/>
    <x v="2"/>
    <x v="1"/>
    <m/>
    <x v="1"/>
    <x v="1"/>
    <x v="8"/>
    <x v="0"/>
    <x v="750"/>
    <x v="741"/>
    <x v="0"/>
    <x v="19"/>
    <x v="711"/>
  </r>
  <r>
    <x v="20"/>
    <x v="0"/>
    <x v="0"/>
    <x v="1"/>
    <x v="1"/>
    <x v="7"/>
    <x v="1"/>
    <x v="0"/>
    <x v="0"/>
    <m/>
    <x v="0"/>
    <x v="2"/>
    <x v="8"/>
    <x v="0"/>
    <x v="751"/>
    <x v="742"/>
    <x v="0"/>
    <x v="7"/>
    <x v="712"/>
  </r>
  <r>
    <x v="20"/>
    <x v="1"/>
    <x v="0"/>
    <x v="2"/>
    <x v="0"/>
    <x v="3"/>
    <x v="3"/>
    <x v="1"/>
    <x v="1"/>
    <m/>
    <x v="1"/>
    <x v="1"/>
    <x v="1"/>
    <x v="2"/>
    <x v="752"/>
    <x v="743"/>
    <x v="0"/>
    <x v="53"/>
    <x v="713"/>
  </r>
  <r>
    <x v="20"/>
    <x v="0"/>
    <x v="0"/>
    <x v="1"/>
    <x v="0"/>
    <x v="0"/>
    <x v="0"/>
    <x v="1"/>
    <x v="2"/>
    <m/>
    <x v="1"/>
    <x v="1"/>
    <x v="5"/>
    <x v="0"/>
    <x v="753"/>
    <x v="744"/>
    <x v="0"/>
    <x v="12"/>
    <x v="714"/>
  </r>
  <r>
    <x v="20"/>
    <x v="0"/>
    <x v="0"/>
    <x v="0"/>
    <x v="1"/>
    <x v="7"/>
    <x v="1"/>
    <x v="0"/>
    <x v="0"/>
    <m/>
    <x v="0"/>
    <x v="2"/>
    <x v="3"/>
    <x v="0"/>
    <x v="754"/>
    <x v="745"/>
    <x v="0"/>
    <x v="12"/>
    <x v="715"/>
  </r>
  <r>
    <x v="20"/>
    <x v="0"/>
    <x v="0"/>
    <x v="1"/>
    <x v="0"/>
    <x v="2"/>
    <x v="3"/>
    <x v="0"/>
    <x v="0"/>
    <m/>
    <x v="1"/>
    <x v="2"/>
    <x v="4"/>
    <x v="0"/>
    <x v="755"/>
    <x v="746"/>
    <x v="0"/>
    <x v="159"/>
    <x v="716"/>
  </r>
  <r>
    <x v="20"/>
    <x v="0"/>
    <x v="0"/>
    <x v="0"/>
    <x v="0"/>
    <x v="2"/>
    <x v="3"/>
    <x v="0"/>
    <x v="0"/>
    <m/>
    <x v="0"/>
    <x v="1"/>
    <x v="7"/>
    <x v="0"/>
    <x v="756"/>
    <x v="747"/>
    <x v="0"/>
    <x v="36"/>
    <x v="717"/>
  </r>
  <r>
    <x v="20"/>
    <x v="0"/>
    <x v="0"/>
    <x v="0"/>
    <x v="2"/>
    <x v="0"/>
    <x v="1"/>
    <x v="1"/>
    <x v="1"/>
    <m/>
    <x v="0"/>
    <x v="0"/>
    <x v="5"/>
    <x v="0"/>
    <x v="757"/>
    <x v="748"/>
    <x v="0"/>
    <x v="15"/>
    <x v="718"/>
  </r>
  <r>
    <x v="20"/>
    <x v="0"/>
    <x v="0"/>
    <x v="0"/>
    <x v="0"/>
    <x v="1"/>
    <x v="0"/>
    <x v="1"/>
    <x v="2"/>
    <m/>
    <x v="0"/>
    <x v="1"/>
    <x v="5"/>
    <x v="0"/>
    <x v="758"/>
    <x v="749"/>
    <x v="0"/>
    <x v="160"/>
    <x v="719"/>
  </r>
  <r>
    <x v="20"/>
    <x v="1"/>
    <x v="0"/>
    <x v="2"/>
    <x v="0"/>
    <x v="0"/>
    <x v="3"/>
    <x v="1"/>
    <x v="1"/>
    <m/>
    <x v="1"/>
    <x v="1"/>
    <x v="1"/>
    <x v="2"/>
    <x v="759"/>
    <x v="750"/>
    <x v="0"/>
    <x v="161"/>
    <x v="720"/>
  </r>
  <r>
    <x v="20"/>
    <x v="0"/>
    <x v="0"/>
    <x v="0"/>
    <x v="0"/>
    <x v="2"/>
    <x v="3"/>
    <x v="0"/>
    <x v="0"/>
    <m/>
    <x v="0"/>
    <x v="0"/>
    <x v="5"/>
    <x v="0"/>
    <x v="760"/>
    <x v="751"/>
    <x v="0"/>
    <x v="12"/>
    <x v="721"/>
  </r>
  <r>
    <x v="20"/>
    <x v="0"/>
    <x v="0"/>
    <x v="0"/>
    <x v="0"/>
    <x v="1"/>
    <x v="0"/>
    <x v="1"/>
    <x v="2"/>
    <m/>
    <x v="0"/>
    <x v="1"/>
    <x v="4"/>
    <x v="0"/>
    <x v="761"/>
    <x v="752"/>
    <x v="0"/>
    <x v="12"/>
    <x v="722"/>
  </r>
  <r>
    <x v="20"/>
    <x v="0"/>
    <x v="0"/>
    <x v="2"/>
    <x v="0"/>
    <x v="3"/>
    <x v="3"/>
    <x v="0"/>
    <x v="0"/>
    <m/>
    <x v="1"/>
    <x v="1"/>
    <x v="5"/>
    <x v="0"/>
    <x v="762"/>
    <x v="753"/>
    <x v="0"/>
    <x v="162"/>
    <x v="723"/>
  </r>
  <r>
    <x v="20"/>
    <x v="0"/>
    <x v="0"/>
    <x v="0"/>
    <x v="0"/>
    <x v="2"/>
    <x v="0"/>
    <x v="0"/>
    <x v="0"/>
    <m/>
    <x v="1"/>
    <x v="1"/>
    <x v="2"/>
    <x v="0"/>
    <x v="763"/>
    <x v="754"/>
    <x v="0"/>
    <x v="12"/>
    <x v="724"/>
  </r>
  <r>
    <x v="20"/>
    <x v="1"/>
    <x v="0"/>
    <x v="1"/>
    <x v="0"/>
    <x v="2"/>
    <x v="3"/>
    <x v="2"/>
    <x v="1"/>
    <m/>
    <x v="0"/>
    <x v="1"/>
    <x v="1"/>
    <x v="1"/>
    <x v="764"/>
    <x v="755"/>
    <x v="0"/>
    <x v="14"/>
    <x v="725"/>
  </r>
  <r>
    <x v="20"/>
    <x v="0"/>
    <x v="0"/>
    <x v="1"/>
    <x v="0"/>
    <x v="0"/>
    <x v="0"/>
    <x v="0"/>
    <x v="0"/>
    <m/>
    <x v="2"/>
    <x v="2"/>
    <x v="0"/>
    <x v="0"/>
    <x v="765"/>
    <x v="756"/>
    <x v="0"/>
    <x v="24"/>
    <x v="726"/>
  </r>
  <r>
    <x v="20"/>
    <x v="0"/>
    <x v="0"/>
    <x v="1"/>
    <x v="0"/>
    <x v="1"/>
    <x v="3"/>
    <x v="1"/>
    <x v="2"/>
    <m/>
    <x v="0"/>
    <x v="1"/>
    <x v="5"/>
    <x v="0"/>
    <x v="766"/>
    <x v="757"/>
    <x v="0"/>
    <x v="163"/>
    <x v="727"/>
  </r>
  <r>
    <x v="20"/>
    <x v="0"/>
    <x v="0"/>
    <x v="0"/>
    <x v="2"/>
    <x v="2"/>
    <x v="1"/>
    <x v="0"/>
    <x v="0"/>
    <m/>
    <x v="0"/>
    <x v="2"/>
    <x v="3"/>
    <x v="0"/>
    <x v="767"/>
    <x v="758"/>
    <x v="0"/>
    <x v="12"/>
    <x v="728"/>
  </r>
  <r>
    <x v="20"/>
    <x v="1"/>
    <x v="0"/>
    <x v="2"/>
    <x v="2"/>
    <x v="0"/>
    <x v="2"/>
    <x v="1"/>
    <x v="2"/>
    <m/>
    <x v="1"/>
    <x v="0"/>
    <x v="1"/>
    <x v="6"/>
    <x v="768"/>
    <x v="759"/>
    <x v="0"/>
    <x v="164"/>
    <x v="729"/>
  </r>
  <r>
    <x v="20"/>
    <x v="0"/>
    <x v="0"/>
    <x v="0"/>
    <x v="0"/>
    <x v="2"/>
    <x v="1"/>
    <x v="1"/>
    <x v="2"/>
    <m/>
    <x v="1"/>
    <x v="0"/>
    <x v="5"/>
    <x v="0"/>
    <x v="769"/>
    <x v="760"/>
    <x v="0"/>
    <x v="12"/>
    <x v="730"/>
  </r>
  <r>
    <x v="20"/>
    <x v="0"/>
    <x v="2"/>
    <x v="0"/>
    <x v="0"/>
    <x v="2"/>
    <x v="2"/>
    <x v="0"/>
    <x v="0"/>
    <m/>
    <x v="1"/>
    <x v="0"/>
    <x v="0"/>
    <x v="0"/>
    <x v="770"/>
    <x v="761"/>
    <x v="0"/>
    <x v="165"/>
    <x v="731"/>
  </r>
  <r>
    <x v="20"/>
    <x v="1"/>
    <x v="0"/>
    <x v="1"/>
    <x v="2"/>
    <x v="3"/>
    <x v="0"/>
    <x v="2"/>
    <x v="2"/>
    <m/>
    <x v="1"/>
    <x v="2"/>
    <x v="1"/>
    <x v="1"/>
    <x v="771"/>
    <x v="762"/>
    <x v="0"/>
    <x v="166"/>
    <x v="732"/>
  </r>
  <r>
    <x v="20"/>
    <x v="0"/>
    <x v="0"/>
    <x v="1"/>
    <x v="0"/>
    <x v="3"/>
    <x v="2"/>
    <x v="0"/>
    <x v="0"/>
    <m/>
    <x v="0"/>
    <x v="1"/>
    <x v="5"/>
    <x v="0"/>
    <x v="772"/>
    <x v="763"/>
    <x v="0"/>
    <x v="12"/>
    <x v="733"/>
  </r>
  <r>
    <x v="20"/>
    <x v="1"/>
    <x v="1"/>
    <x v="1"/>
    <x v="2"/>
    <x v="5"/>
    <x v="3"/>
    <x v="1"/>
    <x v="1"/>
    <m/>
    <x v="1"/>
    <x v="1"/>
    <x v="1"/>
    <x v="4"/>
    <x v="773"/>
    <x v="764"/>
    <x v="0"/>
    <x v="31"/>
    <x v="734"/>
  </r>
  <r>
    <x v="20"/>
    <x v="0"/>
    <x v="0"/>
    <x v="0"/>
    <x v="0"/>
    <x v="2"/>
    <x v="3"/>
    <x v="0"/>
    <x v="0"/>
    <m/>
    <x v="0"/>
    <x v="2"/>
    <x v="3"/>
    <x v="0"/>
    <x v="774"/>
    <x v="765"/>
    <x v="0"/>
    <x v="12"/>
    <x v="735"/>
  </r>
  <r>
    <x v="20"/>
    <x v="0"/>
    <x v="0"/>
    <x v="0"/>
    <x v="2"/>
    <x v="1"/>
    <x v="3"/>
    <x v="2"/>
    <x v="1"/>
    <m/>
    <x v="2"/>
    <x v="1"/>
    <x v="5"/>
    <x v="0"/>
    <x v="775"/>
    <x v="766"/>
    <x v="0"/>
    <x v="45"/>
    <x v="736"/>
  </r>
  <r>
    <x v="20"/>
    <x v="0"/>
    <x v="0"/>
    <x v="2"/>
    <x v="0"/>
    <x v="0"/>
    <x v="0"/>
    <x v="1"/>
    <x v="0"/>
    <m/>
    <x v="1"/>
    <x v="0"/>
    <x v="3"/>
    <x v="0"/>
    <x v="776"/>
    <x v="767"/>
    <x v="0"/>
    <x v="22"/>
    <x v="737"/>
  </r>
  <r>
    <x v="20"/>
    <x v="0"/>
    <x v="0"/>
    <x v="1"/>
    <x v="0"/>
    <x v="2"/>
    <x v="3"/>
    <x v="2"/>
    <x v="2"/>
    <m/>
    <x v="1"/>
    <x v="1"/>
    <x v="5"/>
    <x v="0"/>
    <x v="777"/>
    <x v="768"/>
    <x v="0"/>
    <x v="76"/>
    <x v="738"/>
  </r>
  <r>
    <x v="20"/>
    <x v="0"/>
    <x v="0"/>
    <x v="0"/>
    <x v="0"/>
    <x v="0"/>
    <x v="3"/>
    <x v="0"/>
    <x v="0"/>
    <m/>
    <x v="0"/>
    <x v="0"/>
    <x v="3"/>
    <x v="0"/>
    <x v="778"/>
    <x v="769"/>
    <x v="0"/>
    <x v="15"/>
    <x v="739"/>
  </r>
  <r>
    <x v="20"/>
    <x v="0"/>
    <x v="0"/>
    <x v="1"/>
    <x v="0"/>
    <x v="2"/>
    <x v="3"/>
    <x v="0"/>
    <x v="0"/>
    <m/>
    <x v="0"/>
    <x v="1"/>
    <x v="0"/>
    <x v="0"/>
    <x v="779"/>
    <x v="770"/>
    <x v="0"/>
    <x v="1"/>
    <x v="740"/>
  </r>
  <r>
    <x v="20"/>
    <x v="1"/>
    <x v="0"/>
    <x v="2"/>
    <x v="0"/>
    <x v="8"/>
    <x v="3"/>
    <x v="2"/>
    <x v="1"/>
    <m/>
    <x v="1"/>
    <x v="1"/>
    <x v="1"/>
    <x v="5"/>
    <x v="780"/>
    <x v="771"/>
    <x v="0"/>
    <x v="53"/>
    <x v="741"/>
  </r>
  <r>
    <x v="20"/>
    <x v="0"/>
    <x v="0"/>
    <x v="1"/>
    <x v="2"/>
    <x v="1"/>
    <x v="2"/>
    <x v="0"/>
    <x v="0"/>
    <m/>
    <x v="0"/>
    <x v="0"/>
    <x v="5"/>
    <x v="0"/>
    <x v="781"/>
    <x v="772"/>
    <x v="0"/>
    <x v="0"/>
    <x v="742"/>
  </r>
  <r>
    <x v="20"/>
    <x v="1"/>
    <x v="2"/>
    <x v="1"/>
    <x v="0"/>
    <x v="1"/>
    <x v="3"/>
    <x v="1"/>
    <x v="1"/>
    <m/>
    <x v="1"/>
    <x v="1"/>
    <x v="1"/>
    <x v="1"/>
    <x v="782"/>
    <x v="773"/>
    <x v="0"/>
    <x v="1"/>
    <x v="743"/>
  </r>
  <r>
    <x v="20"/>
    <x v="0"/>
    <x v="2"/>
    <x v="1"/>
    <x v="0"/>
    <x v="0"/>
    <x v="0"/>
    <x v="1"/>
    <x v="2"/>
    <m/>
    <x v="1"/>
    <x v="0"/>
    <x v="7"/>
    <x v="0"/>
    <x v="783"/>
    <x v="774"/>
    <x v="0"/>
    <x v="22"/>
    <x v="744"/>
  </r>
  <r>
    <x v="20"/>
    <x v="0"/>
    <x v="0"/>
    <x v="1"/>
    <x v="0"/>
    <x v="2"/>
    <x v="3"/>
    <x v="1"/>
    <x v="2"/>
    <m/>
    <x v="1"/>
    <x v="0"/>
    <x v="5"/>
    <x v="0"/>
    <x v="784"/>
    <x v="775"/>
    <x v="0"/>
    <x v="58"/>
    <x v="745"/>
  </r>
  <r>
    <x v="20"/>
    <x v="0"/>
    <x v="0"/>
    <x v="1"/>
    <x v="0"/>
    <x v="1"/>
    <x v="1"/>
    <x v="1"/>
    <x v="2"/>
    <m/>
    <x v="1"/>
    <x v="0"/>
    <x v="5"/>
    <x v="0"/>
    <x v="785"/>
    <x v="776"/>
    <x v="0"/>
    <x v="131"/>
    <x v="746"/>
  </r>
  <r>
    <x v="20"/>
    <x v="0"/>
    <x v="2"/>
    <x v="1"/>
    <x v="0"/>
    <x v="0"/>
    <x v="0"/>
    <x v="2"/>
    <x v="2"/>
    <m/>
    <x v="0"/>
    <x v="2"/>
    <x v="4"/>
    <x v="0"/>
    <x v="786"/>
    <x v="777"/>
    <x v="0"/>
    <x v="3"/>
    <x v="747"/>
  </r>
  <r>
    <x v="20"/>
    <x v="0"/>
    <x v="2"/>
    <x v="2"/>
    <x v="1"/>
    <x v="6"/>
    <x v="3"/>
    <x v="1"/>
    <x v="1"/>
    <m/>
    <x v="1"/>
    <x v="1"/>
    <x v="5"/>
    <x v="0"/>
    <x v="787"/>
    <x v="778"/>
    <x v="0"/>
    <x v="12"/>
    <x v="748"/>
  </r>
  <r>
    <x v="20"/>
    <x v="0"/>
    <x v="2"/>
    <x v="2"/>
    <x v="3"/>
    <x v="0"/>
    <x v="1"/>
    <x v="0"/>
    <x v="0"/>
    <m/>
    <x v="0"/>
    <x v="2"/>
    <x v="6"/>
    <x v="0"/>
    <x v="788"/>
    <x v="779"/>
    <x v="0"/>
    <x v="1"/>
    <x v="749"/>
  </r>
  <r>
    <x v="20"/>
    <x v="0"/>
    <x v="0"/>
    <x v="2"/>
    <x v="0"/>
    <x v="3"/>
    <x v="3"/>
    <x v="0"/>
    <x v="0"/>
    <m/>
    <x v="0"/>
    <x v="0"/>
    <x v="5"/>
    <x v="0"/>
    <x v="789"/>
    <x v="780"/>
    <x v="0"/>
    <x v="167"/>
    <x v="750"/>
  </r>
  <r>
    <x v="20"/>
    <x v="0"/>
    <x v="0"/>
    <x v="0"/>
    <x v="2"/>
    <x v="3"/>
    <x v="0"/>
    <x v="0"/>
    <x v="0"/>
    <m/>
    <x v="0"/>
    <x v="1"/>
    <x v="5"/>
    <x v="0"/>
    <x v="790"/>
    <x v="781"/>
    <x v="0"/>
    <x v="0"/>
    <x v="751"/>
  </r>
  <r>
    <x v="20"/>
    <x v="0"/>
    <x v="0"/>
    <x v="0"/>
    <x v="0"/>
    <x v="3"/>
    <x v="2"/>
    <x v="1"/>
    <x v="2"/>
    <m/>
    <x v="1"/>
    <x v="0"/>
    <x v="4"/>
    <x v="0"/>
    <x v="791"/>
    <x v="782"/>
    <x v="0"/>
    <x v="168"/>
    <x v="752"/>
  </r>
  <r>
    <x v="20"/>
    <x v="0"/>
    <x v="0"/>
    <x v="0"/>
    <x v="0"/>
    <x v="3"/>
    <x v="1"/>
    <x v="1"/>
    <x v="2"/>
    <m/>
    <x v="0"/>
    <x v="0"/>
    <x v="5"/>
    <x v="0"/>
    <x v="792"/>
    <x v="783"/>
    <x v="0"/>
    <x v="41"/>
    <x v="753"/>
  </r>
  <r>
    <x v="20"/>
    <x v="0"/>
    <x v="2"/>
    <x v="0"/>
    <x v="0"/>
    <x v="3"/>
    <x v="3"/>
    <x v="0"/>
    <x v="0"/>
    <m/>
    <x v="0"/>
    <x v="1"/>
    <x v="2"/>
    <x v="0"/>
    <x v="793"/>
    <x v="784"/>
    <x v="0"/>
    <x v="4"/>
    <x v="754"/>
  </r>
  <r>
    <x v="20"/>
    <x v="1"/>
    <x v="0"/>
    <x v="1"/>
    <x v="0"/>
    <x v="0"/>
    <x v="2"/>
    <x v="0"/>
    <x v="0"/>
    <m/>
    <x v="1"/>
    <x v="1"/>
    <x v="1"/>
    <x v="1"/>
    <x v="794"/>
    <x v="785"/>
    <x v="0"/>
    <x v="4"/>
    <x v="755"/>
  </r>
  <r>
    <x v="20"/>
    <x v="0"/>
    <x v="0"/>
    <x v="2"/>
    <x v="0"/>
    <x v="2"/>
    <x v="3"/>
    <x v="0"/>
    <x v="0"/>
    <m/>
    <x v="2"/>
    <x v="0"/>
    <x v="5"/>
    <x v="0"/>
    <x v="795"/>
    <x v="786"/>
    <x v="0"/>
    <x v="0"/>
    <x v="756"/>
  </r>
  <r>
    <x v="20"/>
    <x v="1"/>
    <x v="0"/>
    <x v="2"/>
    <x v="0"/>
    <x v="0"/>
    <x v="0"/>
    <x v="1"/>
    <x v="1"/>
    <m/>
    <x v="1"/>
    <x v="1"/>
    <x v="1"/>
    <x v="2"/>
    <x v="796"/>
    <x v="787"/>
    <x v="0"/>
    <x v="3"/>
    <x v="757"/>
  </r>
  <r>
    <x v="20"/>
    <x v="0"/>
    <x v="0"/>
    <x v="0"/>
    <x v="2"/>
    <x v="0"/>
    <x v="3"/>
    <x v="0"/>
    <x v="0"/>
    <m/>
    <x v="1"/>
    <x v="0"/>
    <x v="0"/>
    <x v="0"/>
    <x v="797"/>
    <x v="788"/>
    <x v="0"/>
    <x v="78"/>
    <x v="758"/>
  </r>
  <r>
    <x v="20"/>
    <x v="0"/>
    <x v="0"/>
    <x v="1"/>
    <x v="0"/>
    <x v="0"/>
    <x v="0"/>
    <x v="1"/>
    <x v="0"/>
    <m/>
    <x v="2"/>
    <x v="1"/>
    <x v="7"/>
    <x v="0"/>
    <x v="798"/>
    <x v="789"/>
    <x v="0"/>
    <x v="169"/>
    <x v="759"/>
  </r>
  <r>
    <x v="20"/>
    <x v="1"/>
    <x v="2"/>
    <x v="1"/>
    <x v="0"/>
    <x v="1"/>
    <x v="3"/>
    <x v="1"/>
    <x v="1"/>
    <m/>
    <x v="1"/>
    <x v="1"/>
    <x v="1"/>
    <x v="5"/>
    <x v="799"/>
    <x v="790"/>
    <x v="0"/>
    <x v="32"/>
    <x v="760"/>
  </r>
  <r>
    <x v="20"/>
    <x v="0"/>
    <x v="2"/>
    <x v="1"/>
    <x v="0"/>
    <x v="1"/>
    <x v="3"/>
    <x v="0"/>
    <x v="0"/>
    <m/>
    <x v="1"/>
    <x v="0"/>
    <x v="7"/>
    <x v="0"/>
    <x v="800"/>
    <x v="791"/>
    <x v="0"/>
    <x v="3"/>
    <x v="761"/>
  </r>
  <r>
    <x v="20"/>
    <x v="0"/>
    <x v="0"/>
    <x v="1"/>
    <x v="0"/>
    <x v="0"/>
    <x v="0"/>
    <x v="0"/>
    <x v="0"/>
    <m/>
    <x v="0"/>
    <x v="0"/>
    <x v="5"/>
    <x v="0"/>
    <x v="801"/>
    <x v="792"/>
    <x v="0"/>
    <x v="16"/>
    <x v="762"/>
  </r>
  <r>
    <x v="20"/>
    <x v="0"/>
    <x v="0"/>
    <x v="0"/>
    <x v="0"/>
    <x v="2"/>
    <x v="1"/>
    <x v="0"/>
    <x v="0"/>
    <m/>
    <x v="0"/>
    <x v="2"/>
    <x v="3"/>
    <x v="0"/>
    <x v="802"/>
    <x v="793"/>
    <x v="0"/>
    <x v="170"/>
    <x v="763"/>
  </r>
  <r>
    <x v="20"/>
    <x v="1"/>
    <x v="0"/>
    <x v="1"/>
    <x v="0"/>
    <x v="2"/>
    <x v="3"/>
    <x v="2"/>
    <x v="1"/>
    <m/>
    <x v="2"/>
    <x v="1"/>
    <x v="1"/>
    <x v="2"/>
    <x v="803"/>
    <x v="794"/>
    <x v="0"/>
    <x v="27"/>
    <x v="764"/>
  </r>
  <r>
    <x v="20"/>
    <x v="0"/>
    <x v="0"/>
    <x v="1"/>
    <x v="0"/>
    <x v="5"/>
    <x v="3"/>
    <x v="1"/>
    <x v="0"/>
    <m/>
    <x v="0"/>
    <x v="0"/>
    <x v="3"/>
    <x v="0"/>
    <x v="804"/>
    <x v="795"/>
    <x v="0"/>
    <x v="171"/>
    <x v="765"/>
  </r>
  <r>
    <x v="20"/>
    <x v="0"/>
    <x v="0"/>
    <x v="0"/>
    <x v="0"/>
    <x v="2"/>
    <x v="3"/>
    <x v="1"/>
    <x v="2"/>
    <m/>
    <x v="0"/>
    <x v="2"/>
    <x v="2"/>
    <x v="0"/>
    <x v="805"/>
    <x v="796"/>
    <x v="0"/>
    <x v="172"/>
    <x v="766"/>
  </r>
  <r>
    <x v="20"/>
    <x v="0"/>
    <x v="0"/>
    <x v="1"/>
    <x v="0"/>
    <x v="2"/>
    <x v="0"/>
    <x v="0"/>
    <x v="0"/>
    <m/>
    <x v="0"/>
    <x v="2"/>
    <x v="7"/>
    <x v="0"/>
    <x v="806"/>
    <x v="797"/>
    <x v="0"/>
    <x v="36"/>
    <x v="767"/>
  </r>
  <r>
    <x v="20"/>
    <x v="0"/>
    <x v="0"/>
    <x v="0"/>
    <x v="0"/>
    <x v="2"/>
    <x v="3"/>
    <x v="0"/>
    <x v="0"/>
    <m/>
    <x v="1"/>
    <x v="0"/>
    <x v="0"/>
    <x v="0"/>
    <x v="807"/>
    <x v="798"/>
    <x v="0"/>
    <x v="3"/>
    <x v="768"/>
  </r>
  <r>
    <x v="20"/>
    <x v="1"/>
    <x v="0"/>
    <x v="1"/>
    <x v="0"/>
    <x v="0"/>
    <x v="2"/>
    <x v="1"/>
    <x v="2"/>
    <m/>
    <x v="1"/>
    <x v="1"/>
    <x v="1"/>
    <x v="2"/>
    <x v="808"/>
    <x v="799"/>
    <x v="0"/>
    <x v="34"/>
    <x v="769"/>
  </r>
  <r>
    <x v="20"/>
    <x v="1"/>
    <x v="2"/>
    <x v="2"/>
    <x v="0"/>
    <x v="0"/>
    <x v="0"/>
    <x v="1"/>
    <x v="1"/>
    <m/>
    <x v="1"/>
    <x v="1"/>
    <x v="1"/>
    <x v="5"/>
    <x v="809"/>
    <x v="800"/>
    <x v="0"/>
    <x v="72"/>
    <x v="770"/>
  </r>
  <r>
    <x v="20"/>
    <x v="1"/>
    <x v="2"/>
    <x v="1"/>
    <x v="0"/>
    <x v="0"/>
    <x v="0"/>
    <x v="1"/>
    <x v="2"/>
    <m/>
    <x v="2"/>
    <x v="1"/>
    <x v="1"/>
    <x v="2"/>
    <x v="810"/>
    <x v="801"/>
    <x v="0"/>
    <x v="110"/>
    <x v="771"/>
  </r>
  <r>
    <x v="20"/>
    <x v="0"/>
    <x v="0"/>
    <x v="0"/>
    <x v="0"/>
    <x v="3"/>
    <x v="1"/>
    <x v="0"/>
    <x v="0"/>
    <m/>
    <x v="0"/>
    <x v="2"/>
    <x v="6"/>
    <x v="0"/>
    <x v="811"/>
    <x v="802"/>
    <x v="0"/>
    <x v="12"/>
    <x v="772"/>
  </r>
  <r>
    <x v="20"/>
    <x v="0"/>
    <x v="0"/>
    <x v="0"/>
    <x v="0"/>
    <x v="2"/>
    <x v="3"/>
    <x v="1"/>
    <x v="2"/>
    <m/>
    <x v="0"/>
    <x v="0"/>
    <x v="4"/>
    <x v="0"/>
    <x v="812"/>
    <x v="803"/>
    <x v="0"/>
    <x v="3"/>
    <x v="752"/>
  </r>
  <r>
    <x v="20"/>
    <x v="1"/>
    <x v="2"/>
    <x v="1"/>
    <x v="0"/>
    <x v="0"/>
    <x v="0"/>
    <x v="1"/>
    <x v="1"/>
    <m/>
    <x v="0"/>
    <x v="0"/>
    <x v="1"/>
    <x v="4"/>
    <x v="813"/>
    <x v="804"/>
    <x v="0"/>
    <x v="7"/>
    <x v="773"/>
  </r>
  <r>
    <x v="20"/>
    <x v="0"/>
    <x v="0"/>
    <x v="0"/>
    <x v="0"/>
    <x v="2"/>
    <x v="3"/>
    <x v="0"/>
    <x v="0"/>
    <m/>
    <x v="0"/>
    <x v="0"/>
    <x v="5"/>
    <x v="0"/>
    <x v="814"/>
    <x v="805"/>
    <x v="0"/>
    <x v="173"/>
    <x v="774"/>
  </r>
  <r>
    <x v="20"/>
    <x v="0"/>
    <x v="0"/>
    <x v="1"/>
    <x v="2"/>
    <x v="2"/>
    <x v="3"/>
    <x v="1"/>
    <x v="0"/>
    <m/>
    <x v="0"/>
    <x v="1"/>
    <x v="7"/>
    <x v="0"/>
    <x v="815"/>
    <x v="806"/>
    <x v="0"/>
    <x v="12"/>
    <x v="775"/>
  </r>
  <r>
    <x v="20"/>
    <x v="0"/>
    <x v="0"/>
    <x v="0"/>
    <x v="0"/>
    <x v="3"/>
    <x v="1"/>
    <x v="0"/>
    <x v="0"/>
    <m/>
    <x v="0"/>
    <x v="2"/>
    <x v="3"/>
    <x v="0"/>
    <x v="816"/>
    <x v="807"/>
    <x v="0"/>
    <x v="12"/>
    <x v="776"/>
  </r>
  <r>
    <x v="20"/>
    <x v="1"/>
    <x v="2"/>
    <x v="1"/>
    <x v="0"/>
    <x v="2"/>
    <x v="3"/>
    <x v="1"/>
    <x v="1"/>
    <m/>
    <x v="2"/>
    <x v="1"/>
    <x v="1"/>
    <x v="2"/>
    <x v="817"/>
    <x v="808"/>
    <x v="0"/>
    <x v="1"/>
    <x v="777"/>
  </r>
  <r>
    <x v="20"/>
    <x v="0"/>
    <x v="0"/>
    <x v="0"/>
    <x v="4"/>
    <x v="7"/>
    <x v="1"/>
    <x v="0"/>
    <x v="0"/>
    <m/>
    <x v="0"/>
    <x v="0"/>
    <x v="6"/>
    <x v="0"/>
    <x v="818"/>
    <x v="809"/>
    <x v="0"/>
    <x v="1"/>
    <x v="778"/>
  </r>
  <r>
    <x v="20"/>
    <x v="0"/>
    <x v="0"/>
    <x v="2"/>
    <x v="3"/>
    <x v="0"/>
    <x v="0"/>
    <x v="1"/>
    <x v="1"/>
    <m/>
    <x v="1"/>
    <x v="1"/>
    <x v="7"/>
    <x v="0"/>
    <x v="819"/>
    <x v="810"/>
    <x v="0"/>
    <x v="4"/>
    <x v="779"/>
  </r>
  <r>
    <x v="20"/>
    <x v="0"/>
    <x v="0"/>
    <x v="0"/>
    <x v="0"/>
    <x v="2"/>
    <x v="3"/>
    <x v="0"/>
    <x v="0"/>
    <m/>
    <x v="0"/>
    <x v="1"/>
    <x v="0"/>
    <x v="0"/>
    <x v="820"/>
    <x v="811"/>
    <x v="0"/>
    <x v="122"/>
    <x v="780"/>
  </r>
  <r>
    <x v="20"/>
    <x v="0"/>
    <x v="0"/>
    <x v="1"/>
    <x v="2"/>
    <x v="2"/>
    <x v="2"/>
    <x v="1"/>
    <x v="2"/>
    <m/>
    <x v="1"/>
    <x v="1"/>
    <x v="5"/>
    <x v="0"/>
    <x v="821"/>
    <x v="812"/>
    <x v="0"/>
    <x v="174"/>
    <x v="781"/>
  </r>
  <r>
    <x v="20"/>
    <x v="0"/>
    <x v="0"/>
    <x v="1"/>
    <x v="0"/>
    <x v="2"/>
    <x v="3"/>
    <x v="0"/>
    <x v="0"/>
    <m/>
    <x v="0"/>
    <x v="0"/>
    <x v="7"/>
    <x v="0"/>
    <x v="822"/>
    <x v="813"/>
    <x v="0"/>
    <x v="22"/>
    <x v="782"/>
  </r>
  <r>
    <x v="20"/>
    <x v="0"/>
    <x v="0"/>
    <x v="1"/>
    <x v="0"/>
    <x v="1"/>
    <x v="3"/>
    <x v="0"/>
    <x v="0"/>
    <m/>
    <x v="0"/>
    <x v="0"/>
    <x v="7"/>
    <x v="0"/>
    <x v="823"/>
    <x v="814"/>
    <x v="0"/>
    <x v="12"/>
    <x v="783"/>
  </r>
  <r>
    <x v="20"/>
    <x v="0"/>
    <x v="0"/>
    <x v="0"/>
    <x v="0"/>
    <x v="2"/>
    <x v="0"/>
    <x v="0"/>
    <x v="0"/>
    <m/>
    <x v="1"/>
    <x v="1"/>
    <x v="5"/>
    <x v="0"/>
    <x v="824"/>
    <x v="815"/>
    <x v="0"/>
    <x v="83"/>
    <x v="784"/>
  </r>
  <r>
    <x v="20"/>
    <x v="0"/>
    <x v="0"/>
    <x v="1"/>
    <x v="0"/>
    <x v="3"/>
    <x v="3"/>
    <x v="1"/>
    <x v="2"/>
    <m/>
    <x v="0"/>
    <x v="0"/>
    <x v="4"/>
    <x v="0"/>
    <x v="825"/>
    <x v="816"/>
    <x v="0"/>
    <x v="32"/>
    <x v="785"/>
  </r>
  <r>
    <x v="20"/>
    <x v="0"/>
    <x v="2"/>
    <x v="0"/>
    <x v="0"/>
    <x v="2"/>
    <x v="3"/>
    <x v="0"/>
    <x v="0"/>
    <m/>
    <x v="0"/>
    <x v="0"/>
    <x v="0"/>
    <x v="0"/>
    <x v="826"/>
    <x v="817"/>
    <x v="0"/>
    <x v="11"/>
    <x v="786"/>
  </r>
  <r>
    <x v="20"/>
    <x v="1"/>
    <x v="0"/>
    <x v="1"/>
    <x v="0"/>
    <x v="0"/>
    <x v="3"/>
    <x v="1"/>
    <x v="2"/>
    <m/>
    <x v="1"/>
    <x v="0"/>
    <x v="1"/>
    <x v="1"/>
    <x v="827"/>
    <x v="818"/>
    <x v="0"/>
    <x v="129"/>
    <x v="787"/>
  </r>
  <r>
    <x v="20"/>
    <x v="0"/>
    <x v="0"/>
    <x v="0"/>
    <x v="2"/>
    <x v="0"/>
    <x v="1"/>
    <x v="1"/>
    <x v="1"/>
    <m/>
    <x v="0"/>
    <x v="0"/>
    <x v="6"/>
    <x v="0"/>
    <x v="828"/>
    <x v="819"/>
    <x v="0"/>
    <x v="12"/>
    <x v="718"/>
  </r>
  <r>
    <x v="20"/>
    <x v="0"/>
    <x v="0"/>
    <x v="1"/>
    <x v="0"/>
    <x v="2"/>
    <x v="3"/>
    <x v="0"/>
    <x v="2"/>
    <m/>
    <x v="1"/>
    <x v="0"/>
    <x v="5"/>
    <x v="0"/>
    <x v="829"/>
    <x v="820"/>
    <x v="0"/>
    <x v="175"/>
    <x v="788"/>
  </r>
  <r>
    <x v="20"/>
    <x v="0"/>
    <x v="0"/>
    <x v="0"/>
    <x v="0"/>
    <x v="2"/>
    <x v="3"/>
    <x v="1"/>
    <x v="2"/>
    <m/>
    <x v="1"/>
    <x v="1"/>
    <x v="3"/>
    <x v="0"/>
    <x v="830"/>
    <x v="821"/>
    <x v="0"/>
    <x v="22"/>
    <x v="789"/>
  </r>
  <r>
    <x v="20"/>
    <x v="0"/>
    <x v="0"/>
    <x v="0"/>
    <x v="2"/>
    <x v="2"/>
    <x v="2"/>
    <x v="0"/>
    <x v="2"/>
    <m/>
    <x v="0"/>
    <x v="1"/>
    <x v="5"/>
    <x v="0"/>
    <x v="831"/>
    <x v="822"/>
    <x v="0"/>
    <x v="176"/>
    <x v="790"/>
  </r>
  <r>
    <x v="20"/>
    <x v="0"/>
    <x v="0"/>
    <x v="2"/>
    <x v="0"/>
    <x v="0"/>
    <x v="0"/>
    <x v="1"/>
    <x v="2"/>
    <m/>
    <x v="0"/>
    <x v="1"/>
    <x v="3"/>
    <x v="0"/>
    <x v="832"/>
    <x v="823"/>
    <x v="0"/>
    <x v="1"/>
    <x v="791"/>
  </r>
  <r>
    <x v="20"/>
    <x v="1"/>
    <x v="0"/>
    <x v="1"/>
    <x v="3"/>
    <x v="4"/>
    <x v="3"/>
    <x v="1"/>
    <x v="3"/>
    <m/>
    <x v="1"/>
    <x v="1"/>
    <x v="1"/>
    <x v="2"/>
    <x v="833"/>
    <x v="824"/>
    <x v="0"/>
    <x v="177"/>
    <x v="792"/>
  </r>
  <r>
    <x v="20"/>
    <x v="1"/>
    <x v="2"/>
    <x v="2"/>
    <x v="3"/>
    <x v="0"/>
    <x v="0"/>
    <x v="1"/>
    <x v="0"/>
    <m/>
    <x v="1"/>
    <x v="1"/>
    <x v="1"/>
    <x v="2"/>
    <x v="834"/>
    <x v="825"/>
    <x v="0"/>
    <x v="178"/>
    <x v="793"/>
  </r>
  <r>
    <x v="20"/>
    <x v="0"/>
    <x v="0"/>
    <x v="1"/>
    <x v="2"/>
    <x v="2"/>
    <x v="3"/>
    <x v="0"/>
    <x v="0"/>
    <m/>
    <x v="0"/>
    <x v="2"/>
    <x v="5"/>
    <x v="0"/>
    <x v="835"/>
    <x v="826"/>
    <x v="0"/>
    <x v="1"/>
    <x v="794"/>
  </r>
  <r>
    <x v="20"/>
    <x v="0"/>
    <x v="0"/>
    <x v="0"/>
    <x v="0"/>
    <x v="2"/>
    <x v="0"/>
    <x v="0"/>
    <x v="0"/>
    <m/>
    <x v="0"/>
    <x v="0"/>
    <x v="0"/>
    <x v="0"/>
    <x v="836"/>
    <x v="827"/>
    <x v="0"/>
    <x v="12"/>
    <x v="795"/>
  </r>
  <r>
    <x v="20"/>
    <x v="0"/>
    <x v="2"/>
    <x v="1"/>
    <x v="0"/>
    <x v="0"/>
    <x v="0"/>
    <x v="1"/>
    <x v="2"/>
    <m/>
    <x v="1"/>
    <x v="0"/>
    <x v="5"/>
    <x v="0"/>
    <x v="837"/>
    <x v="828"/>
    <x v="0"/>
    <x v="12"/>
    <x v="796"/>
  </r>
  <r>
    <x v="20"/>
    <x v="0"/>
    <x v="0"/>
    <x v="1"/>
    <x v="0"/>
    <x v="3"/>
    <x v="3"/>
    <x v="0"/>
    <x v="0"/>
    <m/>
    <x v="0"/>
    <x v="2"/>
    <x v="0"/>
    <x v="0"/>
    <x v="838"/>
    <x v="829"/>
    <x v="0"/>
    <x v="12"/>
    <x v="797"/>
  </r>
  <r>
    <x v="20"/>
    <x v="0"/>
    <x v="0"/>
    <x v="1"/>
    <x v="0"/>
    <x v="1"/>
    <x v="2"/>
    <x v="1"/>
    <x v="1"/>
    <m/>
    <x v="1"/>
    <x v="1"/>
    <x v="7"/>
    <x v="0"/>
    <x v="839"/>
    <x v="830"/>
    <x v="0"/>
    <x v="1"/>
    <x v="798"/>
  </r>
  <r>
    <x v="20"/>
    <x v="0"/>
    <x v="0"/>
    <x v="0"/>
    <x v="0"/>
    <x v="2"/>
    <x v="3"/>
    <x v="0"/>
    <x v="3"/>
    <m/>
    <x v="0"/>
    <x v="0"/>
    <x v="5"/>
    <x v="0"/>
    <x v="840"/>
    <x v="831"/>
    <x v="0"/>
    <x v="3"/>
    <x v="799"/>
  </r>
  <r>
    <x v="20"/>
    <x v="1"/>
    <x v="1"/>
    <x v="1"/>
    <x v="1"/>
    <x v="0"/>
    <x v="0"/>
    <x v="0"/>
    <x v="0"/>
    <m/>
    <x v="2"/>
    <x v="2"/>
    <x v="1"/>
    <x v="6"/>
    <x v="841"/>
    <x v="832"/>
    <x v="0"/>
    <x v="4"/>
    <x v="800"/>
  </r>
  <r>
    <x v="20"/>
    <x v="0"/>
    <x v="0"/>
    <x v="0"/>
    <x v="0"/>
    <x v="0"/>
    <x v="0"/>
    <x v="0"/>
    <x v="0"/>
    <m/>
    <x v="1"/>
    <x v="1"/>
    <x v="7"/>
    <x v="0"/>
    <x v="842"/>
    <x v="833"/>
    <x v="0"/>
    <x v="1"/>
    <x v="801"/>
  </r>
  <r>
    <x v="20"/>
    <x v="0"/>
    <x v="0"/>
    <x v="0"/>
    <x v="0"/>
    <x v="2"/>
    <x v="3"/>
    <x v="0"/>
    <x v="0"/>
    <m/>
    <x v="0"/>
    <x v="0"/>
    <x v="5"/>
    <x v="0"/>
    <x v="843"/>
    <x v="834"/>
    <x v="0"/>
    <x v="28"/>
    <x v="802"/>
  </r>
  <r>
    <x v="20"/>
    <x v="0"/>
    <x v="0"/>
    <x v="2"/>
    <x v="0"/>
    <x v="3"/>
    <x v="3"/>
    <x v="0"/>
    <x v="3"/>
    <m/>
    <x v="0"/>
    <x v="1"/>
    <x v="3"/>
    <x v="0"/>
    <x v="844"/>
    <x v="835"/>
    <x v="0"/>
    <x v="179"/>
    <x v="723"/>
  </r>
  <r>
    <x v="20"/>
    <x v="0"/>
    <x v="2"/>
    <x v="0"/>
    <x v="0"/>
    <x v="3"/>
    <x v="0"/>
    <x v="0"/>
    <x v="0"/>
    <m/>
    <x v="0"/>
    <x v="0"/>
    <x v="3"/>
    <x v="0"/>
    <x v="845"/>
    <x v="836"/>
    <x v="0"/>
    <x v="88"/>
    <x v="803"/>
  </r>
  <r>
    <x v="20"/>
    <x v="0"/>
    <x v="0"/>
    <x v="1"/>
    <x v="0"/>
    <x v="0"/>
    <x v="0"/>
    <x v="0"/>
    <x v="0"/>
    <m/>
    <x v="0"/>
    <x v="1"/>
    <x v="0"/>
    <x v="0"/>
    <x v="846"/>
    <x v="837"/>
    <x v="0"/>
    <x v="4"/>
    <x v="804"/>
  </r>
  <r>
    <x v="20"/>
    <x v="0"/>
    <x v="2"/>
    <x v="0"/>
    <x v="0"/>
    <x v="0"/>
    <x v="0"/>
    <x v="1"/>
    <x v="1"/>
    <m/>
    <x v="1"/>
    <x v="0"/>
    <x v="5"/>
    <x v="0"/>
    <x v="847"/>
    <x v="838"/>
    <x v="0"/>
    <x v="7"/>
    <x v="805"/>
  </r>
  <r>
    <x v="20"/>
    <x v="0"/>
    <x v="0"/>
    <x v="1"/>
    <x v="2"/>
    <x v="1"/>
    <x v="3"/>
    <x v="1"/>
    <x v="2"/>
    <m/>
    <x v="2"/>
    <x v="0"/>
    <x v="5"/>
    <x v="0"/>
    <x v="848"/>
    <x v="839"/>
    <x v="0"/>
    <x v="4"/>
    <x v="806"/>
  </r>
  <r>
    <x v="20"/>
    <x v="1"/>
    <x v="0"/>
    <x v="2"/>
    <x v="0"/>
    <x v="0"/>
    <x v="0"/>
    <x v="1"/>
    <x v="1"/>
    <m/>
    <x v="1"/>
    <x v="1"/>
    <x v="1"/>
    <x v="4"/>
    <x v="849"/>
    <x v="840"/>
    <x v="0"/>
    <x v="1"/>
    <x v="807"/>
  </r>
  <r>
    <x v="20"/>
    <x v="0"/>
    <x v="0"/>
    <x v="2"/>
    <x v="6"/>
    <x v="0"/>
    <x v="0"/>
    <x v="0"/>
    <x v="0"/>
    <m/>
    <x v="0"/>
    <x v="0"/>
    <x v="8"/>
    <x v="0"/>
    <x v="850"/>
    <x v="841"/>
    <x v="0"/>
    <x v="1"/>
    <x v="808"/>
  </r>
  <r>
    <x v="20"/>
    <x v="0"/>
    <x v="0"/>
    <x v="1"/>
    <x v="0"/>
    <x v="1"/>
    <x v="3"/>
    <x v="1"/>
    <x v="0"/>
    <m/>
    <x v="0"/>
    <x v="1"/>
    <x v="5"/>
    <x v="0"/>
    <x v="851"/>
    <x v="842"/>
    <x v="0"/>
    <x v="1"/>
    <x v="809"/>
  </r>
  <r>
    <x v="20"/>
    <x v="0"/>
    <x v="2"/>
    <x v="1"/>
    <x v="0"/>
    <x v="2"/>
    <x v="2"/>
    <x v="0"/>
    <x v="0"/>
    <m/>
    <x v="1"/>
    <x v="2"/>
    <x v="3"/>
    <x v="0"/>
    <x v="852"/>
    <x v="843"/>
    <x v="0"/>
    <x v="2"/>
    <x v="810"/>
  </r>
  <r>
    <x v="20"/>
    <x v="0"/>
    <x v="0"/>
    <x v="0"/>
    <x v="0"/>
    <x v="0"/>
    <x v="0"/>
    <x v="0"/>
    <x v="0"/>
    <m/>
    <x v="0"/>
    <x v="2"/>
    <x v="7"/>
    <x v="0"/>
    <x v="853"/>
    <x v="844"/>
    <x v="0"/>
    <x v="3"/>
    <x v="811"/>
  </r>
  <r>
    <x v="20"/>
    <x v="0"/>
    <x v="0"/>
    <x v="1"/>
    <x v="0"/>
    <x v="0"/>
    <x v="0"/>
    <x v="1"/>
    <x v="2"/>
    <m/>
    <x v="1"/>
    <x v="0"/>
    <x v="2"/>
    <x v="0"/>
    <x v="854"/>
    <x v="845"/>
    <x v="0"/>
    <x v="11"/>
    <x v="812"/>
  </r>
  <r>
    <x v="20"/>
    <x v="0"/>
    <x v="0"/>
    <x v="0"/>
    <x v="0"/>
    <x v="1"/>
    <x v="0"/>
    <x v="1"/>
    <x v="2"/>
    <m/>
    <x v="1"/>
    <x v="1"/>
    <x v="2"/>
    <x v="0"/>
    <x v="855"/>
    <x v="846"/>
    <x v="0"/>
    <x v="1"/>
    <x v="813"/>
  </r>
  <r>
    <x v="20"/>
    <x v="1"/>
    <x v="2"/>
    <x v="1"/>
    <x v="0"/>
    <x v="0"/>
    <x v="3"/>
    <x v="1"/>
    <x v="2"/>
    <m/>
    <x v="1"/>
    <x v="1"/>
    <x v="1"/>
    <x v="2"/>
    <x v="856"/>
    <x v="847"/>
    <x v="0"/>
    <x v="1"/>
    <x v="814"/>
  </r>
  <r>
    <x v="20"/>
    <x v="1"/>
    <x v="2"/>
    <x v="2"/>
    <x v="3"/>
    <x v="2"/>
    <x v="3"/>
    <x v="1"/>
    <x v="1"/>
    <m/>
    <x v="2"/>
    <x v="1"/>
    <x v="1"/>
    <x v="6"/>
    <x v="857"/>
    <x v="848"/>
    <x v="0"/>
    <x v="12"/>
    <x v="815"/>
  </r>
  <r>
    <x v="20"/>
    <x v="0"/>
    <x v="0"/>
    <x v="0"/>
    <x v="0"/>
    <x v="3"/>
    <x v="0"/>
    <x v="0"/>
    <x v="0"/>
    <m/>
    <x v="0"/>
    <x v="1"/>
    <x v="0"/>
    <x v="0"/>
    <x v="858"/>
    <x v="849"/>
    <x v="0"/>
    <x v="12"/>
    <x v="816"/>
  </r>
  <r>
    <x v="20"/>
    <x v="0"/>
    <x v="0"/>
    <x v="0"/>
    <x v="2"/>
    <x v="5"/>
    <x v="1"/>
    <x v="0"/>
    <x v="0"/>
    <m/>
    <x v="0"/>
    <x v="2"/>
    <x v="6"/>
    <x v="0"/>
    <x v="859"/>
    <x v="850"/>
    <x v="0"/>
    <x v="4"/>
    <x v="817"/>
  </r>
  <r>
    <x v="20"/>
    <x v="0"/>
    <x v="0"/>
    <x v="0"/>
    <x v="0"/>
    <x v="1"/>
    <x v="0"/>
    <x v="0"/>
    <x v="0"/>
    <m/>
    <x v="0"/>
    <x v="0"/>
    <x v="0"/>
    <x v="0"/>
    <x v="860"/>
    <x v="851"/>
    <x v="0"/>
    <x v="1"/>
    <x v="818"/>
  </r>
  <r>
    <x v="20"/>
    <x v="0"/>
    <x v="0"/>
    <x v="0"/>
    <x v="0"/>
    <x v="2"/>
    <x v="0"/>
    <x v="0"/>
    <x v="0"/>
    <m/>
    <x v="2"/>
    <x v="0"/>
    <x v="3"/>
    <x v="0"/>
    <x v="861"/>
    <x v="852"/>
    <x v="0"/>
    <x v="4"/>
    <x v="819"/>
  </r>
  <r>
    <x v="20"/>
    <x v="1"/>
    <x v="0"/>
    <x v="1"/>
    <x v="0"/>
    <x v="2"/>
    <x v="2"/>
    <x v="0"/>
    <x v="0"/>
    <m/>
    <x v="2"/>
    <x v="0"/>
    <x v="1"/>
    <x v="6"/>
    <x v="862"/>
    <x v="853"/>
    <x v="0"/>
    <x v="1"/>
    <x v="820"/>
  </r>
  <r>
    <x v="20"/>
    <x v="0"/>
    <x v="0"/>
    <x v="2"/>
    <x v="0"/>
    <x v="0"/>
    <x v="0"/>
    <x v="0"/>
    <x v="0"/>
    <m/>
    <x v="1"/>
    <x v="0"/>
    <x v="7"/>
    <x v="0"/>
    <x v="863"/>
    <x v="854"/>
    <x v="0"/>
    <x v="0"/>
    <x v="821"/>
  </r>
  <r>
    <x v="20"/>
    <x v="0"/>
    <x v="0"/>
    <x v="0"/>
    <x v="0"/>
    <x v="3"/>
    <x v="0"/>
    <x v="0"/>
    <x v="0"/>
    <m/>
    <x v="0"/>
    <x v="0"/>
    <x v="3"/>
    <x v="0"/>
    <x v="864"/>
    <x v="855"/>
    <x v="0"/>
    <x v="1"/>
    <x v="822"/>
  </r>
  <r>
    <x v="20"/>
    <x v="1"/>
    <x v="0"/>
    <x v="1"/>
    <x v="3"/>
    <x v="3"/>
    <x v="3"/>
    <x v="1"/>
    <x v="2"/>
    <m/>
    <x v="2"/>
    <x v="1"/>
    <x v="1"/>
    <x v="2"/>
    <x v="865"/>
    <x v="856"/>
    <x v="0"/>
    <x v="4"/>
    <x v="823"/>
  </r>
  <r>
    <x v="20"/>
    <x v="0"/>
    <x v="0"/>
    <x v="0"/>
    <x v="2"/>
    <x v="3"/>
    <x v="0"/>
    <x v="0"/>
    <x v="0"/>
    <m/>
    <x v="0"/>
    <x v="0"/>
    <x v="5"/>
    <x v="0"/>
    <x v="866"/>
    <x v="857"/>
    <x v="0"/>
    <x v="16"/>
    <x v="824"/>
  </r>
  <r>
    <x v="20"/>
    <x v="0"/>
    <x v="0"/>
    <x v="0"/>
    <x v="0"/>
    <x v="2"/>
    <x v="3"/>
    <x v="0"/>
    <x v="0"/>
    <m/>
    <x v="0"/>
    <x v="1"/>
    <x v="5"/>
    <x v="0"/>
    <x v="867"/>
    <x v="858"/>
    <x v="0"/>
    <x v="51"/>
    <x v="825"/>
  </r>
  <r>
    <x v="20"/>
    <x v="0"/>
    <x v="1"/>
    <x v="2"/>
    <x v="0"/>
    <x v="0"/>
    <x v="0"/>
    <x v="1"/>
    <x v="0"/>
    <m/>
    <x v="1"/>
    <x v="0"/>
    <x v="5"/>
    <x v="0"/>
    <x v="868"/>
    <x v="859"/>
    <x v="0"/>
    <x v="12"/>
    <x v="826"/>
  </r>
  <r>
    <x v="20"/>
    <x v="0"/>
    <x v="0"/>
    <x v="1"/>
    <x v="0"/>
    <x v="2"/>
    <x v="0"/>
    <x v="0"/>
    <x v="0"/>
    <m/>
    <x v="0"/>
    <x v="0"/>
    <x v="3"/>
    <x v="0"/>
    <x v="869"/>
    <x v="860"/>
    <x v="0"/>
    <x v="22"/>
    <x v="827"/>
  </r>
  <r>
    <x v="20"/>
    <x v="1"/>
    <x v="0"/>
    <x v="1"/>
    <x v="0"/>
    <x v="3"/>
    <x v="3"/>
    <x v="0"/>
    <x v="0"/>
    <m/>
    <x v="2"/>
    <x v="1"/>
    <x v="1"/>
    <x v="4"/>
    <x v="870"/>
    <x v="861"/>
    <x v="0"/>
    <x v="29"/>
    <x v="828"/>
  </r>
  <r>
    <x v="20"/>
    <x v="0"/>
    <x v="2"/>
    <x v="0"/>
    <x v="0"/>
    <x v="3"/>
    <x v="0"/>
    <x v="0"/>
    <x v="0"/>
    <m/>
    <x v="2"/>
    <x v="0"/>
    <x v="5"/>
    <x v="0"/>
    <x v="871"/>
    <x v="862"/>
    <x v="0"/>
    <x v="4"/>
    <x v="829"/>
  </r>
  <r>
    <x v="20"/>
    <x v="0"/>
    <x v="0"/>
    <x v="1"/>
    <x v="1"/>
    <x v="0"/>
    <x v="0"/>
    <x v="0"/>
    <x v="0"/>
    <m/>
    <x v="0"/>
    <x v="2"/>
    <x v="8"/>
    <x v="0"/>
    <x v="872"/>
    <x v="863"/>
    <x v="0"/>
    <x v="1"/>
    <x v="830"/>
  </r>
  <r>
    <x v="20"/>
    <x v="0"/>
    <x v="0"/>
    <x v="0"/>
    <x v="0"/>
    <x v="2"/>
    <x v="3"/>
    <x v="0"/>
    <x v="0"/>
    <m/>
    <x v="0"/>
    <x v="1"/>
    <x v="2"/>
    <x v="0"/>
    <x v="873"/>
    <x v="864"/>
    <x v="0"/>
    <x v="48"/>
    <x v="831"/>
  </r>
  <r>
    <x v="20"/>
    <x v="0"/>
    <x v="0"/>
    <x v="0"/>
    <x v="0"/>
    <x v="0"/>
    <x v="0"/>
    <x v="2"/>
    <x v="3"/>
    <m/>
    <x v="2"/>
    <x v="1"/>
    <x v="5"/>
    <x v="0"/>
    <x v="874"/>
    <x v="865"/>
    <x v="0"/>
    <x v="4"/>
    <x v="832"/>
  </r>
  <r>
    <x v="20"/>
    <x v="0"/>
    <x v="2"/>
    <x v="1"/>
    <x v="7"/>
    <x v="0"/>
    <x v="0"/>
    <x v="0"/>
    <x v="0"/>
    <m/>
    <x v="1"/>
    <x v="2"/>
    <x v="3"/>
    <x v="0"/>
    <x v="875"/>
    <x v="866"/>
    <x v="0"/>
    <x v="4"/>
    <x v="833"/>
  </r>
  <r>
    <x v="20"/>
    <x v="0"/>
    <x v="0"/>
    <x v="1"/>
    <x v="0"/>
    <x v="2"/>
    <x v="2"/>
    <x v="0"/>
    <x v="0"/>
    <m/>
    <x v="0"/>
    <x v="1"/>
    <x v="3"/>
    <x v="0"/>
    <x v="876"/>
    <x v="867"/>
    <x v="0"/>
    <x v="1"/>
    <x v="834"/>
  </r>
  <r>
    <x v="20"/>
    <x v="0"/>
    <x v="0"/>
    <x v="0"/>
    <x v="2"/>
    <x v="1"/>
    <x v="0"/>
    <x v="0"/>
    <x v="0"/>
    <m/>
    <x v="0"/>
    <x v="0"/>
    <x v="7"/>
    <x v="0"/>
    <x v="877"/>
    <x v="868"/>
    <x v="0"/>
    <x v="73"/>
    <x v="835"/>
  </r>
  <r>
    <x v="20"/>
    <x v="0"/>
    <x v="2"/>
    <x v="1"/>
    <x v="0"/>
    <x v="0"/>
    <x v="0"/>
    <x v="1"/>
    <x v="0"/>
    <m/>
    <x v="2"/>
    <x v="1"/>
    <x v="0"/>
    <x v="0"/>
    <x v="878"/>
    <x v="869"/>
    <x v="0"/>
    <x v="12"/>
    <x v="836"/>
  </r>
  <r>
    <x v="20"/>
    <x v="0"/>
    <x v="0"/>
    <x v="1"/>
    <x v="0"/>
    <x v="1"/>
    <x v="0"/>
    <x v="0"/>
    <x v="0"/>
    <m/>
    <x v="0"/>
    <x v="1"/>
    <x v="0"/>
    <x v="0"/>
    <x v="879"/>
    <x v="870"/>
    <x v="0"/>
    <x v="124"/>
    <x v="837"/>
  </r>
  <r>
    <x v="20"/>
    <x v="0"/>
    <x v="0"/>
    <x v="0"/>
    <x v="0"/>
    <x v="2"/>
    <x v="2"/>
    <x v="0"/>
    <x v="0"/>
    <m/>
    <x v="0"/>
    <x v="0"/>
    <x v="3"/>
    <x v="0"/>
    <x v="880"/>
    <x v="871"/>
    <x v="0"/>
    <x v="100"/>
    <x v="838"/>
  </r>
  <r>
    <x v="20"/>
    <x v="0"/>
    <x v="0"/>
    <x v="0"/>
    <x v="0"/>
    <x v="0"/>
    <x v="2"/>
    <x v="0"/>
    <x v="0"/>
    <m/>
    <x v="1"/>
    <x v="1"/>
    <x v="5"/>
    <x v="0"/>
    <x v="881"/>
    <x v="872"/>
    <x v="0"/>
    <x v="32"/>
    <x v="839"/>
  </r>
  <r>
    <x v="20"/>
    <x v="0"/>
    <x v="0"/>
    <x v="0"/>
    <x v="4"/>
    <x v="2"/>
    <x v="1"/>
    <x v="0"/>
    <x v="0"/>
    <m/>
    <x v="0"/>
    <x v="0"/>
    <x v="3"/>
    <x v="0"/>
    <x v="882"/>
    <x v="873"/>
    <x v="0"/>
    <x v="180"/>
    <x v="763"/>
  </r>
  <r>
    <x v="20"/>
    <x v="1"/>
    <x v="0"/>
    <x v="1"/>
    <x v="0"/>
    <x v="1"/>
    <x v="2"/>
    <x v="0"/>
    <x v="3"/>
    <m/>
    <x v="1"/>
    <x v="1"/>
    <x v="1"/>
    <x v="3"/>
    <x v="883"/>
    <x v="874"/>
    <x v="0"/>
    <x v="42"/>
    <x v="840"/>
  </r>
  <r>
    <x v="20"/>
    <x v="0"/>
    <x v="2"/>
    <x v="1"/>
    <x v="0"/>
    <x v="0"/>
    <x v="0"/>
    <x v="0"/>
    <x v="0"/>
    <m/>
    <x v="1"/>
    <x v="0"/>
    <x v="5"/>
    <x v="0"/>
    <x v="884"/>
    <x v="875"/>
    <x v="0"/>
    <x v="3"/>
    <x v="841"/>
  </r>
  <r>
    <x v="20"/>
    <x v="0"/>
    <x v="2"/>
    <x v="2"/>
    <x v="0"/>
    <x v="0"/>
    <x v="0"/>
    <x v="1"/>
    <x v="0"/>
    <m/>
    <x v="1"/>
    <x v="0"/>
    <x v="7"/>
    <x v="0"/>
    <x v="885"/>
    <x v="876"/>
    <x v="0"/>
    <x v="14"/>
    <x v="842"/>
  </r>
  <r>
    <x v="20"/>
    <x v="1"/>
    <x v="0"/>
    <x v="1"/>
    <x v="0"/>
    <x v="0"/>
    <x v="3"/>
    <x v="1"/>
    <x v="1"/>
    <m/>
    <x v="2"/>
    <x v="1"/>
    <x v="1"/>
    <x v="2"/>
    <x v="886"/>
    <x v="877"/>
    <x v="0"/>
    <x v="4"/>
    <x v="843"/>
  </r>
  <r>
    <x v="20"/>
    <x v="0"/>
    <x v="0"/>
    <x v="1"/>
    <x v="0"/>
    <x v="1"/>
    <x v="3"/>
    <x v="0"/>
    <x v="0"/>
    <m/>
    <x v="1"/>
    <x v="0"/>
    <x v="0"/>
    <x v="0"/>
    <x v="887"/>
    <x v="878"/>
    <x v="0"/>
    <x v="22"/>
    <x v="844"/>
  </r>
  <r>
    <x v="20"/>
    <x v="1"/>
    <x v="2"/>
    <x v="1"/>
    <x v="0"/>
    <x v="6"/>
    <x v="3"/>
    <x v="2"/>
    <x v="1"/>
    <m/>
    <x v="2"/>
    <x v="1"/>
    <x v="1"/>
    <x v="5"/>
    <x v="888"/>
    <x v="879"/>
    <x v="0"/>
    <x v="12"/>
    <x v="845"/>
  </r>
  <r>
    <x v="20"/>
    <x v="1"/>
    <x v="2"/>
    <x v="1"/>
    <x v="0"/>
    <x v="0"/>
    <x v="0"/>
    <x v="1"/>
    <x v="2"/>
    <m/>
    <x v="1"/>
    <x v="1"/>
    <x v="1"/>
    <x v="2"/>
    <x v="889"/>
    <x v="880"/>
    <x v="0"/>
    <x v="78"/>
    <x v="846"/>
  </r>
  <r>
    <x v="20"/>
    <x v="0"/>
    <x v="2"/>
    <x v="1"/>
    <x v="1"/>
    <x v="0"/>
    <x v="1"/>
    <x v="1"/>
    <x v="0"/>
    <m/>
    <x v="1"/>
    <x v="2"/>
    <x v="8"/>
    <x v="0"/>
    <x v="890"/>
    <x v="881"/>
    <x v="0"/>
    <x v="22"/>
    <x v="847"/>
  </r>
  <r>
    <x v="20"/>
    <x v="1"/>
    <x v="0"/>
    <x v="1"/>
    <x v="0"/>
    <x v="0"/>
    <x v="0"/>
    <x v="1"/>
    <x v="0"/>
    <m/>
    <x v="1"/>
    <x v="2"/>
    <x v="1"/>
    <x v="6"/>
    <x v="891"/>
    <x v="882"/>
    <x v="0"/>
    <x v="12"/>
    <x v="848"/>
  </r>
  <r>
    <x v="20"/>
    <x v="0"/>
    <x v="0"/>
    <x v="0"/>
    <x v="0"/>
    <x v="0"/>
    <x v="0"/>
    <x v="1"/>
    <x v="0"/>
    <m/>
    <x v="0"/>
    <x v="0"/>
    <x v="5"/>
    <x v="0"/>
    <x v="892"/>
    <x v="883"/>
    <x v="0"/>
    <x v="1"/>
    <x v="849"/>
  </r>
  <r>
    <x v="20"/>
    <x v="0"/>
    <x v="0"/>
    <x v="1"/>
    <x v="0"/>
    <x v="0"/>
    <x v="0"/>
    <x v="1"/>
    <x v="2"/>
    <m/>
    <x v="1"/>
    <x v="1"/>
    <x v="2"/>
    <x v="0"/>
    <x v="893"/>
    <x v="884"/>
    <x v="0"/>
    <x v="181"/>
    <x v="850"/>
  </r>
  <r>
    <x v="20"/>
    <x v="1"/>
    <x v="0"/>
    <x v="0"/>
    <x v="0"/>
    <x v="0"/>
    <x v="0"/>
    <x v="2"/>
    <x v="3"/>
    <m/>
    <x v="1"/>
    <x v="1"/>
    <x v="1"/>
    <x v="1"/>
    <x v="894"/>
    <x v="885"/>
    <x v="0"/>
    <x v="2"/>
    <x v="851"/>
  </r>
  <r>
    <x v="20"/>
    <x v="0"/>
    <x v="2"/>
    <x v="0"/>
    <x v="0"/>
    <x v="0"/>
    <x v="0"/>
    <x v="1"/>
    <x v="0"/>
    <m/>
    <x v="0"/>
    <x v="0"/>
    <x v="3"/>
    <x v="0"/>
    <x v="895"/>
    <x v="886"/>
    <x v="0"/>
    <x v="12"/>
    <x v="852"/>
  </r>
  <r>
    <x v="20"/>
    <x v="0"/>
    <x v="0"/>
    <x v="1"/>
    <x v="0"/>
    <x v="0"/>
    <x v="0"/>
    <x v="0"/>
    <x v="0"/>
    <m/>
    <x v="0"/>
    <x v="0"/>
    <x v="0"/>
    <x v="0"/>
    <x v="896"/>
    <x v="887"/>
    <x v="0"/>
    <x v="4"/>
    <x v="853"/>
  </r>
  <r>
    <x v="20"/>
    <x v="1"/>
    <x v="1"/>
    <x v="1"/>
    <x v="0"/>
    <x v="0"/>
    <x v="3"/>
    <x v="1"/>
    <x v="2"/>
    <m/>
    <x v="1"/>
    <x v="1"/>
    <x v="1"/>
    <x v="2"/>
    <x v="897"/>
    <x v="888"/>
    <x v="0"/>
    <x v="100"/>
    <x v="854"/>
  </r>
  <r>
    <x v="20"/>
    <x v="1"/>
    <x v="2"/>
    <x v="1"/>
    <x v="0"/>
    <x v="2"/>
    <x v="3"/>
    <x v="1"/>
    <x v="1"/>
    <m/>
    <x v="1"/>
    <x v="0"/>
    <x v="1"/>
    <x v="1"/>
    <x v="898"/>
    <x v="889"/>
    <x v="0"/>
    <x v="3"/>
    <x v="855"/>
  </r>
  <r>
    <x v="20"/>
    <x v="0"/>
    <x v="0"/>
    <x v="0"/>
    <x v="2"/>
    <x v="1"/>
    <x v="0"/>
    <x v="0"/>
    <x v="0"/>
    <m/>
    <x v="0"/>
    <x v="0"/>
    <x v="0"/>
    <x v="0"/>
    <x v="899"/>
    <x v="890"/>
    <x v="0"/>
    <x v="1"/>
    <x v="856"/>
  </r>
  <r>
    <x v="20"/>
    <x v="1"/>
    <x v="2"/>
    <x v="1"/>
    <x v="0"/>
    <x v="1"/>
    <x v="3"/>
    <x v="0"/>
    <x v="3"/>
    <m/>
    <x v="0"/>
    <x v="1"/>
    <x v="1"/>
    <x v="1"/>
    <x v="900"/>
    <x v="891"/>
    <x v="0"/>
    <x v="0"/>
    <x v="857"/>
  </r>
  <r>
    <x v="20"/>
    <x v="0"/>
    <x v="2"/>
    <x v="1"/>
    <x v="0"/>
    <x v="1"/>
    <x v="3"/>
    <x v="0"/>
    <x v="0"/>
    <m/>
    <x v="1"/>
    <x v="1"/>
    <x v="7"/>
    <x v="0"/>
    <x v="901"/>
    <x v="892"/>
    <x v="0"/>
    <x v="12"/>
    <x v="858"/>
  </r>
  <r>
    <x v="20"/>
    <x v="1"/>
    <x v="0"/>
    <x v="1"/>
    <x v="0"/>
    <x v="0"/>
    <x v="3"/>
    <x v="1"/>
    <x v="3"/>
    <m/>
    <x v="1"/>
    <x v="1"/>
    <x v="1"/>
    <x v="1"/>
    <x v="902"/>
    <x v="893"/>
    <x v="0"/>
    <x v="2"/>
    <x v="859"/>
  </r>
  <r>
    <x v="20"/>
    <x v="0"/>
    <x v="2"/>
    <x v="0"/>
    <x v="0"/>
    <x v="1"/>
    <x v="3"/>
    <x v="1"/>
    <x v="0"/>
    <m/>
    <x v="1"/>
    <x v="0"/>
    <x v="0"/>
    <x v="0"/>
    <x v="903"/>
    <x v="894"/>
    <x v="0"/>
    <x v="4"/>
    <x v="860"/>
  </r>
  <r>
    <x v="20"/>
    <x v="1"/>
    <x v="2"/>
    <x v="1"/>
    <x v="0"/>
    <x v="1"/>
    <x v="3"/>
    <x v="1"/>
    <x v="1"/>
    <m/>
    <x v="1"/>
    <x v="2"/>
    <x v="1"/>
    <x v="2"/>
    <x v="904"/>
    <x v="895"/>
    <x v="0"/>
    <x v="96"/>
    <x v="861"/>
  </r>
  <r>
    <x v="20"/>
    <x v="1"/>
    <x v="0"/>
    <x v="1"/>
    <x v="0"/>
    <x v="2"/>
    <x v="3"/>
    <x v="1"/>
    <x v="2"/>
    <m/>
    <x v="1"/>
    <x v="1"/>
    <x v="1"/>
    <x v="5"/>
    <x v="905"/>
    <x v="896"/>
    <x v="0"/>
    <x v="12"/>
    <x v="862"/>
  </r>
  <r>
    <x v="20"/>
    <x v="0"/>
    <x v="0"/>
    <x v="2"/>
    <x v="0"/>
    <x v="3"/>
    <x v="3"/>
    <x v="2"/>
    <x v="3"/>
    <m/>
    <x v="1"/>
    <x v="0"/>
    <x v="5"/>
    <x v="0"/>
    <x v="906"/>
    <x v="897"/>
    <x v="0"/>
    <x v="182"/>
    <x v="863"/>
  </r>
  <r>
    <x v="20"/>
    <x v="0"/>
    <x v="0"/>
    <x v="1"/>
    <x v="0"/>
    <x v="2"/>
    <x v="2"/>
    <x v="1"/>
    <x v="2"/>
    <m/>
    <x v="1"/>
    <x v="2"/>
    <x v="0"/>
    <x v="0"/>
    <x v="907"/>
    <x v="898"/>
    <x v="0"/>
    <x v="183"/>
    <x v="864"/>
  </r>
  <r>
    <x v="20"/>
    <x v="0"/>
    <x v="0"/>
    <x v="1"/>
    <x v="0"/>
    <x v="2"/>
    <x v="0"/>
    <x v="1"/>
    <x v="2"/>
    <m/>
    <x v="1"/>
    <x v="1"/>
    <x v="5"/>
    <x v="0"/>
    <x v="908"/>
    <x v="899"/>
    <x v="0"/>
    <x v="1"/>
    <x v="865"/>
  </r>
  <r>
    <x v="20"/>
    <x v="0"/>
    <x v="0"/>
    <x v="0"/>
    <x v="0"/>
    <x v="0"/>
    <x v="0"/>
    <x v="1"/>
    <x v="2"/>
    <m/>
    <x v="0"/>
    <x v="0"/>
    <x v="7"/>
    <x v="0"/>
    <x v="909"/>
    <x v="900"/>
    <x v="0"/>
    <x v="11"/>
    <x v="866"/>
  </r>
  <r>
    <x v="20"/>
    <x v="0"/>
    <x v="0"/>
    <x v="0"/>
    <x v="0"/>
    <x v="2"/>
    <x v="0"/>
    <x v="1"/>
    <x v="0"/>
    <m/>
    <x v="0"/>
    <x v="0"/>
    <x v="7"/>
    <x v="0"/>
    <x v="910"/>
    <x v="901"/>
    <x v="0"/>
    <x v="12"/>
    <x v="867"/>
  </r>
  <r>
    <x v="20"/>
    <x v="0"/>
    <x v="0"/>
    <x v="0"/>
    <x v="0"/>
    <x v="2"/>
    <x v="2"/>
    <x v="2"/>
    <x v="1"/>
    <m/>
    <x v="1"/>
    <x v="1"/>
    <x v="5"/>
    <x v="0"/>
    <x v="911"/>
    <x v="902"/>
    <x v="0"/>
    <x v="40"/>
    <x v="868"/>
  </r>
  <r>
    <x v="20"/>
    <x v="0"/>
    <x v="0"/>
    <x v="1"/>
    <x v="2"/>
    <x v="2"/>
    <x v="2"/>
    <x v="1"/>
    <x v="0"/>
    <m/>
    <x v="0"/>
    <x v="1"/>
    <x v="4"/>
    <x v="0"/>
    <x v="912"/>
    <x v="903"/>
    <x v="0"/>
    <x v="22"/>
    <x v="869"/>
  </r>
  <r>
    <x v="20"/>
    <x v="0"/>
    <x v="0"/>
    <x v="1"/>
    <x v="1"/>
    <x v="7"/>
    <x v="1"/>
    <x v="0"/>
    <x v="0"/>
    <m/>
    <x v="0"/>
    <x v="2"/>
    <x v="3"/>
    <x v="0"/>
    <x v="913"/>
    <x v="904"/>
    <x v="0"/>
    <x v="184"/>
    <x v="870"/>
  </r>
  <r>
    <x v="20"/>
    <x v="0"/>
    <x v="0"/>
    <x v="2"/>
    <x v="0"/>
    <x v="0"/>
    <x v="0"/>
    <x v="1"/>
    <x v="1"/>
    <m/>
    <x v="1"/>
    <x v="0"/>
    <x v="0"/>
    <x v="0"/>
    <x v="914"/>
    <x v="905"/>
    <x v="0"/>
    <x v="26"/>
    <x v="871"/>
  </r>
  <r>
    <x v="20"/>
    <x v="0"/>
    <x v="0"/>
    <x v="2"/>
    <x v="3"/>
    <x v="0"/>
    <x v="0"/>
    <x v="2"/>
    <x v="3"/>
    <m/>
    <x v="2"/>
    <x v="2"/>
    <x v="8"/>
    <x v="0"/>
    <x v="915"/>
    <x v="906"/>
    <x v="0"/>
    <x v="12"/>
    <x v="872"/>
  </r>
  <r>
    <x v="20"/>
    <x v="0"/>
    <x v="0"/>
    <x v="2"/>
    <x v="0"/>
    <x v="3"/>
    <x v="3"/>
    <x v="1"/>
    <x v="1"/>
    <m/>
    <x v="1"/>
    <x v="1"/>
    <x v="8"/>
    <x v="0"/>
    <x v="916"/>
    <x v="907"/>
    <x v="0"/>
    <x v="12"/>
    <x v="873"/>
  </r>
  <r>
    <x v="20"/>
    <x v="0"/>
    <x v="0"/>
    <x v="1"/>
    <x v="0"/>
    <x v="0"/>
    <x v="0"/>
    <x v="1"/>
    <x v="2"/>
    <m/>
    <x v="1"/>
    <x v="2"/>
    <x v="0"/>
    <x v="0"/>
    <x v="917"/>
    <x v="908"/>
    <x v="0"/>
    <x v="95"/>
    <x v="874"/>
  </r>
  <r>
    <x v="20"/>
    <x v="0"/>
    <x v="0"/>
    <x v="1"/>
    <x v="0"/>
    <x v="2"/>
    <x v="3"/>
    <x v="0"/>
    <x v="0"/>
    <m/>
    <x v="0"/>
    <x v="0"/>
    <x v="0"/>
    <x v="0"/>
    <x v="918"/>
    <x v="909"/>
    <x v="0"/>
    <x v="78"/>
    <x v="875"/>
  </r>
  <r>
    <x v="20"/>
    <x v="0"/>
    <x v="2"/>
    <x v="2"/>
    <x v="3"/>
    <x v="3"/>
    <x v="3"/>
    <x v="1"/>
    <x v="3"/>
    <m/>
    <x v="1"/>
    <x v="2"/>
    <x v="5"/>
    <x v="0"/>
    <x v="919"/>
    <x v="910"/>
    <x v="0"/>
    <x v="4"/>
    <x v="876"/>
  </r>
  <r>
    <x v="20"/>
    <x v="0"/>
    <x v="0"/>
    <x v="1"/>
    <x v="0"/>
    <x v="0"/>
    <x v="0"/>
    <x v="0"/>
    <x v="0"/>
    <m/>
    <x v="0"/>
    <x v="1"/>
    <x v="0"/>
    <x v="0"/>
    <x v="920"/>
    <x v="911"/>
    <x v="0"/>
    <x v="11"/>
    <x v="877"/>
  </r>
  <r>
    <x v="20"/>
    <x v="0"/>
    <x v="0"/>
    <x v="1"/>
    <x v="1"/>
    <x v="7"/>
    <x v="1"/>
    <x v="0"/>
    <x v="0"/>
    <m/>
    <x v="0"/>
    <x v="2"/>
    <x v="6"/>
    <x v="0"/>
    <x v="921"/>
    <x v="912"/>
    <x v="0"/>
    <x v="157"/>
    <x v="878"/>
  </r>
  <r>
    <x v="20"/>
    <x v="0"/>
    <x v="0"/>
    <x v="0"/>
    <x v="2"/>
    <x v="2"/>
    <x v="1"/>
    <x v="0"/>
    <x v="0"/>
    <m/>
    <x v="0"/>
    <x v="2"/>
    <x v="5"/>
    <x v="0"/>
    <x v="922"/>
    <x v="913"/>
    <x v="0"/>
    <x v="185"/>
    <x v="728"/>
  </r>
  <r>
    <x v="20"/>
    <x v="0"/>
    <x v="0"/>
    <x v="1"/>
    <x v="0"/>
    <x v="1"/>
    <x v="3"/>
    <x v="0"/>
    <x v="0"/>
    <m/>
    <x v="0"/>
    <x v="1"/>
    <x v="5"/>
    <x v="0"/>
    <x v="923"/>
    <x v="914"/>
    <x v="0"/>
    <x v="82"/>
    <x v="879"/>
  </r>
  <r>
    <x v="20"/>
    <x v="0"/>
    <x v="2"/>
    <x v="0"/>
    <x v="0"/>
    <x v="1"/>
    <x v="1"/>
    <x v="0"/>
    <x v="0"/>
    <m/>
    <x v="0"/>
    <x v="2"/>
    <x v="3"/>
    <x v="0"/>
    <x v="924"/>
    <x v="915"/>
    <x v="0"/>
    <x v="27"/>
    <x v="880"/>
  </r>
  <r>
    <x v="20"/>
    <x v="1"/>
    <x v="0"/>
    <x v="1"/>
    <x v="0"/>
    <x v="1"/>
    <x v="2"/>
    <x v="1"/>
    <x v="1"/>
    <m/>
    <x v="0"/>
    <x v="1"/>
    <x v="1"/>
    <x v="4"/>
    <x v="925"/>
    <x v="916"/>
    <x v="0"/>
    <x v="11"/>
    <x v="881"/>
  </r>
  <r>
    <x v="20"/>
    <x v="0"/>
    <x v="0"/>
    <x v="0"/>
    <x v="0"/>
    <x v="2"/>
    <x v="1"/>
    <x v="0"/>
    <x v="0"/>
    <m/>
    <x v="0"/>
    <x v="1"/>
    <x v="0"/>
    <x v="0"/>
    <x v="926"/>
    <x v="917"/>
    <x v="0"/>
    <x v="12"/>
    <x v="882"/>
  </r>
  <r>
    <x v="20"/>
    <x v="1"/>
    <x v="2"/>
    <x v="3"/>
    <x v="1"/>
    <x v="0"/>
    <x v="0"/>
    <x v="2"/>
    <x v="2"/>
    <m/>
    <x v="1"/>
    <x v="0"/>
    <x v="1"/>
    <x v="6"/>
    <x v="927"/>
    <x v="918"/>
    <x v="0"/>
    <x v="186"/>
    <x v="883"/>
  </r>
  <r>
    <x v="20"/>
    <x v="0"/>
    <x v="2"/>
    <x v="1"/>
    <x v="0"/>
    <x v="2"/>
    <x v="2"/>
    <x v="0"/>
    <x v="0"/>
    <m/>
    <x v="0"/>
    <x v="2"/>
    <x v="0"/>
    <x v="0"/>
    <x v="928"/>
    <x v="919"/>
    <x v="0"/>
    <x v="32"/>
    <x v="884"/>
  </r>
  <r>
    <x v="20"/>
    <x v="0"/>
    <x v="0"/>
    <x v="0"/>
    <x v="2"/>
    <x v="2"/>
    <x v="0"/>
    <x v="0"/>
    <x v="0"/>
    <m/>
    <x v="0"/>
    <x v="2"/>
    <x v="3"/>
    <x v="0"/>
    <x v="929"/>
    <x v="920"/>
    <x v="0"/>
    <x v="187"/>
    <x v="885"/>
  </r>
  <r>
    <x v="20"/>
    <x v="1"/>
    <x v="1"/>
    <x v="1"/>
    <x v="2"/>
    <x v="1"/>
    <x v="2"/>
    <x v="2"/>
    <x v="2"/>
    <m/>
    <x v="1"/>
    <x v="0"/>
    <x v="1"/>
    <x v="4"/>
    <x v="930"/>
    <x v="921"/>
    <x v="0"/>
    <x v="4"/>
    <x v="886"/>
  </r>
  <r>
    <x v="20"/>
    <x v="0"/>
    <x v="0"/>
    <x v="1"/>
    <x v="0"/>
    <x v="0"/>
    <x v="0"/>
    <x v="0"/>
    <x v="0"/>
    <m/>
    <x v="1"/>
    <x v="2"/>
    <x v="4"/>
    <x v="0"/>
    <x v="931"/>
    <x v="922"/>
    <x v="0"/>
    <x v="36"/>
    <x v="887"/>
  </r>
  <r>
    <x v="20"/>
    <x v="0"/>
    <x v="0"/>
    <x v="1"/>
    <x v="0"/>
    <x v="2"/>
    <x v="0"/>
    <x v="0"/>
    <x v="0"/>
    <m/>
    <x v="0"/>
    <x v="0"/>
    <x v="0"/>
    <x v="0"/>
    <x v="932"/>
    <x v="923"/>
    <x v="0"/>
    <x v="2"/>
    <x v="888"/>
  </r>
  <r>
    <x v="20"/>
    <x v="0"/>
    <x v="0"/>
    <x v="1"/>
    <x v="2"/>
    <x v="2"/>
    <x v="1"/>
    <x v="0"/>
    <x v="0"/>
    <m/>
    <x v="0"/>
    <x v="0"/>
    <x v="0"/>
    <x v="0"/>
    <x v="933"/>
    <x v="924"/>
    <x v="0"/>
    <x v="1"/>
    <x v="889"/>
  </r>
  <r>
    <x v="20"/>
    <x v="0"/>
    <x v="0"/>
    <x v="0"/>
    <x v="0"/>
    <x v="0"/>
    <x v="0"/>
    <x v="0"/>
    <x v="0"/>
    <m/>
    <x v="1"/>
    <x v="0"/>
    <x v="2"/>
    <x v="0"/>
    <x v="934"/>
    <x v="925"/>
    <x v="0"/>
    <x v="12"/>
    <x v="890"/>
  </r>
  <r>
    <x v="20"/>
    <x v="0"/>
    <x v="2"/>
    <x v="0"/>
    <x v="0"/>
    <x v="0"/>
    <x v="4"/>
    <x v="0"/>
    <x v="0"/>
    <m/>
    <x v="0"/>
    <x v="0"/>
    <x v="2"/>
    <x v="0"/>
    <x v="935"/>
    <x v="926"/>
    <x v="0"/>
    <x v="12"/>
    <x v="891"/>
  </r>
  <r>
    <x v="20"/>
    <x v="0"/>
    <x v="0"/>
    <x v="0"/>
    <x v="2"/>
    <x v="1"/>
    <x v="2"/>
    <x v="0"/>
    <x v="0"/>
    <m/>
    <x v="0"/>
    <x v="0"/>
    <x v="5"/>
    <x v="0"/>
    <x v="936"/>
    <x v="927"/>
    <x v="0"/>
    <x v="1"/>
    <x v="892"/>
  </r>
  <r>
    <x v="20"/>
    <x v="0"/>
    <x v="0"/>
    <x v="1"/>
    <x v="0"/>
    <x v="0"/>
    <x v="0"/>
    <x v="0"/>
    <x v="0"/>
    <m/>
    <x v="0"/>
    <x v="0"/>
    <x v="5"/>
    <x v="0"/>
    <x v="937"/>
    <x v="928"/>
    <x v="0"/>
    <x v="2"/>
    <x v="893"/>
  </r>
  <r>
    <x v="20"/>
    <x v="0"/>
    <x v="0"/>
    <x v="0"/>
    <x v="0"/>
    <x v="2"/>
    <x v="2"/>
    <x v="0"/>
    <x v="0"/>
    <m/>
    <x v="0"/>
    <x v="1"/>
    <x v="5"/>
    <x v="0"/>
    <x v="938"/>
    <x v="929"/>
    <x v="0"/>
    <x v="188"/>
    <x v="894"/>
  </r>
  <r>
    <x v="20"/>
    <x v="0"/>
    <x v="2"/>
    <x v="0"/>
    <x v="0"/>
    <x v="3"/>
    <x v="1"/>
    <x v="0"/>
    <x v="0"/>
    <m/>
    <x v="0"/>
    <x v="0"/>
    <x v="0"/>
    <x v="0"/>
    <x v="939"/>
    <x v="930"/>
    <x v="0"/>
    <x v="189"/>
    <x v="895"/>
  </r>
  <r>
    <x v="20"/>
    <x v="0"/>
    <x v="0"/>
    <x v="1"/>
    <x v="0"/>
    <x v="0"/>
    <x v="0"/>
    <x v="2"/>
    <x v="2"/>
    <m/>
    <x v="0"/>
    <x v="0"/>
    <x v="2"/>
    <x v="0"/>
    <x v="940"/>
    <x v="931"/>
    <x v="0"/>
    <x v="3"/>
    <x v="896"/>
  </r>
  <r>
    <x v="20"/>
    <x v="0"/>
    <x v="0"/>
    <x v="0"/>
    <x v="2"/>
    <x v="0"/>
    <x v="2"/>
    <x v="1"/>
    <x v="2"/>
    <m/>
    <x v="1"/>
    <x v="1"/>
    <x v="5"/>
    <x v="0"/>
    <x v="941"/>
    <x v="932"/>
    <x v="0"/>
    <x v="34"/>
    <x v="897"/>
  </r>
  <r>
    <x v="20"/>
    <x v="0"/>
    <x v="1"/>
    <x v="0"/>
    <x v="2"/>
    <x v="0"/>
    <x v="2"/>
    <x v="0"/>
    <x v="0"/>
    <m/>
    <x v="0"/>
    <x v="0"/>
    <x v="7"/>
    <x v="0"/>
    <x v="942"/>
    <x v="933"/>
    <x v="0"/>
    <x v="42"/>
    <x v="898"/>
  </r>
  <r>
    <x v="20"/>
    <x v="0"/>
    <x v="0"/>
    <x v="0"/>
    <x v="0"/>
    <x v="0"/>
    <x v="2"/>
    <x v="1"/>
    <x v="2"/>
    <m/>
    <x v="1"/>
    <x v="0"/>
    <x v="5"/>
    <x v="0"/>
    <x v="943"/>
    <x v="934"/>
    <x v="0"/>
    <x v="190"/>
    <x v="899"/>
  </r>
  <r>
    <x v="20"/>
    <x v="0"/>
    <x v="0"/>
    <x v="1"/>
    <x v="3"/>
    <x v="0"/>
    <x v="0"/>
    <x v="1"/>
    <x v="2"/>
    <m/>
    <x v="1"/>
    <x v="0"/>
    <x v="8"/>
    <x v="0"/>
    <x v="944"/>
    <x v="935"/>
    <x v="0"/>
    <x v="191"/>
    <x v="900"/>
  </r>
  <r>
    <x v="20"/>
    <x v="0"/>
    <x v="0"/>
    <x v="0"/>
    <x v="0"/>
    <x v="8"/>
    <x v="2"/>
    <x v="1"/>
    <x v="1"/>
    <m/>
    <x v="1"/>
    <x v="1"/>
    <x v="0"/>
    <x v="0"/>
    <x v="945"/>
    <x v="936"/>
    <x v="0"/>
    <x v="40"/>
    <x v="868"/>
  </r>
  <r>
    <x v="20"/>
    <x v="0"/>
    <x v="2"/>
    <x v="1"/>
    <x v="0"/>
    <x v="3"/>
    <x v="1"/>
    <x v="0"/>
    <x v="2"/>
    <m/>
    <x v="0"/>
    <x v="0"/>
    <x v="4"/>
    <x v="0"/>
    <x v="946"/>
    <x v="937"/>
    <x v="0"/>
    <x v="1"/>
    <x v="901"/>
  </r>
  <r>
    <x v="20"/>
    <x v="0"/>
    <x v="0"/>
    <x v="1"/>
    <x v="2"/>
    <x v="0"/>
    <x v="0"/>
    <x v="0"/>
    <x v="2"/>
    <m/>
    <x v="1"/>
    <x v="0"/>
    <x v="5"/>
    <x v="0"/>
    <x v="947"/>
    <x v="938"/>
    <x v="0"/>
    <x v="12"/>
    <x v="902"/>
  </r>
  <r>
    <x v="20"/>
    <x v="0"/>
    <x v="2"/>
    <x v="1"/>
    <x v="0"/>
    <x v="3"/>
    <x v="4"/>
    <x v="1"/>
    <x v="0"/>
    <m/>
    <x v="2"/>
    <x v="1"/>
    <x v="5"/>
    <x v="0"/>
    <x v="948"/>
    <x v="939"/>
    <x v="0"/>
    <x v="0"/>
    <x v="903"/>
  </r>
  <r>
    <x v="20"/>
    <x v="0"/>
    <x v="0"/>
    <x v="0"/>
    <x v="1"/>
    <x v="0"/>
    <x v="0"/>
    <x v="0"/>
    <x v="0"/>
    <m/>
    <x v="1"/>
    <x v="2"/>
    <x v="3"/>
    <x v="0"/>
    <x v="949"/>
    <x v="940"/>
    <x v="0"/>
    <x v="0"/>
    <x v="904"/>
  </r>
  <r>
    <x v="20"/>
    <x v="1"/>
    <x v="0"/>
    <x v="2"/>
    <x v="2"/>
    <x v="2"/>
    <x v="1"/>
    <x v="0"/>
    <x v="3"/>
    <m/>
    <x v="1"/>
    <x v="1"/>
    <x v="1"/>
    <x v="2"/>
    <x v="950"/>
    <x v="941"/>
    <x v="0"/>
    <x v="192"/>
    <x v="905"/>
  </r>
  <r>
    <x v="20"/>
    <x v="0"/>
    <x v="0"/>
    <x v="0"/>
    <x v="0"/>
    <x v="2"/>
    <x v="0"/>
    <x v="1"/>
    <x v="0"/>
    <m/>
    <x v="0"/>
    <x v="2"/>
    <x v="0"/>
    <x v="0"/>
    <x v="951"/>
    <x v="942"/>
    <x v="0"/>
    <x v="11"/>
    <x v="906"/>
  </r>
  <r>
    <x v="20"/>
    <x v="1"/>
    <x v="0"/>
    <x v="1"/>
    <x v="0"/>
    <x v="1"/>
    <x v="2"/>
    <x v="1"/>
    <x v="2"/>
    <m/>
    <x v="1"/>
    <x v="0"/>
    <x v="1"/>
    <x v="4"/>
    <x v="952"/>
    <x v="943"/>
    <x v="0"/>
    <x v="4"/>
    <x v="907"/>
  </r>
  <r>
    <x v="20"/>
    <x v="0"/>
    <x v="2"/>
    <x v="1"/>
    <x v="0"/>
    <x v="0"/>
    <x v="0"/>
    <x v="1"/>
    <x v="0"/>
    <m/>
    <x v="1"/>
    <x v="0"/>
    <x v="5"/>
    <x v="0"/>
    <x v="953"/>
    <x v="944"/>
    <x v="0"/>
    <x v="11"/>
    <x v="908"/>
  </r>
  <r>
    <x v="20"/>
    <x v="0"/>
    <x v="0"/>
    <x v="0"/>
    <x v="0"/>
    <x v="1"/>
    <x v="1"/>
    <x v="0"/>
    <x v="0"/>
    <m/>
    <x v="0"/>
    <x v="2"/>
    <x v="3"/>
    <x v="0"/>
    <x v="954"/>
    <x v="945"/>
    <x v="0"/>
    <x v="7"/>
    <x v="909"/>
  </r>
  <r>
    <x v="20"/>
    <x v="0"/>
    <x v="0"/>
    <x v="1"/>
    <x v="0"/>
    <x v="1"/>
    <x v="0"/>
    <x v="0"/>
    <x v="0"/>
    <m/>
    <x v="0"/>
    <x v="0"/>
    <x v="7"/>
    <x v="0"/>
    <x v="955"/>
    <x v="946"/>
    <x v="0"/>
    <x v="16"/>
    <x v="910"/>
  </r>
  <r>
    <x v="20"/>
    <x v="0"/>
    <x v="0"/>
    <x v="0"/>
    <x v="0"/>
    <x v="2"/>
    <x v="0"/>
    <x v="0"/>
    <x v="0"/>
    <m/>
    <x v="0"/>
    <x v="0"/>
    <x v="4"/>
    <x v="0"/>
    <x v="956"/>
    <x v="947"/>
    <x v="0"/>
    <x v="2"/>
    <x v="911"/>
  </r>
  <r>
    <x v="20"/>
    <x v="0"/>
    <x v="0"/>
    <x v="0"/>
    <x v="0"/>
    <x v="0"/>
    <x v="1"/>
    <x v="0"/>
    <x v="0"/>
    <m/>
    <x v="0"/>
    <x v="1"/>
    <x v="7"/>
    <x v="0"/>
    <x v="957"/>
    <x v="948"/>
    <x v="0"/>
    <x v="40"/>
    <x v="912"/>
  </r>
  <r>
    <x v="20"/>
    <x v="0"/>
    <x v="2"/>
    <x v="2"/>
    <x v="0"/>
    <x v="0"/>
    <x v="0"/>
    <x v="0"/>
    <x v="0"/>
    <m/>
    <x v="0"/>
    <x v="2"/>
    <x v="3"/>
    <x v="0"/>
    <x v="958"/>
    <x v="949"/>
    <x v="0"/>
    <x v="7"/>
    <x v="913"/>
  </r>
  <r>
    <x v="20"/>
    <x v="0"/>
    <x v="0"/>
    <x v="1"/>
    <x v="2"/>
    <x v="0"/>
    <x v="0"/>
    <x v="0"/>
    <x v="0"/>
    <m/>
    <x v="0"/>
    <x v="1"/>
    <x v="5"/>
    <x v="0"/>
    <x v="959"/>
    <x v="950"/>
    <x v="0"/>
    <x v="1"/>
    <x v="822"/>
  </r>
  <r>
    <x v="20"/>
    <x v="0"/>
    <x v="0"/>
    <x v="1"/>
    <x v="3"/>
    <x v="3"/>
    <x v="1"/>
    <x v="1"/>
    <x v="2"/>
    <m/>
    <x v="1"/>
    <x v="0"/>
    <x v="5"/>
    <x v="0"/>
    <x v="960"/>
    <x v="951"/>
    <x v="0"/>
    <x v="11"/>
    <x v="914"/>
  </r>
  <r>
    <x v="20"/>
    <x v="1"/>
    <x v="0"/>
    <x v="1"/>
    <x v="0"/>
    <x v="0"/>
    <x v="1"/>
    <x v="1"/>
    <x v="1"/>
    <m/>
    <x v="1"/>
    <x v="1"/>
    <x v="1"/>
    <x v="2"/>
    <x v="961"/>
    <x v="952"/>
    <x v="0"/>
    <x v="12"/>
    <x v="915"/>
  </r>
  <r>
    <x v="20"/>
    <x v="0"/>
    <x v="0"/>
    <x v="0"/>
    <x v="0"/>
    <x v="0"/>
    <x v="2"/>
    <x v="0"/>
    <x v="0"/>
    <m/>
    <x v="0"/>
    <x v="0"/>
    <x v="3"/>
    <x v="0"/>
    <x v="962"/>
    <x v="953"/>
    <x v="0"/>
    <x v="4"/>
    <x v="916"/>
  </r>
  <r>
    <x v="20"/>
    <x v="0"/>
    <x v="1"/>
    <x v="1"/>
    <x v="0"/>
    <x v="0"/>
    <x v="0"/>
    <x v="1"/>
    <x v="2"/>
    <m/>
    <x v="1"/>
    <x v="1"/>
    <x v="5"/>
    <x v="0"/>
    <x v="963"/>
    <x v="954"/>
    <x v="0"/>
    <x v="25"/>
    <x v="917"/>
  </r>
  <r>
    <x v="20"/>
    <x v="0"/>
    <x v="0"/>
    <x v="0"/>
    <x v="0"/>
    <x v="2"/>
    <x v="0"/>
    <x v="1"/>
    <x v="0"/>
    <m/>
    <x v="0"/>
    <x v="2"/>
    <x v="7"/>
    <x v="0"/>
    <x v="964"/>
    <x v="955"/>
    <x v="0"/>
    <x v="1"/>
    <x v="918"/>
  </r>
  <r>
    <x v="20"/>
    <x v="0"/>
    <x v="0"/>
    <x v="2"/>
    <x v="3"/>
    <x v="3"/>
    <x v="1"/>
    <x v="1"/>
    <x v="1"/>
    <m/>
    <x v="1"/>
    <x v="1"/>
    <x v="5"/>
    <x v="0"/>
    <x v="965"/>
    <x v="956"/>
    <x v="0"/>
    <x v="0"/>
    <x v="919"/>
  </r>
  <r>
    <x v="20"/>
    <x v="0"/>
    <x v="0"/>
    <x v="1"/>
    <x v="0"/>
    <x v="2"/>
    <x v="4"/>
    <x v="0"/>
    <x v="2"/>
    <m/>
    <x v="1"/>
    <x v="1"/>
    <x v="7"/>
    <x v="0"/>
    <x v="966"/>
    <x v="957"/>
    <x v="0"/>
    <x v="7"/>
    <x v="920"/>
  </r>
  <r>
    <x v="20"/>
    <x v="0"/>
    <x v="0"/>
    <x v="0"/>
    <x v="0"/>
    <x v="2"/>
    <x v="1"/>
    <x v="0"/>
    <x v="0"/>
    <m/>
    <x v="0"/>
    <x v="1"/>
    <x v="5"/>
    <x v="0"/>
    <x v="967"/>
    <x v="958"/>
    <x v="0"/>
    <x v="1"/>
    <x v="921"/>
  </r>
  <r>
    <x v="20"/>
    <x v="0"/>
    <x v="0"/>
    <x v="0"/>
    <x v="0"/>
    <x v="2"/>
    <x v="1"/>
    <x v="1"/>
    <x v="3"/>
    <m/>
    <x v="1"/>
    <x v="1"/>
    <x v="8"/>
    <x v="0"/>
    <x v="968"/>
    <x v="959"/>
    <x v="0"/>
    <x v="7"/>
    <x v="922"/>
  </r>
  <r>
    <x v="20"/>
    <x v="0"/>
    <x v="2"/>
    <x v="0"/>
    <x v="0"/>
    <x v="0"/>
    <x v="0"/>
    <x v="1"/>
    <x v="2"/>
    <m/>
    <x v="0"/>
    <x v="0"/>
    <x v="7"/>
    <x v="0"/>
    <x v="969"/>
    <x v="960"/>
    <x v="0"/>
    <x v="155"/>
    <x v="923"/>
  </r>
  <r>
    <x v="20"/>
    <x v="0"/>
    <x v="0"/>
    <x v="1"/>
    <x v="0"/>
    <x v="0"/>
    <x v="0"/>
    <x v="0"/>
    <x v="0"/>
    <m/>
    <x v="1"/>
    <x v="0"/>
    <x v="5"/>
    <x v="0"/>
    <x v="970"/>
    <x v="961"/>
    <x v="0"/>
    <x v="11"/>
    <x v="924"/>
  </r>
  <r>
    <x v="20"/>
    <x v="0"/>
    <x v="0"/>
    <x v="0"/>
    <x v="0"/>
    <x v="3"/>
    <x v="0"/>
    <x v="0"/>
    <x v="0"/>
    <m/>
    <x v="0"/>
    <x v="2"/>
    <x v="5"/>
    <x v="0"/>
    <x v="971"/>
    <x v="962"/>
    <x v="0"/>
    <x v="93"/>
    <x v="925"/>
  </r>
  <r>
    <x v="20"/>
    <x v="0"/>
    <x v="0"/>
    <x v="0"/>
    <x v="0"/>
    <x v="0"/>
    <x v="0"/>
    <x v="0"/>
    <x v="0"/>
    <m/>
    <x v="0"/>
    <x v="2"/>
    <x v="5"/>
    <x v="0"/>
    <x v="972"/>
    <x v="963"/>
    <x v="0"/>
    <x v="193"/>
    <x v="926"/>
  </r>
  <r>
    <x v="20"/>
    <x v="0"/>
    <x v="0"/>
    <x v="0"/>
    <x v="0"/>
    <x v="2"/>
    <x v="1"/>
    <x v="0"/>
    <x v="0"/>
    <m/>
    <x v="0"/>
    <x v="1"/>
    <x v="5"/>
    <x v="0"/>
    <x v="973"/>
    <x v="964"/>
    <x v="0"/>
    <x v="35"/>
    <x v="921"/>
  </r>
  <r>
    <x v="20"/>
    <x v="1"/>
    <x v="1"/>
    <x v="1"/>
    <x v="2"/>
    <x v="1"/>
    <x v="1"/>
    <x v="1"/>
    <x v="0"/>
    <m/>
    <x v="1"/>
    <x v="0"/>
    <x v="1"/>
    <x v="2"/>
    <x v="974"/>
    <x v="965"/>
    <x v="0"/>
    <x v="194"/>
    <x v="927"/>
  </r>
  <r>
    <x v="20"/>
    <x v="0"/>
    <x v="0"/>
    <x v="1"/>
    <x v="0"/>
    <x v="0"/>
    <x v="1"/>
    <x v="0"/>
    <x v="0"/>
    <m/>
    <x v="0"/>
    <x v="1"/>
    <x v="5"/>
    <x v="0"/>
    <x v="975"/>
    <x v="966"/>
    <x v="0"/>
    <x v="1"/>
    <x v="928"/>
  </r>
  <r>
    <x v="20"/>
    <x v="0"/>
    <x v="0"/>
    <x v="0"/>
    <x v="0"/>
    <x v="2"/>
    <x v="4"/>
    <x v="0"/>
    <x v="0"/>
    <m/>
    <x v="0"/>
    <x v="2"/>
    <x v="8"/>
    <x v="0"/>
    <x v="976"/>
    <x v="967"/>
    <x v="0"/>
    <x v="3"/>
    <x v="929"/>
  </r>
  <r>
    <x v="20"/>
    <x v="0"/>
    <x v="0"/>
    <x v="1"/>
    <x v="0"/>
    <x v="1"/>
    <x v="1"/>
    <x v="0"/>
    <x v="0"/>
    <m/>
    <x v="0"/>
    <x v="2"/>
    <x v="7"/>
    <x v="0"/>
    <x v="977"/>
    <x v="968"/>
    <x v="0"/>
    <x v="1"/>
    <x v="930"/>
  </r>
  <r>
    <x v="20"/>
    <x v="0"/>
    <x v="0"/>
    <x v="0"/>
    <x v="0"/>
    <x v="3"/>
    <x v="0"/>
    <x v="0"/>
    <x v="0"/>
    <m/>
    <x v="0"/>
    <x v="2"/>
    <x v="4"/>
    <x v="0"/>
    <x v="978"/>
    <x v="332"/>
    <x v="0"/>
    <x v="1"/>
    <x v="931"/>
  </r>
  <r>
    <x v="20"/>
    <x v="0"/>
    <x v="0"/>
    <x v="0"/>
    <x v="2"/>
    <x v="2"/>
    <x v="1"/>
    <x v="0"/>
    <x v="0"/>
    <m/>
    <x v="2"/>
    <x v="0"/>
    <x v="0"/>
    <x v="0"/>
    <x v="979"/>
    <x v="969"/>
    <x v="0"/>
    <x v="16"/>
    <x v="932"/>
  </r>
  <r>
    <x v="20"/>
    <x v="0"/>
    <x v="0"/>
    <x v="3"/>
    <x v="0"/>
    <x v="0"/>
    <x v="0"/>
    <x v="0"/>
    <x v="0"/>
    <m/>
    <x v="0"/>
    <x v="0"/>
    <x v="2"/>
    <x v="0"/>
    <x v="980"/>
    <x v="970"/>
    <x v="0"/>
    <x v="3"/>
    <x v="933"/>
  </r>
  <r>
    <x v="20"/>
    <x v="1"/>
    <x v="2"/>
    <x v="1"/>
    <x v="0"/>
    <x v="2"/>
    <x v="1"/>
    <x v="1"/>
    <x v="2"/>
    <m/>
    <x v="1"/>
    <x v="1"/>
    <x v="1"/>
    <x v="6"/>
    <x v="981"/>
    <x v="971"/>
    <x v="0"/>
    <x v="12"/>
    <x v="934"/>
  </r>
  <r>
    <x v="20"/>
    <x v="0"/>
    <x v="2"/>
    <x v="1"/>
    <x v="0"/>
    <x v="2"/>
    <x v="2"/>
    <x v="0"/>
    <x v="0"/>
    <m/>
    <x v="0"/>
    <x v="0"/>
    <x v="5"/>
    <x v="0"/>
    <x v="982"/>
    <x v="972"/>
    <x v="0"/>
    <x v="165"/>
    <x v="935"/>
  </r>
  <r>
    <x v="20"/>
    <x v="1"/>
    <x v="2"/>
    <x v="1"/>
    <x v="2"/>
    <x v="2"/>
    <x v="0"/>
    <x v="1"/>
    <x v="1"/>
    <m/>
    <x v="1"/>
    <x v="1"/>
    <x v="1"/>
    <x v="4"/>
    <x v="983"/>
    <x v="973"/>
    <x v="0"/>
    <x v="12"/>
    <x v="936"/>
  </r>
  <r>
    <x v="20"/>
    <x v="0"/>
    <x v="0"/>
    <x v="0"/>
    <x v="2"/>
    <x v="1"/>
    <x v="2"/>
    <x v="0"/>
    <x v="0"/>
    <m/>
    <x v="1"/>
    <x v="0"/>
    <x v="3"/>
    <x v="0"/>
    <x v="984"/>
    <x v="974"/>
    <x v="0"/>
    <x v="195"/>
    <x v="937"/>
  </r>
  <r>
    <x v="20"/>
    <x v="0"/>
    <x v="2"/>
    <x v="1"/>
    <x v="0"/>
    <x v="0"/>
    <x v="0"/>
    <x v="1"/>
    <x v="2"/>
    <m/>
    <x v="1"/>
    <x v="1"/>
    <x v="3"/>
    <x v="0"/>
    <x v="985"/>
    <x v="975"/>
    <x v="0"/>
    <x v="1"/>
    <x v="938"/>
  </r>
  <r>
    <x v="20"/>
    <x v="0"/>
    <x v="0"/>
    <x v="0"/>
    <x v="2"/>
    <x v="2"/>
    <x v="0"/>
    <x v="0"/>
    <x v="0"/>
    <m/>
    <x v="0"/>
    <x v="0"/>
    <x v="5"/>
    <x v="0"/>
    <x v="986"/>
    <x v="976"/>
    <x v="0"/>
    <x v="196"/>
    <x v="939"/>
  </r>
  <r>
    <x v="20"/>
    <x v="1"/>
    <x v="0"/>
    <x v="0"/>
    <x v="0"/>
    <x v="0"/>
    <x v="0"/>
    <x v="1"/>
    <x v="0"/>
    <m/>
    <x v="2"/>
    <x v="1"/>
    <x v="1"/>
    <x v="5"/>
    <x v="987"/>
    <x v="977"/>
    <x v="0"/>
    <x v="197"/>
    <x v="940"/>
  </r>
  <r>
    <x v="20"/>
    <x v="0"/>
    <x v="0"/>
    <x v="0"/>
    <x v="0"/>
    <x v="0"/>
    <x v="4"/>
    <x v="0"/>
    <x v="0"/>
    <m/>
    <x v="0"/>
    <x v="2"/>
    <x v="2"/>
    <x v="0"/>
    <x v="988"/>
    <x v="978"/>
    <x v="0"/>
    <x v="12"/>
    <x v="941"/>
  </r>
  <r>
    <x v="20"/>
    <x v="0"/>
    <x v="0"/>
    <x v="0"/>
    <x v="0"/>
    <x v="1"/>
    <x v="4"/>
    <x v="0"/>
    <x v="0"/>
    <m/>
    <x v="0"/>
    <x v="2"/>
    <x v="5"/>
    <x v="0"/>
    <x v="989"/>
    <x v="979"/>
    <x v="0"/>
    <x v="14"/>
    <x v="942"/>
  </r>
  <r>
    <x v="20"/>
    <x v="0"/>
    <x v="0"/>
    <x v="0"/>
    <x v="0"/>
    <x v="2"/>
    <x v="0"/>
    <x v="0"/>
    <x v="0"/>
    <m/>
    <x v="0"/>
    <x v="0"/>
    <x v="3"/>
    <x v="0"/>
    <x v="990"/>
    <x v="980"/>
    <x v="0"/>
    <x v="1"/>
    <x v="943"/>
  </r>
  <r>
    <x v="20"/>
    <x v="0"/>
    <x v="0"/>
    <x v="0"/>
    <x v="0"/>
    <x v="2"/>
    <x v="1"/>
    <x v="0"/>
    <x v="0"/>
    <m/>
    <x v="0"/>
    <x v="0"/>
    <x v="5"/>
    <x v="0"/>
    <x v="991"/>
    <x v="981"/>
    <x v="0"/>
    <x v="111"/>
    <x v="944"/>
  </r>
  <r>
    <x v="20"/>
    <x v="0"/>
    <x v="0"/>
    <x v="0"/>
    <x v="2"/>
    <x v="3"/>
    <x v="1"/>
    <x v="0"/>
    <x v="0"/>
    <m/>
    <x v="0"/>
    <x v="0"/>
    <x v="7"/>
    <x v="0"/>
    <x v="992"/>
    <x v="982"/>
    <x v="0"/>
    <x v="32"/>
    <x v="945"/>
  </r>
  <r>
    <x v="20"/>
    <x v="0"/>
    <x v="0"/>
    <x v="1"/>
    <x v="0"/>
    <x v="1"/>
    <x v="1"/>
    <x v="0"/>
    <x v="2"/>
    <m/>
    <x v="1"/>
    <x v="0"/>
    <x v="7"/>
    <x v="0"/>
    <x v="993"/>
    <x v="983"/>
    <x v="0"/>
    <x v="4"/>
    <x v="946"/>
  </r>
  <r>
    <x v="20"/>
    <x v="0"/>
    <x v="0"/>
    <x v="1"/>
    <x v="0"/>
    <x v="1"/>
    <x v="1"/>
    <x v="0"/>
    <x v="0"/>
    <m/>
    <x v="0"/>
    <x v="2"/>
    <x v="3"/>
    <x v="0"/>
    <x v="994"/>
    <x v="984"/>
    <x v="0"/>
    <x v="18"/>
    <x v="947"/>
  </r>
  <r>
    <x v="20"/>
    <x v="0"/>
    <x v="2"/>
    <x v="0"/>
    <x v="0"/>
    <x v="1"/>
    <x v="4"/>
    <x v="0"/>
    <x v="0"/>
    <m/>
    <x v="1"/>
    <x v="2"/>
    <x v="0"/>
    <x v="0"/>
    <x v="995"/>
    <x v="985"/>
    <x v="0"/>
    <x v="4"/>
    <x v="948"/>
  </r>
  <r>
    <x v="20"/>
    <x v="0"/>
    <x v="0"/>
    <x v="0"/>
    <x v="0"/>
    <x v="2"/>
    <x v="1"/>
    <x v="1"/>
    <x v="1"/>
    <m/>
    <x v="1"/>
    <x v="0"/>
    <x v="7"/>
    <x v="0"/>
    <x v="996"/>
    <x v="986"/>
    <x v="0"/>
    <x v="11"/>
    <x v="949"/>
  </r>
  <r>
    <x v="20"/>
    <x v="0"/>
    <x v="0"/>
    <x v="1"/>
    <x v="0"/>
    <x v="2"/>
    <x v="1"/>
    <x v="1"/>
    <x v="2"/>
    <m/>
    <x v="1"/>
    <x v="2"/>
    <x v="7"/>
    <x v="0"/>
    <x v="997"/>
    <x v="987"/>
    <x v="0"/>
    <x v="32"/>
    <x v="950"/>
  </r>
  <r>
    <x v="20"/>
    <x v="1"/>
    <x v="2"/>
    <x v="1"/>
    <x v="0"/>
    <x v="0"/>
    <x v="0"/>
    <x v="2"/>
    <x v="3"/>
    <m/>
    <x v="2"/>
    <x v="1"/>
    <x v="1"/>
    <x v="2"/>
    <x v="998"/>
    <x v="988"/>
    <x v="0"/>
    <x v="96"/>
    <x v="951"/>
  </r>
  <r>
    <x v="20"/>
    <x v="1"/>
    <x v="0"/>
    <x v="2"/>
    <x v="0"/>
    <x v="0"/>
    <x v="0"/>
    <x v="1"/>
    <x v="1"/>
    <m/>
    <x v="1"/>
    <x v="1"/>
    <x v="1"/>
    <x v="2"/>
    <x v="999"/>
    <x v="989"/>
    <x v="0"/>
    <x v="157"/>
    <x v="952"/>
  </r>
  <r>
    <x v="20"/>
    <x v="0"/>
    <x v="0"/>
    <x v="0"/>
    <x v="2"/>
    <x v="1"/>
    <x v="0"/>
    <x v="0"/>
    <x v="0"/>
    <m/>
    <x v="0"/>
    <x v="0"/>
    <x v="5"/>
    <x v="0"/>
    <x v="1000"/>
    <x v="990"/>
    <x v="0"/>
    <x v="1"/>
    <x v="953"/>
  </r>
  <r>
    <x v="20"/>
    <x v="0"/>
    <x v="2"/>
    <x v="1"/>
    <x v="0"/>
    <x v="1"/>
    <x v="1"/>
    <x v="0"/>
    <x v="2"/>
    <m/>
    <x v="1"/>
    <x v="2"/>
    <x v="3"/>
    <x v="0"/>
    <x v="1001"/>
    <x v="991"/>
    <x v="0"/>
    <x v="2"/>
    <x v="954"/>
  </r>
  <r>
    <x v="20"/>
    <x v="0"/>
    <x v="0"/>
    <x v="0"/>
    <x v="0"/>
    <x v="0"/>
    <x v="0"/>
    <x v="0"/>
    <x v="0"/>
    <m/>
    <x v="1"/>
    <x v="0"/>
    <x v="7"/>
    <x v="0"/>
    <x v="1002"/>
    <x v="992"/>
    <x v="0"/>
    <x v="1"/>
    <x v="955"/>
  </r>
  <r>
    <x v="20"/>
    <x v="0"/>
    <x v="0"/>
    <x v="1"/>
    <x v="0"/>
    <x v="0"/>
    <x v="0"/>
    <x v="0"/>
    <x v="0"/>
    <m/>
    <x v="0"/>
    <x v="2"/>
    <x v="7"/>
    <x v="0"/>
    <x v="1003"/>
    <x v="993"/>
    <x v="0"/>
    <x v="1"/>
    <x v="956"/>
  </r>
  <r>
    <x v="20"/>
    <x v="0"/>
    <x v="2"/>
    <x v="1"/>
    <x v="2"/>
    <x v="2"/>
    <x v="2"/>
    <x v="0"/>
    <x v="2"/>
    <m/>
    <x v="1"/>
    <x v="0"/>
    <x v="5"/>
    <x v="0"/>
    <x v="1004"/>
    <x v="994"/>
    <x v="0"/>
    <x v="198"/>
    <x v="957"/>
  </r>
  <r>
    <x v="20"/>
    <x v="0"/>
    <x v="0"/>
    <x v="1"/>
    <x v="0"/>
    <x v="2"/>
    <x v="0"/>
    <x v="1"/>
    <x v="2"/>
    <m/>
    <x v="1"/>
    <x v="1"/>
    <x v="5"/>
    <x v="0"/>
    <x v="1005"/>
    <x v="995"/>
    <x v="0"/>
    <x v="1"/>
    <x v="958"/>
  </r>
  <r>
    <x v="20"/>
    <x v="0"/>
    <x v="0"/>
    <x v="1"/>
    <x v="1"/>
    <x v="4"/>
    <x v="0"/>
    <x v="0"/>
    <x v="0"/>
    <m/>
    <x v="0"/>
    <x v="0"/>
    <x v="3"/>
    <x v="0"/>
    <x v="1006"/>
    <x v="996"/>
    <x v="0"/>
    <x v="4"/>
    <x v="959"/>
  </r>
  <r>
    <x v="20"/>
    <x v="0"/>
    <x v="2"/>
    <x v="2"/>
    <x v="3"/>
    <x v="0"/>
    <x v="0"/>
    <x v="1"/>
    <x v="1"/>
    <m/>
    <x v="1"/>
    <x v="1"/>
    <x v="5"/>
    <x v="0"/>
    <x v="1007"/>
    <x v="997"/>
    <x v="0"/>
    <x v="128"/>
    <x v="960"/>
  </r>
  <r>
    <x v="20"/>
    <x v="0"/>
    <x v="0"/>
    <x v="0"/>
    <x v="0"/>
    <x v="1"/>
    <x v="1"/>
    <x v="0"/>
    <x v="0"/>
    <m/>
    <x v="0"/>
    <x v="0"/>
    <x v="7"/>
    <x v="0"/>
    <x v="1008"/>
    <x v="998"/>
    <x v="0"/>
    <x v="1"/>
    <x v="961"/>
  </r>
  <r>
    <x v="20"/>
    <x v="0"/>
    <x v="0"/>
    <x v="0"/>
    <x v="1"/>
    <x v="7"/>
    <x v="4"/>
    <x v="0"/>
    <x v="0"/>
    <m/>
    <x v="0"/>
    <x v="2"/>
    <x v="8"/>
    <x v="0"/>
    <x v="1009"/>
    <x v="999"/>
    <x v="0"/>
    <x v="199"/>
    <x v="962"/>
  </r>
  <r>
    <x v="20"/>
    <x v="0"/>
    <x v="0"/>
    <x v="0"/>
    <x v="0"/>
    <x v="0"/>
    <x v="1"/>
    <x v="0"/>
    <x v="0"/>
    <m/>
    <x v="1"/>
    <x v="0"/>
    <x v="3"/>
    <x v="0"/>
    <x v="1010"/>
    <x v="1000"/>
    <x v="0"/>
    <x v="178"/>
    <x v="963"/>
  </r>
  <r>
    <x v="20"/>
    <x v="0"/>
    <x v="0"/>
    <x v="0"/>
    <x v="0"/>
    <x v="0"/>
    <x v="0"/>
    <x v="0"/>
    <x v="0"/>
    <m/>
    <x v="1"/>
    <x v="1"/>
    <x v="5"/>
    <x v="0"/>
    <x v="1011"/>
    <x v="1001"/>
    <x v="0"/>
    <x v="200"/>
    <x v="964"/>
  </r>
  <r>
    <x v="20"/>
    <x v="0"/>
    <x v="0"/>
    <x v="0"/>
    <x v="0"/>
    <x v="2"/>
    <x v="2"/>
    <x v="0"/>
    <x v="0"/>
    <m/>
    <x v="0"/>
    <x v="2"/>
    <x v="5"/>
    <x v="0"/>
    <x v="1012"/>
    <x v="1002"/>
    <x v="0"/>
    <x v="100"/>
    <x v="965"/>
  </r>
  <r>
    <x v="20"/>
    <x v="1"/>
    <x v="2"/>
    <x v="2"/>
    <x v="0"/>
    <x v="3"/>
    <x v="1"/>
    <x v="1"/>
    <x v="2"/>
    <m/>
    <x v="1"/>
    <x v="2"/>
    <x v="1"/>
    <x v="6"/>
    <x v="1013"/>
    <x v="1003"/>
    <x v="0"/>
    <x v="1"/>
    <x v="966"/>
  </r>
  <r>
    <x v="20"/>
    <x v="0"/>
    <x v="0"/>
    <x v="1"/>
    <x v="0"/>
    <x v="2"/>
    <x v="1"/>
    <x v="0"/>
    <x v="0"/>
    <m/>
    <x v="0"/>
    <x v="1"/>
    <x v="5"/>
    <x v="0"/>
    <x v="1014"/>
    <x v="1004"/>
    <x v="0"/>
    <x v="12"/>
    <x v="967"/>
  </r>
  <r>
    <x v="20"/>
    <x v="0"/>
    <x v="0"/>
    <x v="1"/>
    <x v="0"/>
    <x v="1"/>
    <x v="1"/>
    <x v="0"/>
    <x v="0"/>
    <m/>
    <x v="0"/>
    <x v="1"/>
    <x v="5"/>
    <x v="0"/>
    <x v="1015"/>
    <x v="1005"/>
    <x v="0"/>
    <x v="3"/>
    <x v="968"/>
  </r>
  <r>
    <x v="20"/>
    <x v="0"/>
    <x v="0"/>
    <x v="0"/>
    <x v="0"/>
    <x v="3"/>
    <x v="1"/>
    <x v="0"/>
    <x v="0"/>
    <m/>
    <x v="0"/>
    <x v="1"/>
    <x v="5"/>
    <x v="0"/>
    <x v="1016"/>
    <x v="1006"/>
    <x v="0"/>
    <x v="1"/>
    <x v="969"/>
  </r>
  <r>
    <x v="20"/>
    <x v="0"/>
    <x v="1"/>
    <x v="1"/>
    <x v="2"/>
    <x v="1"/>
    <x v="1"/>
    <x v="2"/>
    <x v="3"/>
    <m/>
    <x v="2"/>
    <x v="1"/>
    <x v="0"/>
    <x v="0"/>
    <x v="1017"/>
    <x v="1007"/>
    <x v="0"/>
    <x v="4"/>
    <x v="970"/>
  </r>
  <r>
    <x v="20"/>
    <x v="1"/>
    <x v="2"/>
    <x v="1"/>
    <x v="2"/>
    <x v="2"/>
    <x v="1"/>
    <x v="1"/>
    <x v="0"/>
    <m/>
    <x v="1"/>
    <x v="1"/>
    <x v="1"/>
    <x v="1"/>
    <x v="1018"/>
    <x v="1008"/>
    <x v="0"/>
    <x v="3"/>
    <x v="971"/>
  </r>
  <r>
    <x v="20"/>
    <x v="0"/>
    <x v="2"/>
    <x v="0"/>
    <x v="0"/>
    <x v="0"/>
    <x v="4"/>
    <x v="1"/>
    <x v="1"/>
    <m/>
    <x v="1"/>
    <x v="1"/>
    <x v="5"/>
    <x v="0"/>
    <x v="1019"/>
    <x v="1009"/>
    <x v="0"/>
    <x v="8"/>
    <x v="972"/>
  </r>
  <r>
    <x v="20"/>
    <x v="1"/>
    <x v="0"/>
    <x v="2"/>
    <x v="0"/>
    <x v="0"/>
    <x v="0"/>
    <x v="1"/>
    <x v="2"/>
    <m/>
    <x v="1"/>
    <x v="0"/>
    <x v="1"/>
    <x v="2"/>
    <x v="1020"/>
    <x v="1010"/>
    <x v="0"/>
    <x v="11"/>
    <x v="973"/>
  </r>
  <r>
    <x v="20"/>
    <x v="0"/>
    <x v="0"/>
    <x v="0"/>
    <x v="1"/>
    <x v="7"/>
    <x v="4"/>
    <x v="0"/>
    <x v="0"/>
    <m/>
    <x v="0"/>
    <x v="0"/>
    <x v="8"/>
    <x v="0"/>
    <x v="1021"/>
    <x v="1011"/>
    <x v="0"/>
    <x v="11"/>
    <x v="974"/>
  </r>
  <r>
    <x v="20"/>
    <x v="1"/>
    <x v="0"/>
    <x v="2"/>
    <x v="3"/>
    <x v="0"/>
    <x v="0"/>
    <x v="1"/>
    <x v="0"/>
    <m/>
    <x v="1"/>
    <x v="0"/>
    <x v="1"/>
    <x v="2"/>
    <x v="1022"/>
    <x v="1012"/>
    <x v="0"/>
    <x v="3"/>
    <x v="975"/>
  </r>
  <r>
    <x v="20"/>
    <x v="0"/>
    <x v="2"/>
    <x v="1"/>
    <x v="2"/>
    <x v="3"/>
    <x v="1"/>
    <x v="0"/>
    <x v="0"/>
    <m/>
    <x v="0"/>
    <x v="2"/>
    <x v="0"/>
    <x v="0"/>
    <x v="1023"/>
    <x v="1013"/>
    <x v="0"/>
    <x v="1"/>
    <x v="976"/>
  </r>
  <r>
    <x v="20"/>
    <x v="0"/>
    <x v="2"/>
    <x v="2"/>
    <x v="0"/>
    <x v="3"/>
    <x v="1"/>
    <x v="1"/>
    <x v="0"/>
    <m/>
    <x v="1"/>
    <x v="1"/>
    <x v="5"/>
    <x v="0"/>
    <x v="1024"/>
    <x v="1014"/>
    <x v="0"/>
    <x v="100"/>
    <x v="977"/>
  </r>
  <r>
    <x v="20"/>
    <x v="0"/>
    <x v="0"/>
    <x v="0"/>
    <x v="0"/>
    <x v="2"/>
    <x v="1"/>
    <x v="1"/>
    <x v="1"/>
    <m/>
    <x v="1"/>
    <x v="1"/>
    <x v="0"/>
    <x v="0"/>
    <x v="1025"/>
    <x v="1015"/>
    <x v="0"/>
    <x v="11"/>
    <x v="978"/>
  </r>
  <r>
    <x v="20"/>
    <x v="0"/>
    <x v="0"/>
    <x v="2"/>
    <x v="0"/>
    <x v="2"/>
    <x v="0"/>
    <x v="1"/>
    <x v="2"/>
    <m/>
    <x v="1"/>
    <x v="0"/>
    <x v="0"/>
    <x v="0"/>
    <x v="1026"/>
    <x v="1016"/>
    <x v="0"/>
    <x v="171"/>
    <x v="979"/>
  </r>
  <r>
    <x v="20"/>
    <x v="1"/>
    <x v="0"/>
    <x v="1"/>
    <x v="0"/>
    <x v="1"/>
    <x v="1"/>
    <x v="1"/>
    <x v="1"/>
    <m/>
    <x v="1"/>
    <x v="1"/>
    <x v="1"/>
    <x v="2"/>
    <x v="1027"/>
    <x v="1017"/>
    <x v="0"/>
    <x v="201"/>
    <x v="980"/>
  </r>
  <r>
    <x v="20"/>
    <x v="0"/>
    <x v="1"/>
    <x v="0"/>
    <x v="0"/>
    <x v="0"/>
    <x v="0"/>
    <x v="1"/>
    <x v="0"/>
    <m/>
    <x v="1"/>
    <x v="2"/>
    <x v="0"/>
    <x v="0"/>
    <x v="1028"/>
    <x v="1018"/>
    <x v="0"/>
    <x v="53"/>
    <x v="981"/>
  </r>
  <r>
    <x v="20"/>
    <x v="0"/>
    <x v="0"/>
    <x v="0"/>
    <x v="0"/>
    <x v="2"/>
    <x v="1"/>
    <x v="1"/>
    <x v="1"/>
    <m/>
    <x v="0"/>
    <x v="1"/>
    <x v="4"/>
    <x v="0"/>
    <x v="1029"/>
    <x v="1019"/>
    <x v="0"/>
    <x v="202"/>
    <x v="982"/>
  </r>
  <r>
    <x v="20"/>
    <x v="0"/>
    <x v="0"/>
    <x v="0"/>
    <x v="0"/>
    <x v="6"/>
    <x v="1"/>
    <x v="0"/>
    <x v="0"/>
    <m/>
    <x v="1"/>
    <x v="1"/>
    <x v="7"/>
    <x v="0"/>
    <x v="1030"/>
    <x v="1020"/>
    <x v="0"/>
    <x v="203"/>
    <x v="983"/>
  </r>
  <r>
    <x v="20"/>
    <x v="0"/>
    <x v="0"/>
    <x v="3"/>
    <x v="0"/>
    <x v="0"/>
    <x v="0"/>
    <x v="1"/>
    <x v="1"/>
    <m/>
    <x v="1"/>
    <x v="1"/>
    <x v="5"/>
    <x v="0"/>
    <x v="1031"/>
    <x v="1021"/>
    <x v="0"/>
    <x v="11"/>
    <x v="984"/>
  </r>
  <r>
    <x v="20"/>
    <x v="1"/>
    <x v="0"/>
    <x v="1"/>
    <x v="2"/>
    <x v="1"/>
    <x v="1"/>
    <x v="0"/>
    <x v="0"/>
    <m/>
    <x v="1"/>
    <x v="0"/>
    <x v="1"/>
    <x v="4"/>
    <x v="1032"/>
    <x v="1022"/>
    <x v="0"/>
    <x v="12"/>
    <x v="985"/>
  </r>
  <r>
    <x v="20"/>
    <x v="0"/>
    <x v="0"/>
    <x v="1"/>
    <x v="0"/>
    <x v="0"/>
    <x v="0"/>
    <x v="0"/>
    <x v="2"/>
    <m/>
    <x v="0"/>
    <x v="2"/>
    <x v="7"/>
    <x v="0"/>
    <x v="1033"/>
    <x v="1023"/>
    <x v="0"/>
    <x v="22"/>
    <x v="986"/>
  </r>
  <r>
    <x v="20"/>
    <x v="0"/>
    <x v="0"/>
    <x v="0"/>
    <x v="2"/>
    <x v="2"/>
    <x v="1"/>
    <x v="2"/>
    <x v="2"/>
    <m/>
    <x v="0"/>
    <x v="1"/>
    <x v="3"/>
    <x v="0"/>
    <x v="1034"/>
    <x v="1024"/>
    <x v="0"/>
    <x v="12"/>
    <x v="987"/>
  </r>
  <r>
    <x v="20"/>
    <x v="0"/>
    <x v="0"/>
    <x v="2"/>
    <x v="0"/>
    <x v="2"/>
    <x v="0"/>
    <x v="0"/>
    <x v="1"/>
    <m/>
    <x v="1"/>
    <x v="0"/>
    <x v="3"/>
    <x v="0"/>
    <x v="1035"/>
    <x v="1025"/>
    <x v="0"/>
    <x v="11"/>
    <x v="988"/>
  </r>
  <r>
    <x v="20"/>
    <x v="0"/>
    <x v="0"/>
    <x v="1"/>
    <x v="0"/>
    <x v="2"/>
    <x v="2"/>
    <x v="0"/>
    <x v="0"/>
    <m/>
    <x v="1"/>
    <x v="2"/>
    <x v="3"/>
    <x v="0"/>
    <x v="1036"/>
    <x v="1026"/>
    <x v="0"/>
    <x v="204"/>
    <x v="989"/>
  </r>
  <r>
    <x v="20"/>
    <x v="1"/>
    <x v="0"/>
    <x v="2"/>
    <x v="6"/>
    <x v="3"/>
    <x v="0"/>
    <x v="2"/>
    <x v="1"/>
    <m/>
    <x v="2"/>
    <x v="1"/>
    <x v="1"/>
    <x v="6"/>
    <x v="1037"/>
    <x v="1027"/>
    <x v="0"/>
    <x v="205"/>
    <x v="990"/>
  </r>
  <r>
    <x v="20"/>
    <x v="0"/>
    <x v="0"/>
    <x v="0"/>
    <x v="0"/>
    <x v="2"/>
    <x v="0"/>
    <x v="0"/>
    <x v="0"/>
    <m/>
    <x v="0"/>
    <x v="2"/>
    <x v="3"/>
    <x v="0"/>
    <x v="1038"/>
    <x v="1028"/>
    <x v="0"/>
    <x v="206"/>
    <x v="991"/>
  </r>
  <r>
    <x v="20"/>
    <x v="0"/>
    <x v="0"/>
    <x v="0"/>
    <x v="0"/>
    <x v="0"/>
    <x v="0"/>
    <x v="0"/>
    <x v="0"/>
    <m/>
    <x v="0"/>
    <x v="1"/>
    <x v="5"/>
    <x v="0"/>
    <x v="1039"/>
    <x v="1029"/>
    <x v="0"/>
    <x v="35"/>
    <x v="992"/>
  </r>
  <r>
    <x v="20"/>
    <x v="0"/>
    <x v="0"/>
    <x v="0"/>
    <x v="0"/>
    <x v="3"/>
    <x v="0"/>
    <x v="0"/>
    <x v="0"/>
    <m/>
    <x v="0"/>
    <x v="1"/>
    <x v="3"/>
    <x v="0"/>
    <x v="1040"/>
    <x v="1030"/>
    <x v="0"/>
    <x v="1"/>
    <x v="993"/>
  </r>
  <r>
    <x v="20"/>
    <x v="0"/>
    <x v="0"/>
    <x v="1"/>
    <x v="0"/>
    <x v="1"/>
    <x v="0"/>
    <x v="1"/>
    <x v="2"/>
    <m/>
    <x v="0"/>
    <x v="0"/>
    <x v="5"/>
    <x v="0"/>
    <x v="1041"/>
    <x v="1031"/>
    <x v="0"/>
    <x v="12"/>
    <x v="994"/>
  </r>
  <r>
    <x v="20"/>
    <x v="0"/>
    <x v="0"/>
    <x v="2"/>
    <x v="0"/>
    <x v="0"/>
    <x v="0"/>
    <x v="1"/>
    <x v="0"/>
    <m/>
    <x v="1"/>
    <x v="0"/>
    <x v="7"/>
    <x v="0"/>
    <x v="1042"/>
    <x v="1032"/>
    <x v="0"/>
    <x v="1"/>
    <x v="995"/>
  </r>
  <r>
    <x v="20"/>
    <x v="1"/>
    <x v="2"/>
    <x v="1"/>
    <x v="0"/>
    <x v="2"/>
    <x v="2"/>
    <x v="1"/>
    <x v="2"/>
    <m/>
    <x v="1"/>
    <x v="0"/>
    <x v="1"/>
    <x v="5"/>
    <x v="1043"/>
    <x v="1033"/>
    <x v="0"/>
    <x v="1"/>
    <x v="760"/>
  </r>
  <r>
    <x v="20"/>
    <x v="0"/>
    <x v="0"/>
    <x v="1"/>
    <x v="0"/>
    <x v="0"/>
    <x v="0"/>
    <x v="0"/>
    <x v="0"/>
    <m/>
    <x v="0"/>
    <x v="0"/>
    <x v="3"/>
    <x v="0"/>
    <x v="1044"/>
    <x v="1034"/>
    <x v="0"/>
    <x v="2"/>
    <x v="996"/>
  </r>
  <r>
    <x v="20"/>
    <x v="0"/>
    <x v="2"/>
    <x v="0"/>
    <x v="0"/>
    <x v="1"/>
    <x v="1"/>
    <x v="0"/>
    <x v="0"/>
    <m/>
    <x v="2"/>
    <x v="2"/>
    <x v="5"/>
    <x v="0"/>
    <x v="1045"/>
    <x v="1035"/>
    <x v="0"/>
    <x v="207"/>
    <x v="997"/>
  </r>
  <r>
    <x v="20"/>
    <x v="0"/>
    <x v="2"/>
    <x v="1"/>
    <x v="0"/>
    <x v="0"/>
    <x v="0"/>
    <x v="0"/>
    <x v="0"/>
    <m/>
    <x v="0"/>
    <x v="0"/>
    <x v="5"/>
    <x v="0"/>
    <x v="1046"/>
    <x v="1036"/>
    <x v="0"/>
    <x v="4"/>
    <x v="998"/>
  </r>
  <r>
    <x v="20"/>
    <x v="0"/>
    <x v="0"/>
    <x v="0"/>
    <x v="2"/>
    <x v="2"/>
    <x v="2"/>
    <x v="1"/>
    <x v="2"/>
    <m/>
    <x v="1"/>
    <x v="1"/>
    <x v="3"/>
    <x v="0"/>
    <x v="1047"/>
    <x v="1037"/>
    <x v="0"/>
    <x v="4"/>
    <x v="999"/>
  </r>
  <r>
    <x v="20"/>
    <x v="0"/>
    <x v="0"/>
    <x v="2"/>
    <x v="3"/>
    <x v="2"/>
    <x v="0"/>
    <x v="1"/>
    <x v="2"/>
    <m/>
    <x v="1"/>
    <x v="1"/>
    <x v="5"/>
    <x v="0"/>
    <x v="1048"/>
    <x v="1037"/>
    <x v="0"/>
    <x v="208"/>
    <x v="1000"/>
  </r>
  <r>
    <x v="20"/>
    <x v="0"/>
    <x v="0"/>
    <x v="2"/>
    <x v="0"/>
    <x v="3"/>
    <x v="1"/>
    <x v="2"/>
    <x v="3"/>
    <m/>
    <x v="1"/>
    <x v="2"/>
    <x v="2"/>
    <x v="0"/>
    <x v="1049"/>
    <x v="1038"/>
    <x v="0"/>
    <x v="12"/>
    <x v="1001"/>
  </r>
  <r>
    <x v="20"/>
    <x v="0"/>
    <x v="0"/>
    <x v="0"/>
    <x v="0"/>
    <x v="1"/>
    <x v="2"/>
    <x v="0"/>
    <x v="0"/>
    <m/>
    <x v="0"/>
    <x v="0"/>
    <x v="7"/>
    <x v="0"/>
    <x v="1050"/>
    <x v="1039"/>
    <x v="0"/>
    <x v="12"/>
    <x v="1002"/>
  </r>
  <r>
    <x v="20"/>
    <x v="0"/>
    <x v="0"/>
    <x v="2"/>
    <x v="0"/>
    <x v="2"/>
    <x v="0"/>
    <x v="1"/>
    <x v="2"/>
    <m/>
    <x v="1"/>
    <x v="0"/>
    <x v="5"/>
    <x v="0"/>
    <x v="1051"/>
    <x v="1040"/>
    <x v="0"/>
    <x v="1"/>
    <x v="1003"/>
  </r>
  <r>
    <x v="20"/>
    <x v="0"/>
    <x v="0"/>
    <x v="1"/>
    <x v="2"/>
    <x v="0"/>
    <x v="0"/>
    <x v="2"/>
    <x v="3"/>
    <m/>
    <x v="0"/>
    <x v="1"/>
    <x v="7"/>
    <x v="0"/>
    <x v="1052"/>
    <x v="1041"/>
    <x v="0"/>
    <x v="24"/>
    <x v="1004"/>
  </r>
  <r>
    <x v="20"/>
    <x v="0"/>
    <x v="0"/>
    <x v="0"/>
    <x v="2"/>
    <x v="1"/>
    <x v="0"/>
    <x v="0"/>
    <x v="0"/>
    <m/>
    <x v="0"/>
    <x v="2"/>
    <x v="0"/>
    <x v="0"/>
    <x v="1053"/>
    <x v="1042"/>
    <x v="0"/>
    <x v="0"/>
    <x v="1005"/>
  </r>
  <r>
    <x v="20"/>
    <x v="1"/>
    <x v="2"/>
    <x v="1"/>
    <x v="3"/>
    <x v="8"/>
    <x v="1"/>
    <x v="2"/>
    <x v="3"/>
    <m/>
    <x v="1"/>
    <x v="1"/>
    <x v="1"/>
    <x v="3"/>
    <x v="1054"/>
    <x v="1043"/>
    <x v="0"/>
    <x v="0"/>
    <x v="1006"/>
  </r>
  <r>
    <x v="20"/>
    <x v="1"/>
    <x v="0"/>
    <x v="1"/>
    <x v="2"/>
    <x v="0"/>
    <x v="1"/>
    <x v="2"/>
    <x v="1"/>
    <m/>
    <x v="1"/>
    <x v="0"/>
    <x v="1"/>
    <x v="6"/>
    <x v="1055"/>
    <x v="1044"/>
    <x v="0"/>
    <x v="41"/>
    <x v="1007"/>
  </r>
  <r>
    <x v="20"/>
    <x v="1"/>
    <x v="2"/>
    <x v="0"/>
    <x v="0"/>
    <x v="1"/>
    <x v="0"/>
    <x v="2"/>
    <x v="2"/>
    <m/>
    <x v="1"/>
    <x v="1"/>
    <x v="1"/>
    <x v="3"/>
    <x v="1056"/>
    <x v="1045"/>
    <x v="0"/>
    <x v="12"/>
    <x v="1008"/>
  </r>
  <r>
    <x v="20"/>
    <x v="0"/>
    <x v="0"/>
    <x v="0"/>
    <x v="0"/>
    <x v="2"/>
    <x v="0"/>
    <x v="1"/>
    <x v="2"/>
    <m/>
    <x v="0"/>
    <x v="0"/>
    <x v="7"/>
    <x v="0"/>
    <x v="1057"/>
    <x v="1046"/>
    <x v="0"/>
    <x v="12"/>
    <x v="1009"/>
  </r>
  <r>
    <x v="20"/>
    <x v="0"/>
    <x v="0"/>
    <x v="0"/>
    <x v="0"/>
    <x v="0"/>
    <x v="0"/>
    <x v="0"/>
    <x v="0"/>
    <m/>
    <x v="0"/>
    <x v="2"/>
    <x v="3"/>
    <x v="0"/>
    <x v="1058"/>
    <x v="1047"/>
    <x v="0"/>
    <x v="11"/>
    <x v="1010"/>
  </r>
  <r>
    <x v="20"/>
    <x v="0"/>
    <x v="0"/>
    <x v="1"/>
    <x v="0"/>
    <x v="1"/>
    <x v="1"/>
    <x v="0"/>
    <x v="0"/>
    <m/>
    <x v="0"/>
    <x v="0"/>
    <x v="0"/>
    <x v="0"/>
    <x v="1059"/>
    <x v="1048"/>
    <x v="0"/>
    <x v="1"/>
    <x v="1011"/>
  </r>
  <r>
    <x v="20"/>
    <x v="0"/>
    <x v="0"/>
    <x v="1"/>
    <x v="0"/>
    <x v="1"/>
    <x v="2"/>
    <x v="2"/>
    <x v="0"/>
    <m/>
    <x v="1"/>
    <x v="0"/>
    <x v="3"/>
    <x v="0"/>
    <x v="1060"/>
    <x v="1049"/>
    <x v="0"/>
    <x v="7"/>
    <x v="1012"/>
  </r>
  <r>
    <x v="20"/>
    <x v="0"/>
    <x v="2"/>
    <x v="0"/>
    <x v="0"/>
    <x v="2"/>
    <x v="0"/>
    <x v="0"/>
    <x v="0"/>
    <m/>
    <x v="0"/>
    <x v="0"/>
    <x v="5"/>
    <x v="0"/>
    <x v="1061"/>
    <x v="1050"/>
    <x v="0"/>
    <x v="12"/>
    <x v="1013"/>
  </r>
  <r>
    <x v="20"/>
    <x v="0"/>
    <x v="2"/>
    <x v="1"/>
    <x v="0"/>
    <x v="0"/>
    <x v="0"/>
    <x v="1"/>
    <x v="3"/>
    <m/>
    <x v="1"/>
    <x v="1"/>
    <x v="2"/>
    <x v="0"/>
    <x v="1062"/>
    <x v="1051"/>
    <x v="0"/>
    <x v="1"/>
    <x v="1014"/>
  </r>
  <r>
    <x v="20"/>
    <x v="0"/>
    <x v="2"/>
    <x v="0"/>
    <x v="0"/>
    <x v="1"/>
    <x v="1"/>
    <x v="0"/>
    <x v="0"/>
    <m/>
    <x v="1"/>
    <x v="1"/>
    <x v="7"/>
    <x v="0"/>
    <x v="1063"/>
    <x v="1052"/>
    <x v="0"/>
    <x v="1"/>
    <x v="1015"/>
  </r>
  <r>
    <x v="20"/>
    <x v="0"/>
    <x v="0"/>
    <x v="2"/>
    <x v="0"/>
    <x v="0"/>
    <x v="0"/>
    <x v="0"/>
    <x v="0"/>
    <m/>
    <x v="0"/>
    <x v="2"/>
    <x v="5"/>
    <x v="0"/>
    <x v="1064"/>
    <x v="1052"/>
    <x v="0"/>
    <x v="2"/>
    <x v="1016"/>
  </r>
  <r>
    <x v="20"/>
    <x v="1"/>
    <x v="0"/>
    <x v="1"/>
    <x v="0"/>
    <x v="2"/>
    <x v="1"/>
    <x v="1"/>
    <x v="0"/>
    <m/>
    <x v="2"/>
    <x v="1"/>
    <x v="1"/>
    <x v="2"/>
    <x v="1065"/>
    <x v="1053"/>
    <x v="0"/>
    <x v="4"/>
    <x v="1017"/>
  </r>
  <r>
    <x v="20"/>
    <x v="0"/>
    <x v="0"/>
    <x v="1"/>
    <x v="0"/>
    <x v="2"/>
    <x v="2"/>
    <x v="0"/>
    <x v="0"/>
    <m/>
    <x v="0"/>
    <x v="0"/>
    <x v="0"/>
    <x v="0"/>
    <x v="1066"/>
    <x v="1054"/>
    <x v="0"/>
    <x v="32"/>
    <x v="884"/>
  </r>
  <r>
    <x v="20"/>
    <x v="0"/>
    <x v="0"/>
    <x v="1"/>
    <x v="0"/>
    <x v="3"/>
    <x v="1"/>
    <x v="0"/>
    <x v="0"/>
    <m/>
    <x v="0"/>
    <x v="0"/>
    <x v="5"/>
    <x v="0"/>
    <x v="1067"/>
    <x v="1055"/>
    <x v="0"/>
    <x v="12"/>
    <x v="1018"/>
  </r>
  <r>
    <x v="20"/>
    <x v="0"/>
    <x v="2"/>
    <x v="1"/>
    <x v="2"/>
    <x v="2"/>
    <x v="1"/>
    <x v="0"/>
    <x v="0"/>
    <m/>
    <x v="0"/>
    <x v="1"/>
    <x v="2"/>
    <x v="0"/>
    <x v="1068"/>
    <x v="1056"/>
    <x v="0"/>
    <x v="209"/>
    <x v="1019"/>
  </r>
  <r>
    <x v="20"/>
    <x v="0"/>
    <x v="0"/>
    <x v="0"/>
    <x v="0"/>
    <x v="2"/>
    <x v="1"/>
    <x v="1"/>
    <x v="2"/>
    <m/>
    <x v="0"/>
    <x v="2"/>
    <x v="7"/>
    <x v="0"/>
    <x v="1069"/>
    <x v="1057"/>
    <x v="0"/>
    <x v="3"/>
    <x v="799"/>
  </r>
  <r>
    <x v="20"/>
    <x v="0"/>
    <x v="0"/>
    <x v="0"/>
    <x v="0"/>
    <x v="2"/>
    <x v="0"/>
    <x v="0"/>
    <x v="0"/>
    <m/>
    <x v="0"/>
    <x v="1"/>
    <x v="2"/>
    <x v="0"/>
    <x v="1070"/>
    <x v="1058"/>
    <x v="0"/>
    <x v="76"/>
    <x v="1020"/>
  </r>
  <r>
    <x v="20"/>
    <x v="0"/>
    <x v="0"/>
    <x v="0"/>
    <x v="0"/>
    <x v="1"/>
    <x v="4"/>
    <x v="0"/>
    <x v="2"/>
    <m/>
    <x v="0"/>
    <x v="2"/>
    <x v="0"/>
    <x v="0"/>
    <x v="1071"/>
    <x v="1059"/>
    <x v="0"/>
    <x v="180"/>
    <x v="1021"/>
  </r>
  <r>
    <x v="20"/>
    <x v="0"/>
    <x v="0"/>
    <x v="0"/>
    <x v="0"/>
    <x v="0"/>
    <x v="0"/>
    <x v="0"/>
    <x v="0"/>
    <m/>
    <x v="0"/>
    <x v="2"/>
    <x v="3"/>
    <x v="0"/>
    <x v="1072"/>
    <x v="1060"/>
    <x v="0"/>
    <x v="12"/>
    <x v="1022"/>
  </r>
  <r>
    <x v="20"/>
    <x v="0"/>
    <x v="0"/>
    <x v="0"/>
    <x v="0"/>
    <x v="0"/>
    <x v="0"/>
    <x v="0"/>
    <x v="0"/>
    <m/>
    <x v="1"/>
    <x v="1"/>
    <x v="0"/>
    <x v="0"/>
    <x v="1073"/>
    <x v="1061"/>
    <x v="0"/>
    <x v="4"/>
    <x v="1023"/>
  </r>
  <r>
    <x v="20"/>
    <x v="0"/>
    <x v="0"/>
    <x v="1"/>
    <x v="0"/>
    <x v="1"/>
    <x v="1"/>
    <x v="0"/>
    <x v="0"/>
    <m/>
    <x v="1"/>
    <x v="1"/>
    <x v="4"/>
    <x v="0"/>
    <x v="1074"/>
    <x v="1062"/>
    <x v="0"/>
    <x v="34"/>
    <x v="1024"/>
  </r>
  <r>
    <x v="20"/>
    <x v="1"/>
    <x v="1"/>
    <x v="1"/>
    <x v="2"/>
    <x v="2"/>
    <x v="1"/>
    <x v="2"/>
    <x v="3"/>
    <m/>
    <x v="2"/>
    <x v="0"/>
    <x v="1"/>
    <x v="4"/>
    <x v="1075"/>
    <x v="1063"/>
    <x v="0"/>
    <x v="4"/>
    <x v="1025"/>
  </r>
  <r>
    <x v="20"/>
    <x v="0"/>
    <x v="0"/>
    <x v="1"/>
    <x v="2"/>
    <x v="2"/>
    <x v="4"/>
    <x v="2"/>
    <x v="3"/>
    <m/>
    <x v="1"/>
    <x v="0"/>
    <x v="0"/>
    <x v="0"/>
    <x v="1076"/>
    <x v="1064"/>
    <x v="0"/>
    <x v="4"/>
    <x v="1026"/>
  </r>
  <r>
    <x v="20"/>
    <x v="0"/>
    <x v="0"/>
    <x v="0"/>
    <x v="0"/>
    <x v="2"/>
    <x v="1"/>
    <x v="0"/>
    <x v="0"/>
    <m/>
    <x v="0"/>
    <x v="1"/>
    <x v="7"/>
    <x v="0"/>
    <x v="1077"/>
    <x v="1065"/>
    <x v="0"/>
    <x v="210"/>
    <x v="1027"/>
  </r>
  <r>
    <x v="20"/>
    <x v="0"/>
    <x v="0"/>
    <x v="0"/>
    <x v="2"/>
    <x v="2"/>
    <x v="1"/>
    <x v="2"/>
    <x v="1"/>
    <m/>
    <x v="2"/>
    <x v="1"/>
    <x v="7"/>
    <x v="0"/>
    <x v="1078"/>
    <x v="1066"/>
    <x v="0"/>
    <x v="0"/>
    <x v="1028"/>
  </r>
  <r>
    <x v="20"/>
    <x v="0"/>
    <x v="0"/>
    <x v="0"/>
    <x v="2"/>
    <x v="0"/>
    <x v="0"/>
    <x v="1"/>
    <x v="2"/>
    <m/>
    <x v="0"/>
    <x v="0"/>
    <x v="0"/>
    <x v="0"/>
    <x v="1079"/>
    <x v="1067"/>
    <x v="0"/>
    <x v="4"/>
    <x v="1029"/>
  </r>
  <r>
    <x v="20"/>
    <x v="0"/>
    <x v="0"/>
    <x v="0"/>
    <x v="0"/>
    <x v="0"/>
    <x v="0"/>
    <x v="0"/>
    <x v="0"/>
    <m/>
    <x v="0"/>
    <x v="1"/>
    <x v="2"/>
    <x v="0"/>
    <x v="1080"/>
    <x v="1068"/>
    <x v="0"/>
    <x v="1"/>
    <x v="1030"/>
  </r>
  <r>
    <x v="20"/>
    <x v="0"/>
    <x v="0"/>
    <x v="1"/>
    <x v="0"/>
    <x v="2"/>
    <x v="2"/>
    <x v="0"/>
    <x v="0"/>
    <m/>
    <x v="1"/>
    <x v="2"/>
    <x v="4"/>
    <x v="0"/>
    <x v="1081"/>
    <x v="1069"/>
    <x v="0"/>
    <x v="4"/>
    <x v="1031"/>
  </r>
  <r>
    <x v="20"/>
    <x v="0"/>
    <x v="0"/>
    <x v="2"/>
    <x v="0"/>
    <x v="3"/>
    <x v="1"/>
    <x v="1"/>
    <x v="0"/>
    <m/>
    <x v="1"/>
    <x v="0"/>
    <x v="2"/>
    <x v="0"/>
    <x v="1082"/>
    <x v="1070"/>
    <x v="0"/>
    <x v="211"/>
    <x v="1032"/>
  </r>
  <r>
    <x v="20"/>
    <x v="0"/>
    <x v="0"/>
    <x v="1"/>
    <x v="0"/>
    <x v="1"/>
    <x v="1"/>
    <x v="1"/>
    <x v="2"/>
    <m/>
    <x v="1"/>
    <x v="0"/>
    <x v="2"/>
    <x v="0"/>
    <x v="1083"/>
    <x v="1071"/>
    <x v="0"/>
    <x v="100"/>
    <x v="1033"/>
  </r>
  <r>
    <x v="20"/>
    <x v="0"/>
    <x v="0"/>
    <x v="2"/>
    <x v="1"/>
    <x v="0"/>
    <x v="0"/>
    <x v="0"/>
    <x v="0"/>
    <m/>
    <x v="0"/>
    <x v="2"/>
    <x v="8"/>
    <x v="0"/>
    <x v="1084"/>
    <x v="1072"/>
    <x v="0"/>
    <x v="2"/>
    <x v="1034"/>
  </r>
  <r>
    <x v="20"/>
    <x v="0"/>
    <x v="0"/>
    <x v="1"/>
    <x v="0"/>
    <x v="0"/>
    <x v="0"/>
    <x v="1"/>
    <x v="2"/>
    <m/>
    <x v="0"/>
    <x v="0"/>
    <x v="5"/>
    <x v="0"/>
    <x v="1085"/>
    <x v="1073"/>
    <x v="0"/>
    <x v="12"/>
    <x v="1035"/>
  </r>
  <r>
    <x v="20"/>
    <x v="1"/>
    <x v="0"/>
    <x v="2"/>
    <x v="6"/>
    <x v="3"/>
    <x v="1"/>
    <x v="1"/>
    <x v="3"/>
    <m/>
    <x v="1"/>
    <x v="1"/>
    <x v="1"/>
    <x v="2"/>
    <x v="1086"/>
    <x v="1074"/>
    <x v="0"/>
    <x v="83"/>
    <x v="1036"/>
  </r>
  <r>
    <x v="20"/>
    <x v="0"/>
    <x v="0"/>
    <x v="0"/>
    <x v="2"/>
    <x v="2"/>
    <x v="1"/>
    <x v="0"/>
    <x v="2"/>
    <m/>
    <x v="0"/>
    <x v="0"/>
    <x v="7"/>
    <x v="0"/>
    <x v="1087"/>
    <x v="1075"/>
    <x v="0"/>
    <x v="16"/>
    <x v="1037"/>
  </r>
  <r>
    <x v="20"/>
    <x v="0"/>
    <x v="0"/>
    <x v="0"/>
    <x v="0"/>
    <x v="2"/>
    <x v="4"/>
    <x v="0"/>
    <x v="0"/>
    <m/>
    <x v="0"/>
    <x v="2"/>
    <x v="3"/>
    <x v="0"/>
    <x v="1088"/>
    <x v="1076"/>
    <x v="0"/>
    <x v="4"/>
    <x v="1038"/>
  </r>
  <r>
    <x v="20"/>
    <x v="1"/>
    <x v="2"/>
    <x v="1"/>
    <x v="0"/>
    <x v="0"/>
    <x v="0"/>
    <x v="1"/>
    <x v="2"/>
    <m/>
    <x v="1"/>
    <x v="0"/>
    <x v="1"/>
    <x v="6"/>
    <x v="1089"/>
    <x v="1077"/>
    <x v="0"/>
    <x v="1"/>
    <x v="1039"/>
  </r>
  <r>
    <x v="20"/>
    <x v="0"/>
    <x v="0"/>
    <x v="0"/>
    <x v="2"/>
    <x v="0"/>
    <x v="1"/>
    <x v="1"/>
    <x v="1"/>
    <m/>
    <x v="1"/>
    <x v="1"/>
    <x v="5"/>
    <x v="0"/>
    <x v="1090"/>
    <x v="1078"/>
    <x v="0"/>
    <x v="3"/>
    <x v="1040"/>
  </r>
  <r>
    <x v="20"/>
    <x v="0"/>
    <x v="2"/>
    <x v="1"/>
    <x v="0"/>
    <x v="0"/>
    <x v="0"/>
    <x v="1"/>
    <x v="2"/>
    <m/>
    <x v="2"/>
    <x v="1"/>
    <x v="2"/>
    <x v="0"/>
    <x v="1091"/>
    <x v="1079"/>
    <x v="0"/>
    <x v="4"/>
    <x v="1041"/>
  </r>
  <r>
    <x v="20"/>
    <x v="0"/>
    <x v="0"/>
    <x v="2"/>
    <x v="1"/>
    <x v="0"/>
    <x v="4"/>
    <x v="1"/>
    <x v="1"/>
    <m/>
    <x v="1"/>
    <x v="2"/>
    <x v="5"/>
    <x v="0"/>
    <x v="1092"/>
    <x v="1080"/>
    <x v="0"/>
    <x v="3"/>
    <x v="1042"/>
  </r>
  <r>
    <x v="20"/>
    <x v="0"/>
    <x v="0"/>
    <x v="0"/>
    <x v="2"/>
    <x v="2"/>
    <x v="0"/>
    <x v="0"/>
    <x v="0"/>
    <m/>
    <x v="0"/>
    <x v="2"/>
    <x v="7"/>
    <x v="0"/>
    <x v="1093"/>
    <x v="1081"/>
    <x v="0"/>
    <x v="1"/>
    <x v="1043"/>
  </r>
  <r>
    <x v="20"/>
    <x v="0"/>
    <x v="0"/>
    <x v="0"/>
    <x v="0"/>
    <x v="2"/>
    <x v="2"/>
    <x v="0"/>
    <x v="3"/>
    <m/>
    <x v="0"/>
    <x v="0"/>
    <x v="0"/>
    <x v="0"/>
    <x v="1094"/>
    <x v="1082"/>
    <x v="0"/>
    <x v="1"/>
    <x v="1044"/>
  </r>
  <r>
    <x v="20"/>
    <x v="0"/>
    <x v="0"/>
    <x v="0"/>
    <x v="0"/>
    <x v="3"/>
    <x v="0"/>
    <x v="1"/>
    <x v="2"/>
    <m/>
    <x v="0"/>
    <x v="1"/>
    <x v="5"/>
    <x v="0"/>
    <x v="1095"/>
    <x v="1083"/>
    <x v="0"/>
    <x v="11"/>
    <x v="1045"/>
  </r>
  <r>
    <x v="20"/>
    <x v="0"/>
    <x v="2"/>
    <x v="1"/>
    <x v="0"/>
    <x v="0"/>
    <x v="0"/>
    <x v="1"/>
    <x v="0"/>
    <m/>
    <x v="1"/>
    <x v="0"/>
    <x v="2"/>
    <x v="0"/>
    <x v="1096"/>
    <x v="1084"/>
    <x v="0"/>
    <x v="1"/>
    <x v="1046"/>
  </r>
  <r>
    <x v="20"/>
    <x v="0"/>
    <x v="0"/>
    <x v="0"/>
    <x v="0"/>
    <x v="0"/>
    <x v="0"/>
    <x v="0"/>
    <x v="0"/>
    <m/>
    <x v="1"/>
    <x v="0"/>
    <x v="3"/>
    <x v="0"/>
    <x v="1097"/>
    <x v="1085"/>
    <x v="0"/>
    <x v="1"/>
    <x v="1047"/>
  </r>
  <r>
    <x v="20"/>
    <x v="0"/>
    <x v="0"/>
    <x v="1"/>
    <x v="0"/>
    <x v="3"/>
    <x v="1"/>
    <x v="1"/>
    <x v="2"/>
    <m/>
    <x v="1"/>
    <x v="0"/>
    <x v="2"/>
    <x v="0"/>
    <x v="1098"/>
    <x v="1086"/>
    <x v="0"/>
    <x v="212"/>
    <x v="1048"/>
  </r>
  <r>
    <x v="20"/>
    <x v="0"/>
    <x v="0"/>
    <x v="0"/>
    <x v="0"/>
    <x v="3"/>
    <x v="0"/>
    <x v="1"/>
    <x v="2"/>
    <m/>
    <x v="0"/>
    <x v="1"/>
    <x v="5"/>
    <x v="0"/>
    <x v="1099"/>
    <x v="1087"/>
    <x v="0"/>
    <x v="4"/>
    <x v="1049"/>
  </r>
  <r>
    <x v="20"/>
    <x v="0"/>
    <x v="0"/>
    <x v="0"/>
    <x v="0"/>
    <x v="4"/>
    <x v="0"/>
    <x v="0"/>
    <x v="0"/>
    <m/>
    <x v="1"/>
    <x v="1"/>
    <x v="4"/>
    <x v="0"/>
    <x v="1100"/>
    <x v="1088"/>
    <x v="0"/>
    <x v="211"/>
    <x v="1050"/>
  </r>
  <r>
    <x v="20"/>
    <x v="0"/>
    <x v="0"/>
    <x v="0"/>
    <x v="0"/>
    <x v="2"/>
    <x v="0"/>
    <x v="0"/>
    <x v="0"/>
    <m/>
    <x v="0"/>
    <x v="2"/>
    <x v="7"/>
    <x v="0"/>
    <x v="1101"/>
    <x v="1089"/>
    <x v="0"/>
    <x v="157"/>
    <x v="1051"/>
  </r>
  <r>
    <x v="20"/>
    <x v="0"/>
    <x v="2"/>
    <x v="1"/>
    <x v="1"/>
    <x v="0"/>
    <x v="0"/>
    <x v="0"/>
    <x v="0"/>
    <m/>
    <x v="0"/>
    <x v="0"/>
    <x v="8"/>
    <x v="0"/>
    <x v="1102"/>
    <x v="1090"/>
    <x v="0"/>
    <x v="12"/>
    <x v="1052"/>
  </r>
  <r>
    <x v="20"/>
    <x v="0"/>
    <x v="0"/>
    <x v="1"/>
    <x v="0"/>
    <x v="1"/>
    <x v="1"/>
    <x v="0"/>
    <x v="0"/>
    <m/>
    <x v="0"/>
    <x v="1"/>
    <x v="2"/>
    <x v="0"/>
    <x v="1103"/>
    <x v="1091"/>
    <x v="0"/>
    <x v="45"/>
    <x v="1053"/>
  </r>
  <r>
    <x v="20"/>
    <x v="1"/>
    <x v="0"/>
    <x v="0"/>
    <x v="0"/>
    <x v="0"/>
    <x v="0"/>
    <x v="1"/>
    <x v="2"/>
    <m/>
    <x v="1"/>
    <x v="1"/>
    <x v="1"/>
    <x v="1"/>
    <x v="1104"/>
    <x v="1092"/>
    <x v="0"/>
    <x v="1"/>
    <x v="1054"/>
  </r>
  <r>
    <x v="20"/>
    <x v="1"/>
    <x v="2"/>
    <x v="1"/>
    <x v="0"/>
    <x v="1"/>
    <x v="1"/>
    <x v="1"/>
    <x v="1"/>
    <m/>
    <x v="1"/>
    <x v="0"/>
    <x v="1"/>
    <x v="2"/>
    <x v="1105"/>
    <x v="4"/>
    <x v="0"/>
    <x v="4"/>
    <x v="1055"/>
  </r>
  <r>
    <x v="20"/>
    <x v="1"/>
    <x v="1"/>
    <x v="1"/>
    <x v="0"/>
    <x v="8"/>
    <x v="2"/>
    <x v="1"/>
    <x v="1"/>
    <m/>
    <x v="1"/>
    <x v="1"/>
    <x v="1"/>
    <x v="6"/>
    <x v="1106"/>
    <x v="1093"/>
    <x v="0"/>
    <x v="206"/>
    <x v="1056"/>
  </r>
  <r>
    <x v="20"/>
    <x v="0"/>
    <x v="0"/>
    <x v="2"/>
    <x v="0"/>
    <x v="3"/>
    <x v="1"/>
    <x v="1"/>
    <x v="2"/>
    <m/>
    <x v="1"/>
    <x v="1"/>
    <x v="5"/>
    <x v="0"/>
    <x v="1107"/>
    <x v="1094"/>
    <x v="0"/>
    <x v="206"/>
    <x v="1057"/>
  </r>
  <r>
    <x v="20"/>
    <x v="0"/>
    <x v="0"/>
    <x v="0"/>
    <x v="1"/>
    <x v="7"/>
    <x v="2"/>
    <x v="0"/>
    <x v="0"/>
    <m/>
    <x v="0"/>
    <x v="2"/>
    <x v="3"/>
    <x v="0"/>
    <x v="1108"/>
    <x v="1095"/>
    <x v="0"/>
    <x v="1"/>
    <x v="1058"/>
  </r>
  <r>
    <x v="20"/>
    <x v="0"/>
    <x v="0"/>
    <x v="0"/>
    <x v="0"/>
    <x v="6"/>
    <x v="0"/>
    <x v="0"/>
    <x v="0"/>
    <m/>
    <x v="0"/>
    <x v="2"/>
    <x v="7"/>
    <x v="0"/>
    <x v="1109"/>
    <x v="1096"/>
    <x v="0"/>
    <x v="16"/>
    <x v="1059"/>
  </r>
  <r>
    <x v="20"/>
    <x v="0"/>
    <x v="0"/>
    <x v="1"/>
    <x v="0"/>
    <x v="0"/>
    <x v="0"/>
    <x v="0"/>
    <x v="2"/>
    <m/>
    <x v="0"/>
    <x v="1"/>
    <x v="0"/>
    <x v="0"/>
    <x v="1110"/>
    <x v="1097"/>
    <x v="0"/>
    <x v="213"/>
    <x v="1060"/>
  </r>
  <r>
    <x v="20"/>
    <x v="0"/>
    <x v="0"/>
    <x v="0"/>
    <x v="0"/>
    <x v="2"/>
    <x v="0"/>
    <x v="1"/>
    <x v="0"/>
    <m/>
    <x v="1"/>
    <x v="1"/>
    <x v="2"/>
    <x v="0"/>
    <x v="1111"/>
    <x v="1098"/>
    <x v="0"/>
    <x v="16"/>
    <x v="1061"/>
  </r>
  <r>
    <x v="20"/>
    <x v="0"/>
    <x v="0"/>
    <x v="1"/>
    <x v="0"/>
    <x v="2"/>
    <x v="1"/>
    <x v="0"/>
    <x v="0"/>
    <m/>
    <x v="1"/>
    <x v="1"/>
    <x v="2"/>
    <x v="0"/>
    <x v="1112"/>
    <x v="1099"/>
    <x v="0"/>
    <x v="11"/>
    <x v="1062"/>
  </r>
  <r>
    <x v="20"/>
    <x v="1"/>
    <x v="1"/>
    <x v="1"/>
    <x v="2"/>
    <x v="1"/>
    <x v="1"/>
    <x v="1"/>
    <x v="0"/>
    <m/>
    <x v="1"/>
    <x v="2"/>
    <x v="1"/>
    <x v="3"/>
    <x v="1113"/>
    <x v="1100"/>
    <x v="0"/>
    <x v="99"/>
    <x v="1063"/>
  </r>
  <r>
    <x v="20"/>
    <x v="0"/>
    <x v="2"/>
    <x v="2"/>
    <x v="0"/>
    <x v="3"/>
    <x v="1"/>
    <x v="1"/>
    <x v="1"/>
    <m/>
    <x v="1"/>
    <x v="0"/>
    <x v="5"/>
    <x v="0"/>
    <x v="1114"/>
    <x v="1101"/>
    <x v="0"/>
    <x v="26"/>
    <x v="1064"/>
  </r>
  <r>
    <x v="20"/>
    <x v="0"/>
    <x v="0"/>
    <x v="2"/>
    <x v="1"/>
    <x v="0"/>
    <x v="0"/>
    <x v="0"/>
    <x v="0"/>
    <m/>
    <x v="1"/>
    <x v="2"/>
    <x v="8"/>
    <x v="0"/>
    <x v="1115"/>
    <x v="1102"/>
    <x v="0"/>
    <x v="4"/>
    <x v="1065"/>
  </r>
  <r>
    <x v="20"/>
    <x v="0"/>
    <x v="0"/>
    <x v="1"/>
    <x v="1"/>
    <x v="0"/>
    <x v="0"/>
    <x v="0"/>
    <x v="0"/>
    <m/>
    <x v="0"/>
    <x v="2"/>
    <x v="8"/>
    <x v="0"/>
    <x v="1116"/>
    <x v="1103"/>
    <x v="0"/>
    <x v="172"/>
    <x v="1066"/>
  </r>
  <r>
    <x v="20"/>
    <x v="0"/>
    <x v="0"/>
    <x v="0"/>
    <x v="0"/>
    <x v="6"/>
    <x v="1"/>
    <x v="0"/>
    <x v="0"/>
    <m/>
    <x v="0"/>
    <x v="2"/>
    <x v="0"/>
    <x v="0"/>
    <x v="1117"/>
    <x v="1104"/>
    <x v="0"/>
    <x v="165"/>
    <x v="1067"/>
  </r>
  <r>
    <x v="20"/>
    <x v="0"/>
    <x v="0"/>
    <x v="2"/>
    <x v="0"/>
    <x v="0"/>
    <x v="0"/>
    <x v="1"/>
    <x v="0"/>
    <m/>
    <x v="1"/>
    <x v="2"/>
    <x v="4"/>
    <x v="0"/>
    <x v="1118"/>
    <x v="1105"/>
    <x v="0"/>
    <x v="148"/>
    <x v="1068"/>
  </r>
  <r>
    <x v="20"/>
    <x v="0"/>
    <x v="0"/>
    <x v="0"/>
    <x v="0"/>
    <x v="2"/>
    <x v="0"/>
    <x v="0"/>
    <x v="0"/>
    <m/>
    <x v="0"/>
    <x v="0"/>
    <x v="7"/>
    <x v="0"/>
    <x v="1119"/>
    <x v="1106"/>
    <x v="0"/>
    <x v="214"/>
    <x v="1069"/>
  </r>
  <r>
    <x v="20"/>
    <x v="0"/>
    <x v="0"/>
    <x v="2"/>
    <x v="0"/>
    <x v="3"/>
    <x v="1"/>
    <x v="1"/>
    <x v="0"/>
    <m/>
    <x v="0"/>
    <x v="1"/>
    <x v="0"/>
    <x v="0"/>
    <x v="1120"/>
    <x v="1107"/>
    <x v="0"/>
    <x v="215"/>
    <x v="1070"/>
  </r>
  <r>
    <x v="20"/>
    <x v="0"/>
    <x v="0"/>
    <x v="0"/>
    <x v="0"/>
    <x v="1"/>
    <x v="1"/>
    <x v="0"/>
    <x v="0"/>
    <m/>
    <x v="0"/>
    <x v="2"/>
    <x v="3"/>
    <x v="0"/>
    <x v="1121"/>
    <x v="1108"/>
    <x v="0"/>
    <x v="39"/>
    <x v="1071"/>
  </r>
  <r>
    <x v="20"/>
    <x v="0"/>
    <x v="2"/>
    <x v="1"/>
    <x v="0"/>
    <x v="0"/>
    <x v="0"/>
    <x v="0"/>
    <x v="0"/>
    <m/>
    <x v="1"/>
    <x v="0"/>
    <x v="3"/>
    <x v="0"/>
    <x v="1122"/>
    <x v="1109"/>
    <x v="0"/>
    <x v="32"/>
    <x v="938"/>
  </r>
  <r>
    <x v="20"/>
    <x v="0"/>
    <x v="0"/>
    <x v="0"/>
    <x v="0"/>
    <x v="0"/>
    <x v="0"/>
    <x v="1"/>
    <x v="1"/>
    <m/>
    <x v="1"/>
    <x v="0"/>
    <x v="5"/>
    <x v="0"/>
    <x v="1123"/>
    <x v="1110"/>
    <x v="0"/>
    <x v="12"/>
    <x v="1072"/>
  </r>
  <r>
    <x v="20"/>
    <x v="1"/>
    <x v="0"/>
    <x v="0"/>
    <x v="0"/>
    <x v="1"/>
    <x v="1"/>
    <x v="0"/>
    <x v="0"/>
    <m/>
    <x v="0"/>
    <x v="0"/>
    <x v="1"/>
    <x v="6"/>
    <x v="1124"/>
    <x v="1111"/>
    <x v="0"/>
    <x v="3"/>
    <x v="1073"/>
  </r>
  <r>
    <x v="20"/>
    <x v="0"/>
    <x v="0"/>
    <x v="0"/>
    <x v="0"/>
    <x v="1"/>
    <x v="1"/>
    <x v="0"/>
    <x v="0"/>
    <m/>
    <x v="0"/>
    <x v="1"/>
    <x v="3"/>
    <x v="0"/>
    <x v="1125"/>
    <x v="1112"/>
    <x v="0"/>
    <x v="4"/>
    <x v="1074"/>
  </r>
  <r>
    <x v="20"/>
    <x v="0"/>
    <x v="0"/>
    <x v="0"/>
    <x v="0"/>
    <x v="0"/>
    <x v="2"/>
    <x v="1"/>
    <x v="2"/>
    <m/>
    <x v="1"/>
    <x v="0"/>
    <x v="5"/>
    <x v="0"/>
    <x v="1126"/>
    <x v="1113"/>
    <x v="0"/>
    <x v="190"/>
    <x v="1075"/>
  </r>
  <r>
    <x v="20"/>
    <x v="0"/>
    <x v="0"/>
    <x v="0"/>
    <x v="2"/>
    <x v="1"/>
    <x v="2"/>
    <x v="0"/>
    <x v="2"/>
    <m/>
    <x v="1"/>
    <x v="1"/>
    <x v="2"/>
    <x v="0"/>
    <x v="1127"/>
    <x v="1114"/>
    <x v="0"/>
    <x v="155"/>
    <x v="1076"/>
  </r>
  <r>
    <x v="20"/>
    <x v="0"/>
    <x v="0"/>
    <x v="1"/>
    <x v="1"/>
    <x v="7"/>
    <x v="4"/>
    <x v="0"/>
    <x v="0"/>
    <m/>
    <x v="0"/>
    <x v="2"/>
    <x v="3"/>
    <x v="0"/>
    <x v="1128"/>
    <x v="1115"/>
    <x v="0"/>
    <x v="1"/>
    <x v="1077"/>
  </r>
  <r>
    <x v="20"/>
    <x v="0"/>
    <x v="0"/>
    <x v="1"/>
    <x v="2"/>
    <x v="0"/>
    <x v="2"/>
    <x v="0"/>
    <x v="0"/>
    <m/>
    <x v="0"/>
    <x v="0"/>
    <x v="0"/>
    <x v="0"/>
    <x v="1129"/>
    <x v="1116"/>
    <x v="0"/>
    <x v="178"/>
    <x v="1078"/>
  </r>
  <r>
    <x v="20"/>
    <x v="0"/>
    <x v="0"/>
    <x v="0"/>
    <x v="0"/>
    <x v="2"/>
    <x v="4"/>
    <x v="0"/>
    <x v="0"/>
    <m/>
    <x v="1"/>
    <x v="2"/>
    <x v="0"/>
    <x v="0"/>
    <x v="1130"/>
    <x v="1117"/>
    <x v="0"/>
    <x v="216"/>
    <x v="1079"/>
  </r>
  <r>
    <x v="20"/>
    <x v="0"/>
    <x v="0"/>
    <x v="0"/>
    <x v="0"/>
    <x v="0"/>
    <x v="0"/>
    <x v="0"/>
    <x v="0"/>
    <m/>
    <x v="0"/>
    <x v="0"/>
    <x v="5"/>
    <x v="0"/>
    <x v="1131"/>
    <x v="1118"/>
    <x v="0"/>
    <x v="24"/>
    <x v="1080"/>
  </r>
  <r>
    <x v="20"/>
    <x v="0"/>
    <x v="0"/>
    <x v="0"/>
    <x v="0"/>
    <x v="1"/>
    <x v="4"/>
    <x v="0"/>
    <x v="0"/>
    <m/>
    <x v="0"/>
    <x v="2"/>
    <x v="7"/>
    <x v="0"/>
    <x v="1132"/>
    <x v="555"/>
    <x v="0"/>
    <x v="170"/>
    <x v="1081"/>
  </r>
  <r>
    <x v="20"/>
    <x v="0"/>
    <x v="0"/>
    <x v="0"/>
    <x v="2"/>
    <x v="2"/>
    <x v="4"/>
    <x v="0"/>
    <x v="0"/>
    <m/>
    <x v="1"/>
    <x v="2"/>
    <x v="3"/>
    <x v="0"/>
    <x v="1133"/>
    <x v="1119"/>
    <x v="0"/>
    <x v="3"/>
    <x v="1082"/>
  </r>
  <r>
    <x v="20"/>
    <x v="0"/>
    <x v="0"/>
    <x v="1"/>
    <x v="0"/>
    <x v="2"/>
    <x v="4"/>
    <x v="0"/>
    <x v="0"/>
    <m/>
    <x v="1"/>
    <x v="2"/>
    <x v="3"/>
    <x v="0"/>
    <x v="1134"/>
    <x v="1120"/>
    <x v="0"/>
    <x v="25"/>
    <x v="1083"/>
  </r>
  <r>
    <x v="20"/>
    <x v="1"/>
    <x v="0"/>
    <x v="1"/>
    <x v="0"/>
    <x v="3"/>
    <x v="1"/>
    <x v="1"/>
    <x v="1"/>
    <m/>
    <x v="1"/>
    <x v="0"/>
    <x v="1"/>
    <x v="4"/>
    <x v="1135"/>
    <x v="1121"/>
    <x v="0"/>
    <x v="12"/>
    <x v="1084"/>
  </r>
  <r>
    <x v="20"/>
    <x v="0"/>
    <x v="0"/>
    <x v="1"/>
    <x v="3"/>
    <x v="0"/>
    <x v="0"/>
    <x v="0"/>
    <x v="0"/>
    <m/>
    <x v="0"/>
    <x v="1"/>
    <x v="7"/>
    <x v="0"/>
    <x v="1136"/>
    <x v="1122"/>
    <x v="0"/>
    <x v="217"/>
    <x v="1085"/>
  </r>
  <r>
    <x v="20"/>
    <x v="0"/>
    <x v="2"/>
    <x v="1"/>
    <x v="0"/>
    <x v="1"/>
    <x v="1"/>
    <x v="0"/>
    <x v="0"/>
    <m/>
    <x v="0"/>
    <x v="1"/>
    <x v="3"/>
    <x v="0"/>
    <x v="1137"/>
    <x v="1123"/>
    <x v="0"/>
    <x v="12"/>
    <x v="1086"/>
  </r>
  <r>
    <x v="20"/>
    <x v="0"/>
    <x v="0"/>
    <x v="1"/>
    <x v="0"/>
    <x v="2"/>
    <x v="4"/>
    <x v="0"/>
    <x v="2"/>
    <m/>
    <x v="0"/>
    <x v="2"/>
    <x v="3"/>
    <x v="0"/>
    <x v="1138"/>
    <x v="1124"/>
    <x v="0"/>
    <x v="40"/>
    <x v="1087"/>
  </r>
  <r>
    <x v="20"/>
    <x v="0"/>
    <x v="0"/>
    <x v="0"/>
    <x v="0"/>
    <x v="1"/>
    <x v="0"/>
    <x v="0"/>
    <x v="0"/>
    <m/>
    <x v="0"/>
    <x v="0"/>
    <x v="2"/>
    <x v="0"/>
    <x v="1139"/>
    <x v="1125"/>
    <x v="0"/>
    <x v="32"/>
    <x v="1088"/>
  </r>
  <r>
    <x v="20"/>
    <x v="1"/>
    <x v="0"/>
    <x v="2"/>
    <x v="1"/>
    <x v="0"/>
    <x v="0"/>
    <x v="0"/>
    <x v="3"/>
    <m/>
    <x v="1"/>
    <x v="0"/>
    <x v="1"/>
    <x v="4"/>
    <x v="1140"/>
    <x v="1126"/>
    <x v="0"/>
    <x v="78"/>
    <x v="1089"/>
  </r>
  <r>
    <x v="20"/>
    <x v="0"/>
    <x v="0"/>
    <x v="1"/>
    <x v="1"/>
    <x v="7"/>
    <x v="4"/>
    <x v="0"/>
    <x v="0"/>
    <m/>
    <x v="0"/>
    <x v="2"/>
    <x v="3"/>
    <x v="0"/>
    <x v="1141"/>
    <x v="1127"/>
    <x v="0"/>
    <x v="62"/>
    <x v="1090"/>
  </r>
  <r>
    <x v="20"/>
    <x v="0"/>
    <x v="0"/>
    <x v="1"/>
    <x v="2"/>
    <x v="1"/>
    <x v="1"/>
    <x v="1"/>
    <x v="2"/>
    <m/>
    <x v="1"/>
    <x v="1"/>
    <x v="2"/>
    <x v="0"/>
    <x v="1142"/>
    <x v="1128"/>
    <x v="0"/>
    <x v="218"/>
    <x v="1091"/>
  </r>
  <r>
    <x v="20"/>
    <x v="0"/>
    <x v="0"/>
    <x v="1"/>
    <x v="0"/>
    <x v="0"/>
    <x v="1"/>
    <x v="1"/>
    <x v="2"/>
    <m/>
    <x v="0"/>
    <x v="0"/>
    <x v="2"/>
    <x v="0"/>
    <x v="1143"/>
    <x v="562"/>
    <x v="0"/>
    <x v="14"/>
    <x v="1092"/>
  </r>
  <r>
    <x v="20"/>
    <x v="0"/>
    <x v="0"/>
    <x v="1"/>
    <x v="0"/>
    <x v="1"/>
    <x v="1"/>
    <x v="0"/>
    <x v="0"/>
    <m/>
    <x v="0"/>
    <x v="1"/>
    <x v="5"/>
    <x v="0"/>
    <x v="1144"/>
    <x v="1129"/>
    <x v="0"/>
    <x v="4"/>
    <x v="1093"/>
  </r>
  <r>
    <x v="20"/>
    <x v="0"/>
    <x v="0"/>
    <x v="0"/>
    <x v="1"/>
    <x v="0"/>
    <x v="0"/>
    <x v="0"/>
    <x v="0"/>
    <m/>
    <x v="0"/>
    <x v="2"/>
    <x v="3"/>
    <x v="0"/>
    <x v="1145"/>
    <x v="1130"/>
    <x v="0"/>
    <x v="14"/>
    <x v="1094"/>
  </r>
  <r>
    <x v="20"/>
    <x v="0"/>
    <x v="0"/>
    <x v="0"/>
    <x v="0"/>
    <x v="2"/>
    <x v="1"/>
    <x v="1"/>
    <x v="0"/>
    <m/>
    <x v="1"/>
    <x v="1"/>
    <x v="3"/>
    <x v="0"/>
    <x v="1146"/>
    <x v="1131"/>
    <x v="0"/>
    <x v="22"/>
    <x v="1095"/>
  </r>
  <r>
    <x v="20"/>
    <x v="0"/>
    <x v="0"/>
    <x v="0"/>
    <x v="0"/>
    <x v="2"/>
    <x v="0"/>
    <x v="1"/>
    <x v="0"/>
    <m/>
    <x v="2"/>
    <x v="2"/>
    <x v="7"/>
    <x v="0"/>
    <x v="1147"/>
    <x v="1132"/>
    <x v="0"/>
    <x v="100"/>
    <x v="1096"/>
  </r>
  <r>
    <x v="20"/>
    <x v="0"/>
    <x v="0"/>
    <x v="0"/>
    <x v="0"/>
    <x v="2"/>
    <x v="0"/>
    <x v="1"/>
    <x v="0"/>
    <m/>
    <x v="0"/>
    <x v="2"/>
    <x v="4"/>
    <x v="0"/>
    <x v="1148"/>
    <x v="1133"/>
    <x v="0"/>
    <x v="8"/>
    <x v="1097"/>
  </r>
  <r>
    <x v="20"/>
    <x v="0"/>
    <x v="0"/>
    <x v="0"/>
    <x v="0"/>
    <x v="0"/>
    <x v="2"/>
    <x v="2"/>
    <x v="1"/>
    <m/>
    <x v="1"/>
    <x v="1"/>
    <x v="5"/>
    <x v="0"/>
    <x v="1149"/>
    <x v="1134"/>
    <x v="0"/>
    <x v="219"/>
    <x v="1098"/>
  </r>
  <r>
    <x v="20"/>
    <x v="0"/>
    <x v="0"/>
    <x v="1"/>
    <x v="0"/>
    <x v="0"/>
    <x v="0"/>
    <x v="1"/>
    <x v="2"/>
    <m/>
    <x v="1"/>
    <x v="2"/>
    <x v="7"/>
    <x v="0"/>
    <x v="1150"/>
    <x v="567"/>
    <x v="0"/>
    <x v="12"/>
    <x v="1099"/>
  </r>
  <r>
    <x v="20"/>
    <x v="0"/>
    <x v="0"/>
    <x v="0"/>
    <x v="0"/>
    <x v="2"/>
    <x v="1"/>
    <x v="0"/>
    <x v="0"/>
    <m/>
    <x v="0"/>
    <x v="1"/>
    <x v="5"/>
    <x v="0"/>
    <x v="1151"/>
    <x v="1135"/>
    <x v="0"/>
    <x v="0"/>
    <x v="1100"/>
  </r>
  <r>
    <x v="20"/>
    <x v="1"/>
    <x v="0"/>
    <x v="1"/>
    <x v="0"/>
    <x v="1"/>
    <x v="2"/>
    <x v="0"/>
    <x v="3"/>
    <m/>
    <x v="2"/>
    <x v="1"/>
    <x v="1"/>
    <x v="2"/>
    <x v="1152"/>
    <x v="1136"/>
    <x v="0"/>
    <x v="12"/>
    <x v="1101"/>
  </r>
  <r>
    <x v="20"/>
    <x v="0"/>
    <x v="0"/>
    <x v="2"/>
    <x v="3"/>
    <x v="3"/>
    <x v="1"/>
    <x v="0"/>
    <x v="0"/>
    <m/>
    <x v="1"/>
    <x v="0"/>
    <x v="5"/>
    <x v="0"/>
    <x v="1153"/>
    <x v="1137"/>
    <x v="0"/>
    <x v="0"/>
    <x v="1102"/>
  </r>
  <r>
    <x v="20"/>
    <x v="0"/>
    <x v="0"/>
    <x v="0"/>
    <x v="0"/>
    <x v="2"/>
    <x v="0"/>
    <x v="0"/>
    <x v="0"/>
    <m/>
    <x v="0"/>
    <x v="2"/>
    <x v="5"/>
    <x v="0"/>
    <x v="1154"/>
    <x v="1137"/>
    <x v="0"/>
    <x v="12"/>
    <x v="1103"/>
  </r>
  <r>
    <x v="20"/>
    <x v="0"/>
    <x v="0"/>
    <x v="0"/>
    <x v="1"/>
    <x v="7"/>
    <x v="1"/>
    <x v="0"/>
    <x v="0"/>
    <m/>
    <x v="1"/>
    <x v="2"/>
    <x v="3"/>
    <x v="0"/>
    <x v="1155"/>
    <x v="1138"/>
    <x v="0"/>
    <x v="64"/>
    <x v="1104"/>
  </r>
  <r>
    <x v="20"/>
    <x v="0"/>
    <x v="0"/>
    <x v="1"/>
    <x v="2"/>
    <x v="0"/>
    <x v="1"/>
    <x v="1"/>
    <x v="1"/>
    <m/>
    <x v="0"/>
    <x v="0"/>
    <x v="3"/>
    <x v="0"/>
    <x v="1156"/>
    <x v="1139"/>
    <x v="0"/>
    <x v="220"/>
    <x v="1105"/>
  </r>
  <r>
    <x v="20"/>
    <x v="0"/>
    <x v="2"/>
    <x v="0"/>
    <x v="0"/>
    <x v="2"/>
    <x v="1"/>
    <x v="0"/>
    <x v="0"/>
    <m/>
    <x v="0"/>
    <x v="0"/>
    <x v="0"/>
    <x v="0"/>
    <x v="1157"/>
    <x v="1140"/>
    <x v="0"/>
    <x v="2"/>
    <x v="1106"/>
  </r>
  <r>
    <x v="20"/>
    <x v="1"/>
    <x v="0"/>
    <x v="2"/>
    <x v="0"/>
    <x v="0"/>
    <x v="0"/>
    <x v="1"/>
    <x v="2"/>
    <m/>
    <x v="1"/>
    <x v="0"/>
    <x v="1"/>
    <x v="4"/>
    <x v="1158"/>
    <x v="1141"/>
    <x v="0"/>
    <x v="1"/>
    <x v="1107"/>
  </r>
  <r>
    <x v="20"/>
    <x v="0"/>
    <x v="0"/>
    <x v="0"/>
    <x v="0"/>
    <x v="2"/>
    <x v="4"/>
    <x v="0"/>
    <x v="0"/>
    <m/>
    <x v="0"/>
    <x v="2"/>
    <x v="3"/>
    <x v="0"/>
    <x v="1159"/>
    <x v="1142"/>
    <x v="0"/>
    <x v="165"/>
    <x v="1108"/>
  </r>
  <r>
    <x v="20"/>
    <x v="0"/>
    <x v="0"/>
    <x v="0"/>
    <x v="0"/>
    <x v="2"/>
    <x v="0"/>
    <x v="1"/>
    <x v="2"/>
    <m/>
    <x v="0"/>
    <x v="0"/>
    <x v="5"/>
    <x v="0"/>
    <x v="1160"/>
    <x v="1143"/>
    <x v="0"/>
    <x v="0"/>
    <x v="1109"/>
  </r>
  <r>
    <x v="20"/>
    <x v="0"/>
    <x v="0"/>
    <x v="0"/>
    <x v="2"/>
    <x v="3"/>
    <x v="0"/>
    <x v="2"/>
    <x v="3"/>
    <m/>
    <x v="1"/>
    <x v="1"/>
    <x v="5"/>
    <x v="0"/>
    <x v="1161"/>
    <x v="1144"/>
    <x v="0"/>
    <x v="4"/>
    <x v="1110"/>
  </r>
  <r>
    <x v="20"/>
    <x v="0"/>
    <x v="0"/>
    <x v="0"/>
    <x v="0"/>
    <x v="0"/>
    <x v="0"/>
    <x v="1"/>
    <x v="1"/>
    <m/>
    <x v="0"/>
    <x v="0"/>
    <x v="3"/>
    <x v="0"/>
    <x v="1162"/>
    <x v="1145"/>
    <x v="0"/>
    <x v="1"/>
    <x v="1111"/>
  </r>
  <r>
    <x v="20"/>
    <x v="0"/>
    <x v="2"/>
    <x v="1"/>
    <x v="0"/>
    <x v="0"/>
    <x v="0"/>
    <x v="1"/>
    <x v="2"/>
    <m/>
    <x v="1"/>
    <x v="0"/>
    <x v="5"/>
    <x v="0"/>
    <x v="1163"/>
    <x v="1146"/>
    <x v="0"/>
    <x v="102"/>
    <x v="1112"/>
  </r>
  <r>
    <x v="20"/>
    <x v="1"/>
    <x v="0"/>
    <x v="1"/>
    <x v="0"/>
    <x v="3"/>
    <x v="1"/>
    <x v="1"/>
    <x v="1"/>
    <m/>
    <x v="1"/>
    <x v="1"/>
    <x v="1"/>
    <x v="1"/>
    <x v="1164"/>
    <x v="1147"/>
    <x v="0"/>
    <x v="3"/>
    <x v="1113"/>
  </r>
  <r>
    <x v="20"/>
    <x v="1"/>
    <x v="2"/>
    <x v="1"/>
    <x v="0"/>
    <x v="6"/>
    <x v="2"/>
    <x v="1"/>
    <x v="2"/>
    <m/>
    <x v="1"/>
    <x v="1"/>
    <x v="1"/>
    <x v="4"/>
    <x v="1165"/>
    <x v="1148"/>
    <x v="0"/>
    <x v="3"/>
    <x v="1114"/>
  </r>
  <r>
    <x v="20"/>
    <x v="0"/>
    <x v="0"/>
    <x v="1"/>
    <x v="0"/>
    <x v="2"/>
    <x v="1"/>
    <x v="1"/>
    <x v="1"/>
    <m/>
    <x v="1"/>
    <x v="1"/>
    <x v="5"/>
    <x v="0"/>
    <x v="1166"/>
    <x v="1149"/>
    <x v="0"/>
    <x v="4"/>
    <x v="1115"/>
  </r>
  <r>
    <x v="20"/>
    <x v="0"/>
    <x v="0"/>
    <x v="0"/>
    <x v="0"/>
    <x v="2"/>
    <x v="0"/>
    <x v="0"/>
    <x v="0"/>
    <m/>
    <x v="0"/>
    <x v="0"/>
    <x v="5"/>
    <x v="0"/>
    <x v="1167"/>
    <x v="1150"/>
    <x v="0"/>
    <x v="221"/>
    <x v="1116"/>
  </r>
  <r>
    <x v="20"/>
    <x v="0"/>
    <x v="0"/>
    <x v="0"/>
    <x v="0"/>
    <x v="0"/>
    <x v="0"/>
    <x v="0"/>
    <x v="0"/>
    <m/>
    <x v="0"/>
    <x v="1"/>
    <x v="5"/>
    <x v="0"/>
    <x v="1168"/>
    <x v="1150"/>
    <x v="0"/>
    <x v="0"/>
    <x v="1117"/>
  </r>
  <r>
    <x v="20"/>
    <x v="0"/>
    <x v="0"/>
    <x v="0"/>
    <x v="0"/>
    <x v="2"/>
    <x v="2"/>
    <x v="0"/>
    <x v="0"/>
    <m/>
    <x v="0"/>
    <x v="0"/>
    <x v="5"/>
    <x v="0"/>
    <x v="1169"/>
    <x v="1151"/>
    <x v="0"/>
    <x v="32"/>
    <x v="1118"/>
  </r>
  <r>
    <x v="20"/>
    <x v="0"/>
    <x v="0"/>
    <x v="2"/>
    <x v="1"/>
    <x v="0"/>
    <x v="0"/>
    <x v="1"/>
    <x v="2"/>
    <m/>
    <x v="0"/>
    <x v="0"/>
    <x v="0"/>
    <x v="0"/>
    <x v="1170"/>
    <x v="1152"/>
    <x v="0"/>
    <x v="12"/>
    <x v="1119"/>
  </r>
  <r>
    <x v="20"/>
    <x v="1"/>
    <x v="0"/>
    <x v="2"/>
    <x v="3"/>
    <x v="2"/>
    <x v="1"/>
    <x v="2"/>
    <x v="1"/>
    <m/>
    <x v="2"/>
    <x v="1"/>
    <x v="1"/>
    <x v="1"/>
    <x v="1171"/>
    <x v="584"/>
    <x v="0"/>
    <x v="4"/>
    <x v="1120"/>
  </r>
  <r>
    <x v="20"/>
    <x v="0"/>
    <x v="0"/>
    <x v="1"/>
    <x v="1"/>
    <x v="7"/>
    <x v="4"/>
    <x v="0"/>
    <x v="0"/>
    <m/>
    <x v="0"/>
    <x v="2"/>
    <x v="3"/>
    <x v="0"/>
    <x v="1172"/>
    <x v="585"/>
    <x v="0"/>
    <x v="12"/>
    <x v="1077"/>
  </r>
  <r>
    <x v="20"/>
    <x v="0"/>
    <x v="0"/>
    <x v="0"/>
    <x v="0"/>
    <x v="0"/>
    <x v="0"/>
    <x v="0"/>
    <x v="0"/>
    <m/>
    <x v="0"/>
    <x v="2"/>
    <x v="7"/>
    <x v="0"/>
    <x v="1173"/>
    <x v="1153"/>
    <x v="0"/>
    <x v="12"/>
    <x v="1121"/>
  </r>
  <r>
    <x v="20"/>
    <x v="0"/>
    <x v="0"/>
    <x v="1"/>
    <x v="2"/>
    <x v="1"/>
    <x v="1"/>
    <x v="0"/>
    <x v="2"/>
    <m/>
    <x v="0"/>
    <x v="1"/>
    <x v="5"/>
    <x v="0"/>
    <x v="1174"/>
    <x v="1154"/>
    <x v="0"/>
    <x v="110"/>
    <x v="1122"/>
  </r>
  <r>
    <x v="20"/>
    <x v="0"/>
    <x v="0"/>
    <x v="1"/>
    <x v="0"/>
    <x v="3"/>
    <x v="1"/>
    <x v="0"/>
    <x v="0"/>
    <m/>
    <x v="1"/>
    <x v="2"/>
    <x v="0"/>
    <x v="0"/>
    <x v="1175"/>
    <x v="593"/>
    <x v="0"/>
    <x v="222"/>
    <x v="1123"/>
  </r>
  <r>
    <x v="20"/>
    <x v="1"/>
    <x v="0"/>
    <x v="1"/>
    <x v="0"/>
    <x v="1"/>
    <x v="1"/>
    <x v="1"/>
    <x v="2"/>
    <m/>
    <x v="1"/>
    <x v="0"/>
    <x v="1"/>
    <x v="2"/>
    <x v="1176"/>
    <x v="1155"/>
    <x v="0"/>
    <x v="4"/>
    <x v="1124"/>
  </r>
  <r>
    <x v="20"/>
    <x v="0"/>
    <x v="0"/>
    <x v="0"/>
    <x v="1"/>
    <x v="7"/>
    <x v="4"/>
    <x v="1"/>
    <x v="2"/>
    <m/>
    <x v="1"/>
    <x v="0"/>
    <x v="8"/>
    <x v="0"/>
    <x v="1177"/>
    <x v="1156"/>
    <x v="0"/>
    <x v="16"/>
    <x v="1125"/>
  </r>
  <r>
    <x v="20"/>
    <x v="0"/>
    <x v="2"/>
    <x v="1"/>
    <x v="0"/>
    <x v="3"/>
    <x v="1"/>
    <x v="1"/>
    <x v="2"/>
    <m/>
    <x v="1"/>
    <x v="0"/>
    <x v="5"/>
    <x v="0"/>
    <x v="1178"/>
    <x v="1157"/>
    <x v="0"/>
    <x v="3"/>
    <x v="1126"/>
  </r>
  <r>
    <x v="20"/>
    <x v="0"/>
    <x v="0"/>
    <x v="1"/>
    <x v="0"/>
    <x v="1"/>
    <x v="4"/>
    <x v="0"/>
    <x v="0"/>
    <m/>
    <x v="0"/>
    <x v="0"/>
    <x v="8"/>
    <x v="0"/>
    <x v="1179"/>
    <x v="1158"/>
    <x v="0"/>
    <x v="4"/>
    <x v="1127"/>
  </r>
  <r>
    <x v="20"/>
    <x v="0"/>
    <x v="0"/>
    <x v="2"/>
    <x v="3"/>
    <x v="0"/>
    <x v="0"/>
    <x v="0"/>
    <x v="0"/>
    <m/>
    <x v="0"/>
    <x v="0"/>
    <x v="8"/>
    <x v="0"/>
    <x v="1180"/>
    <x v="1159"/>
    <x v="0"/>
    <x v="12"/>
    <x v="1128"/>
  </r>
  <r>
    <x v="20"/>
    <x v="1"/>
    <x v="0"/>
    <x v="0"/>
    <x v="0"/>
    <x v="0"/>
    <x v="0"/>
    <x v="1"/>
    <x v="1"/>
    <m/>
    <x v="1"/>
    <x v="1"/>
    <x v="1"/>
    <x v="2"/>
    <x v="1181"/>
    <x v="1160"/>
    <x v="0"/>
    <x v="38"/>
    <x v="1129"/>
  </r>
  <r>
    <x v="20"/>
    <x v="1"/>
    <x v="1"/>
    <x v="2"/>
    <x v="0"/>
    <x v="0"/>
    <x v="0"/>
    <x v="1"/>
    <x v="2"/>
    <m/>
    <x v="1"/>
    <x v="1"/>
    <x v="1"/>
    <x v="2"/>
    <x v="1182"/>
    <x v="1161"/>
    <x v="0"/>
    <x v="35"/>
    <x v="1130"/>
  </r>
  <r>
    <x v="20"/>
    <x v="1"/>
    <x v="0"/>
    <x v="1"/>
    <x v="0"/>
    <x v="1"/>
    <x v="1"/>
    <x v="1"/>
    <x v="2"/>
    <m/>
    <x v="1"/>
    <x v="1"/>
    <x v="1"/>
    <x v="3"/>
    <x v="1183"/>
    <x v="1162"/>
    <x v="0"/>
    <x v="25"/>
    <x v="1131"/>
  </r>
  <r>
    <x v="20"/>
    <x v="0"/>
    <x v="2"/>
    <x v="1"/>
    <x v="0"/>
    <x v="1"/>
    <x v="1"/>
    <x v="0"/>
    <x v="0"/>
    <m/>
    <x v="1"/>
    <x v="2"/>
    <x v="3"/>
    <x v="0"/>
    <x v="1184"/>
    <x v="1163"/>
    <x v="0"/>
    <x v="12"/>
    <x v="1132"/>
  </r>
  <r>
    <x v="20"/>
    <x v="0"/>
    <x v="0"/>
    <x v="1"/>
    <x v="3"/>
    <x v="0"/>
    <x v="0"/>
    <x v="0"/>
    <x v="0"/>
    <m/>
    <x v="0"/>
    <x v="2"/>
    <x v="3"/>
    <x v="0"/>
    <x v="1185"/>
    <x v="1164"/>
    <x v="0"/>
    <x v="4"/>
    <x v="1133"/>
  </r>
  <r>
    <x v="20"/>
    <x v="0"/>
    <x v="2"/>
    <x v="1"/>
    <x v="0"/>
    <x v="3"/>
    <x v="0"/>
    <x v="0"/>
    <x v="0"/>
    <m/>
    <x v="0"/>
    <x v="0"/>
    <x v="5"/>
    <x v="0"/>
    <x v="1186"/>
    <x v="1165"/>
    <x v="0"/>
    <x v="4"/>
    <x v="1134"/>
  </r>
  <r>
    <x v="20"/>
    <x v="0"/>
    <x v="0"/>
    <x v="1"/>
    <x v="0"/>
    <x v="0"/>
    <x v="1"/>
    <x v="0"/>
    <x v="0"/>
    <m/>
    <x v="0"/>
    <x v="2"/>
    <x v="3"/>
    <x v="0"/>
    <x v="1187"/>
    <x v="1166"/>
    <x v="0"/>
    <x v="12"/>
    <x v="1135"/>
  </r>
  <r>
    <x v="20"/>
    <x v="0"/>
    <x v="2"/>
    <x v="0"/>
    <x v="0"/>
    <x v="1"/>
    <x v="1"/>
    <x v="0"/>
    <x v="0"/>
    <m/>
    <x v="0"/>
    <x v="0"/>
    <x v="7"/>
    <x v="0"/>
    <x v="1188"/>
    <x v="1167"/>
    <x v="0"/>
    <x v="180"/>
    <x v="1136"/>
  </r>
  <r>
    <x v="20"/>
    <x v="0"/>
    <x v="0"/>
    <x v="0"/>
    <x v="2"/>
    <x v="0"/>
    <x v="1"/>
    <x v="2"/>
    <x v="2"/>
    <m/>
    <x v="0"/>
    <x v="1"/>
    <x v="5"/>
    <x v="0"/>
    <x v="1189"/>
    <x v="1168"/>
    <x v="0"/>
    <x v="223"/>
    <x v="1137"/>
  </r>
  <r>
    <x v="20"/>
    <x v="1"/>
    <x v="2"/>
    <x v="1"/>
    <x v="0"/>
    <x v="3"/>
    <x v="1"/>
    <x v="1"/>
    <x v="2"/>
    <m/>
    <x v="1"/>
    <x v="1"/>
    <x v="1"/>
    <x v="2"/>
    <x v="1190"/>
    <x v="1169"/>
    <x v="0"/>
    <x v="12"/>
    <x v="1138"/>
  </r>
  <r>
    <x v="20"/>
    <x v="1"/>
    <x v="0"/>
    <x v="0"/>
    <x v="0"/>
    <x v="3"/>
    <x v="1"/>
    <x v="1"/>
    <x v="1"/>
    <m/>
    <x v="1"/>
    <x v="1"/>
    <x v="1"/>
    <x v="6"/>
    <x v="1191"/>
    <x v="1170"/>
    <x v="0"/>
    <x v="224"/>
    <x v="1139"/>
  </r>
  <r>
    <x v="20"/>
    <x v="1"/>
    <x v="0"/>
    <x v="1"/>
    <x v="0"/>
    <x v="3"/>
    <x v="1"/>
    <x v="0"/>
    <x v="0"/>
    <m/>
    <x v="0"/>
    <x v="2"/>
    <x v="1"/>
    <x v="6"/>
    <x v="1192"/>
    <x v="1171"/>
    <x v="0"/>
    <x v="1"/>
    <x v="1140"/>
  </r>
  <r>
    <x v="20"/>
    <x v="0"/>
    <x v="0"/>
    <x v="0"/>
    <x v="0"/>
    <x v="0"/>
    <x v="0"/>
    <x v="0"/>
    <x v="0"/>
    <m/>
    <x v="0"/>
    <x v="2"/>
    <x v="4"/>
    <x v="0"/>
    <x v="1193"/>
    <x v="1172"/>
    <x v="0"/>
    <x v="12"/>
    <x v="1141"/>
  </r>
  <r>
    <x v="20"/>
    <x v="1"/>
    <x v="2"/>
    <x v="2"/>
    <x v="6"/>
    <x v="3"/>
    <x v="1"/>
    <x v="1"/>
    <x v="2"/>
    <m/>
    <x v="2"/>
    <x v="1"/>
    <x v="1"/>
    <x v="2"/>
    <x v="1194"/>
    <x v="608"/>
    <x v="0"/>
    <x v="225"/>
    <x v="1142"/>
  </r>
  <r>
    <x v="20"/>
    <x v="0"/>
    <x v="0"/>
    <x v="0"/>
    <x v="0"/>
    <x v="2"/>
    <x v="4"/>
    <x v="0"/>
    <x v="0"/>
    <m/>
    <x v="0"/>
    <x v="2"/>
    <x v="3"/>
    <x v="0"/>
    <x v="1195"/>
    <x v="1173"/>
    <x v="0"/>
    <x v="3"/>
    <x v="763"/>
  </r>
  <r>
    <x v="20"/>
    <x v="0"/>
    <x v="0"/>
    <x v="1"/>
    <x v="0"/>
    <x v="1"/>
    <x v="1"/>
    <x v="0"/>
    <x v="2"/>
    <m/>
    <x v="2"/>
    <x v="0"/>
    <x v="7"/>
    <x v="0"/>
    <x v="1196"/>
    <x v="1174"/>
    <x v="0"/>
    <x v="11"/>
    <x v="1143"/>
  </r>
  <r>
    <x v="20"/>
    <x v="0"/>
    <x v="0"/>
    <x v="0"/>
    <x v="0"/>
    <x v="2"/>
    <x v="4"/>
    <x v="0"/>
    <x v="0"/>
    <m/>
    <x v="0"/>
    <x v="2"/>
    <x v="2"/>
    <x v="0"/>
    <x v="1197"/>
    <x v="1175"/>
    <x v="0"/>
    <x v="226"/>
    <x v="1144"/>
  </r>
  <r>
    <x v="20"/>
    <x v="0"/>
    <x v="0"/>
    <x v="1"/>
    <x v="2"/>
    <x v="1"/>
    <x v="1"/>
    <x v="1"/>
    <x v="2"/>
    <m/>
    <x v="1"/>
    <x v="1"/>
    <x v="2"/>
    <x v="0"/>
    <x v="1198"/>
    <x v="1175"/>
    <x v="0"/>
    <x v="4"/>
    <x v="1145"/>
  </r>
  <r>
    <x v="20"/>
    <x v="0"/>
    <x v="0"/>
    <x v="0"/>
    <x v="0"/>
    <x v="1"/>
    <x v="1"/>
    <x v="0"/>
    <x v="0"/>
    <m/>
    <x v="0"/>
    <x v="0"/>
    <x v="5"/>
    <x v="0"/>
    <x v="1199"/>
    <x v="1176"/>
    <x v="0"/>
    <x v="4"/>
    <x v="1146"/>
  </r>
  <r>
    <x v="20"/>
    <x v="0"/>
    <x v="0"/>
    <x v="0"/>
    <x v="0"/>
    <x v="0"/>
    <x v="0"/>
    <x v="1"/>
    <x v="0"/>
    <m/>
    <x v="0"/>
    <x v="1"/>
    <x v="0"/>
    <x v="0"/>
    <x v="1200"/>
    <x v="1177"/>
    <x v="0"/>
    <x v="4"/>
    <x v="1147"/>
  </r>
  <r>
    <x v="20"/>
    <x v="0"/>
    <x v="0"/>
    <x v="0"/>
    <x v="0"/>
    <x v="0"/>
    <x v="0"/>
    <x v="0"/>
    <x v="0"/>
    <m/>
    <x v="0"/>
    <x v="0"/>
    <x v="4"/>
    <x v="0"/>
    <x v="1201"/>
    <x v="1178"/>
    <x v="0"/>
    <x v="33"/>
    <x v="1148"/>
  </r>
  <r>
    <x v="20"/>
    <x v="0"/>
    <x v="0"/>
    <x v="0"/>
    <x v="0"/>
    <x v="1"/>
    <x v="1"/>
    <x v="0"/>
    <x v="0"/>
    <m/>
    <x v="0"/>
    <x v="1"/>
    <x v="5"/>
    <x v="0"/>
    <x v="1202"/>
    <x v="1179"/>
    <x v="0"/>
    <x v="78"/>
    <x v="1149"/>
  </r>
  <r>
    <x v="20"/>
    <x v="0"/>
    <x v="1"/>
    <x v="1"/>
    <x v="0"/>
    <x v="2"/>
    <x v="2"/>
    <x v="1"/>
    <x v="2"/>
    <m/>
    <x v="1"/>
    <x v="0"/>
    <x v="5"/>
    <x v="0"/>
    <x v="1203"/>
    <x v="1180"/>
    <x v="0"/>
    <x v="1"/>
    <x v="1052"/>
  </r>
  <r>
    <x v="20"/>
    <x v="0"/>
    <x v="0"/>
    <x v="0"/>
    <x v="0"/>
    <x v="2"/>
    <x v="0"/>
    <x v="0"/>
    <x v="0"/>
    <m/>
    <x v="0"/>
    <x v="1"/>
    <x v="5"/>
    <x v="0"/>
    <x v="1204"/>
    <x v="1181"/>
    <x v="0"/>
    <x v="0"/>
    <x v="1150"/>
  </r>
  <r>
    <x v="20"/>
    <x v="0"/>
    <x v="0"/>
    <x v="0"/>
    <x v="2"/>
    <x v="2"/>
    <x v="4"/>
    <x v="1"/>
    <x v="2"/>
    <m/>
    <x v="0"/>
    <x v="2"/>
    <x v="5"/>
    <x v="0"/>
    <x v="1205"/>
    <x v="1182"/>
    <x v="0"/>
    <x v="129"/>
    <x v="1151"/>
  </r>
  <r>
    <x v="20"/>
    <x v="1"/>
    <x v="0"/>
    <x v="2"/>
    <x v="2"/>
    <x v="2"/>
    <x v="2"/>
    <x v="1"/>
    <x v="2"/>
    <m/>
    <x v="1"/>
    <x v="1"/>
    <x v="1"/>
    <x v="2"/>
    <x v="1206"/>
    <x v="1183"/>
    <x v="0"/>
    <x v="227"/>
    <x v="1152"/>
  </r>
  <r>
    <x v="20"/>
    <x v="0"/>
    <x v="1"/>
    <x v="2"/>
    <x v="3"/>
    <x v="0"/>
    <x v="0"/>
    <x v="1"/>
    <x v="2"/>
    <m/>
    <x v="1"/>
    <x v="2"/>
    <x v="7"/>
    <x v="0"/>
    <x v="1207"/>
    <x v="1184"/>
    <x v="2"/>
    <x v="3"/>
    <x v="826"/>
  </r>
  <r>
    <x v="20"/>
    <x v="1"/>
    <x v="0"/>
    <x v="1"/>
    <x v="2"/>
    <x v="3"/>
    <x v="3"/>
    <x v="1"/>
    <x v="3"/>
    <m/>
    <x v="1"/>
    <x v="0"/>
    <x v="1"/>
    <x v="5"/>
    <x v="1208"/>
    <x v="1185"/>
    <x v="1"/>
    <x v="12"/>
    <x v="1153"/>
  </r>
  <r>
    <x v="20"/>
    <x v="0"/>
    <x v="0"/>
    <x v="1"/>
    <x v="2"/>
    <x v="3"/>
    <x v="3"/>
    <x v="1"/>
    <x v="2"/>
    <m/>
    <x v="1"/>
    <x v="0"/>
    <x v="7"/>
    <x v="0"/>
    <x v="1209"/>
    <x v="1186"/>
    <x v="1"/>
    <x v="228"/>
    <x v="1154"/>
  </r>
  <r>
    <x v="20"/>
    <x v="0"/>
    <x v="0"/>
    <x v="3"/>
    <x v="0"/>
    <x v="0"/>
    <x v="0"/>
    <x v="0"/>
    <x v="2"/>
    <m/>
    <x v="0"/>
    <x v="0"/>
    <x v="2"/>
    <x v="0"/>
    <x v="1210"/>
    <x v="1187"/>
    <x v="1"/>
    <x v="229"/>
    <x v="1155"/>
  </r>
  <r>
    <x v="20"/>
    <x v="1"/>
    <x v="1"/>
    <x v="2"/>
    <x v="0"/>
    <x v="0"/>
    <x v="0"/>
    <x v="2"/>
    <x v="1"/>
    <m/>
    <x v="2"/>
    <x v="1"/>
    <x v="1"/>
    <x v="1"/>
    <x v="1211"/>
    <x v="1188"/>
    <x v="1"/>
    <x v="11"/>
    <x v="1156"/>
  </r>
  <r>
    <x v="20"/>
    <x v="0"/>
    <x v="0"/>
    <x v="0"/>
    <x v="2"/>
    <x v="1"/>
    <x v="2"/>
    <x v="0"/>
    <x v="0"/>
    <m/>
    <x v="0"/>
    <x v="1"/>
    <x v="5"/>
    <x v="0"/>
    <x v="1212"/>
    <x v="1189"/>
    <x v="1"/>
    <x v="0"/>
    <x v="1157"/>
  </r>
  <r>
    <x v="20"/>
    <x v="0"/>
    <x v="0"/>
    <x v="1"/>
    <x v="0"/>
    <x v="3"/>
    <x v="3"/>
    <x v="1"/>
    <x v="2"/>
    <m/>
    <x v="2"/>
    <x v="0"/>
    <x v="0"/>
    <x v="0"/>
    <x v="1213"/>
    <x v="1190"/>
    <x v="1"/>
    <x v="73"/>
    <x v="1158"/>
  </r>
  <r>
    <x v="20"/>
    <x v="1"/>
    <x v="2"/>
    <x v="2"/>
    <x v="0"/>
    <x v="0"/>
    <x v="0"/>
    <x v="1"/>
    <x v="2"/>
    <m/>
    <x v="0"/>
    <x v="1"/>
    <x v="1"/>
    <x v="2"/>
    <x v="1214"/>
    <x v="1191"/>
    <x v="1"/>
    <x v="40"/>
    <x v="1159"/>
  </r>
  <r>
    <x v="20"/>
    <x v="1"/>
    <x v="0"/>
    <x v="1"/>
    <x v="0"/>
    <x v="2"/>
    <x v="3"/>
    <x v="0"/>
    <x v="2"/>
    <m/>
    <x v="0"/>
    <x v="0"/>
    <x v="1"/>
    <x v="2"/>
    <x v="1215"/>
    <x v="1192"/>
    <x v="1"/>
    <x v="187"/>
    <x v="1160"/>
  </r>
  <r>
    <x v="20"/>
    <x v="0"/>
    <x v="0"/>
    <x v="0"/>
    <x v="0"/>
    <x v="0"/>
    <x v="0"/>
    <x v="1"/>
    <x v="1"/>
    <m/>
    <x v="1"/>
    <x v="1"/>
    <x v="5"/>
    <x v="0"/>
    <x v="1216"/>
    <x v="1193"/>
    <x v="1"/>
    <x v="0"/>
    <x v="1161"/>
  </r>
  <r>
    <x v="20"/>
    <x v="0"/>
    <x v="0"/>
    <x v="0"/>
    <x v="0"/>
    <x v="3"/>
    <x v="3"/>
    <x v="1"/>
    <x v="2"/>
    <m/>
    <x v="1"/>
    <x v="0"/>
    <x v="0"/>
    <x v="0"/>
    <x v="1217"/>
    <x v="1194"/>
    <x v="1"/>
    <x v="4"/>
    <x v="1162"/>
  </r>
  <r>
    <x v="20"/>
    <x v="0"/>
    <x v="0"/>
    <x v="0"/>
    <x v="2"/>
    <x v="3"/>
    <x v="0"/>
    <x v="0"/>
    <x v="3"/>
    <m/>
    <x v="0"/>
    <x v="1"/>
    <x v="4"/>
    <x v="0"/>
    <x v="1218"/>
    <x v="1195"/>
    <x v="1"/>
    <x v="3"/>
    <x v="1163"/>
  </r>
  <r>
    <x v="20"/>
    <x v="0"/>
    <x v="0"/>
    <x v="1"/>
    <x v="2"/>
    <x v="0"/>
    <x v="1"/>
    <x v="0"/>
    <x v="0"/>
    <m/>
    <x v="0"/>
    <x v="1"/>
    <x v="2"/>
    <x v="0"/>
    <x v="1219"/>
    <x v="1196"/>
    <x v="1"/>
    <x v="230"/>
    <x v="1164"/>
  </r>
  <r>
    <x v="20"/>
    <x v="1"/>
    <x v="0"/>
    <x v="3"/>
    <x v="6"/>
    <x v="8"/>
    <x v="0"/>
    <x v="2"/>
    <x v="3"/>
    <m/>
    <x v="1"/>
    <x v="1"/>
    <x v="1"/>
    <x v="4"/>
    <x v="1220"/>
    <x v="1197"/>
    <x v="1"/>
    <x v="12"/>
    <x v="1165"/>
  </r>
  <r>
    <x v="20"/>
    <x v="0"/>
    <x v="0"/>
    <x v="1"/>
    <x v="0"/>
    <x v="2"/>
    <x v="3"/>
    <x v="0"/>
    <x v="0"/>
    <m/>
    <x v="1"/>
    <x v="1"/>
    <x v="5"/>
    <x v="0"/>
    <x v="1221"/>
    <x v="1198"/>
    <x v="1"/>
    <x v="3"/>
    <x v="1166"/>
  </r>
  <r>
    <x v="20"/>
    <x v="0"/>
    <x v="2"/>
    <x v="1"/>
    <x v="0"/>
    <x v="1"/>
    <x v="1"/>
    <x v="0"/>
    <x v="0"/>
    <m/>
    <x v="1"/>
    <x v="0"/>
    <x v="3"/>
    <x v="0"/>
    <x v="1222"/>
    <x v="1199"/>
    <x v="1"/>
    <x v="2"/>
    <x v="1167"/>
  </r>
  <r>
    <x v="20"/>
    <x v="0"/>
    <x v="0"/>
    <x v="1"/>
    <x v="0"/>
    <x v="1"/>
    <x v="1"/>
    <x v="0"/>
    <x v="0"/>
    <m/>
    <x v="0"/>
    <x v="2"/>
    <x v="6"/>
    <x v="0"/>
    <x v="1223"/>
    <x v="1200"/>
    <x v="1"/>
    <x v="93"/>
    <x v="1168"/>
  </r>
  <r>
    <x v="20"/>
    <x v="0"/>
    <x v="0"/>
    <x v="0"/>
    <x v="0"/>
    <x v="3"/>
    <x v="3"/>
    <x v="0"/>
    <x v="0"/>
    <m/>
    <x v="0"/>
    <x v="2"/>
    <x v="3"/>
    <x v="0"/>
    <x v="1224"/>
    <x v="1201"/>
    <x v="1"/>
    <x v="27"/>
    <x v="1169"/>
  </r>
  <r>
    <x v="20"/>
    <x v="0"/>
    <x v="0"/>
    <x v="1"/>
    <x v="0"/>
    <x v="0"/>
    <x v="2"/>
    <x v="1"/>
    <x v="2"/>
    <m/>
    <x v="1"/>
    <x v="0"/>
    <x v="7"/>
    <x v="0"/>
    <x v="1225"/>
    <x v="1202"/>
    <x v="1"/>
    <x v="1"/>
    <x v="1170"/>
  </r>
  <r>
    <x v="20"/>
    <x v="0"/>
    <x v="0"/>
    <x v="1"/>
    <x v="0"/>
    <x v="1"/>
    <x v="1"/>
    <x v="0"/>
    <x v="0"/>
    <m/>
    <x v="1"/>
    <x v="2"/>
    <x v="0"/>
    <x v="0"/>
    <x v="1226"/>
    <x v="1203"/>
    <x v="1"/>
    <x v="1"/>
    <x v="1171"/>
  </r>
  <r>
    <x v="20"/>
    <x v="0"/>
    <x v="0"/>
    <x v="1"/>
    <x v="0"/>
    <x v="2"/>
    <x v="1"/>
    <x v="0"/>
    <x v="0"/>
    <m/>
    <x v="0"/>
    <x v="1"/>
    <x v="5"/>
    <x v="0"/>
    <x v="1227"/>
    <x v="1204"/>
    <x v="1"/>
    <x v="1"/>
    <x v="1172"/>
  </r>
  <r>
    <x v="20"/>
    <x v="0"/>
    <x v="0"/>
    <x v="0"/>
    <x v="4"/>
    <x v="5"/>
    <x v="1"/>
    <x v="1"/>
    <x v="2"/>
    <m/>
    <x v="1"/>
    <x v="2"/>
    <x v="6"/>
    <x v="0"/>
    <x v="1228"/>
    <x v="1205"/>
    <x v="1"/>
    <x v="100"/>
    <x v="1173"/>
  </r>
  <r>
    <x v="20"/>
    <x v="0"/>
    <x v="0"/>
    <x v="0"/>
    <x v="0"/>
    <x v="2"/>
    <x v="0"/>
    <x v="0"/>
    <x v="0"/>
    <m/>
    <x v="0"/>
    <x v="0"/>
    <x v="0"/>
    <x v="0"/>
    <x v="1229"/>
    <x v="1206"/>
    <x v="1"/>
    <x v="1"/>
    <x v="918"/>
  </r>
  <r>
    <x v="20"/>
    <x v="0"/>
    <x v="0"/>
    <x v="0"/>
    <x v="0"/>
    <x v="2"/>
    <x v="3"/>
    <x v="0"/>
    <x v="0"/>
    <m/>
    <x v="0"/>
    <x v="1"/>
    <x v="5"/>
    <x v="0"/>
    <x v="1230"/>
    <x v="1207"/>
    <x v="1"/>
    <x v="126"/>
    <x v="1174"/>
  </r>
  <r>
    <x v="20"/>
    <x v="0"/>
    <x v="2"/>
    <x v="1"/>
    <x v="0"/>
    <x v="3"/>
    <x v="2"/>
    <x v="0"/>
    <x v="0"/>
    <m/>
    <x v="0"/>
    <x v="0"/>
    <x v="3"/>
    <x v="0"/>
    <x v="1231"/>
    <x v="1208"/>
    <x v="1"/>
    <x v="0"/>
    <x v="1175"/>
  </r>
  <r>
    <x v="20"/>
    <x v="0"/>
    <x v="0"/>
    <x v="1"/>
    <x v="0"/>
    <x v="2"/>
    <x v="2"/>
    <x v="0"/>
    <x v="0"/>
    <m/>
    <x v="1"/>
    <x v="0"/>
    <x v="0"/>
    <x v="0"/>
    <x v="1232"/>
    <x v="1209"/>
    <x v="1"/>
    <x v="1"/>
    <x v="870"/>
  </r>
  <r>
    <x v="20"/>
    <x v="1"/>
    <x v="0"/>
    <x v="1"/>
    <x v="0"/>
    <x v="1"/>
    <x v="2"/>
    <x v="1"/>
    <x v="1"/>
    <m/>
    <x v="0"/>
    <x v="1"/>
    <x v="1"/>
    <x v="6"/>
    <x v="1233"/>
    <x v="1210"/>
    <x v="1"/>
    <x v="29"/>
    <x v="1176"/>
  </r>
  <r>
    <x v="20"/>
    <x v="0"/>
    <x v="0"/>
    <x v="0"/>
    <x v="2"/>
    <x v="2"/>
    <x v="1"/>
    <x v="0"/>
    <x v="0"/>
    <m/>
    <x v="0"/>
    <x v="0"/>
    <x v="3"/>
    <x v="0"/>
    <x v="1234"/>
    <x v="1211"/>
    <x v="1"/>
    <x v="16"/>
    <x v="1177"/>
  </r>
  <r>
    <x v="20"/>
    <x v="0"/>
    <x v="0"/>
    <x v="0"/>
    <x v="0"/>
    <x v="3"/>
    <x v="3"/>
    <x v="0"/>
    <x v="0"/>
    <m/>
    <x v="0"/>
    <x v="1"/>
    <x v="7"/>
    <x v="0"/>
    <x v="1235"/>
    <x v="1212"/>
    <x v="1"/>
    <x v="0"/>
    <x v="1178"/>
  </r>
  <r>
    <x v="20"/>
    <x v="0"/>
    <x v="0"/>
    <x v="0"/>
    <x v="0"/>
    <x v="2"/>
    <x v="2"/>
    <x v="0"/>
    <x v="0"/>
    <m/>
    <x v="0"/>
    <x v="0"/>
    <x v="5"/>
    <x v="0"/>
    <x v="1236"/>
    <x v="1213"/>
    <x v="1"/>
    <x v="32"/>
    <x v="1179"/>
  </r>
  <r>
    <x v="20"/>
    <x v="0"/>
    <x v="0"/>
    <x v="1"/>
    <x v="1"/>
    <x v="0"/>
    <x v="0"/>
    <x v="1"/>
    <x v="2"/>
    <m/>
    <x v="0"/>
    <x v="0"/>
    <x v="8"/>
    <x v="0"/>
    <x v="1237"/>
    <x v="1214"/>
    <x v="1"/>
    <x v="115"/>
    <x v="1180"/>
  </r>
  <r>
    <x v="20"/>
    <x v="0"/>
    <x v="0"/>
    <x v="1"/>
    <x v="0"/>
    <x v="2"/>
    <x v="3"/>
    <x v="0"/>
    <x v="2"/>
    <m/>
    <x v="2"/>
    <x v="0"/>
    <x v="5"/>
    <x v="0"/>
    <x v="1238"/>
    <x v="1215"/>
    <x v="1"/>
    <x v="27"/>
    <x v="1143"/>
  </r>
  <r>
    <x v="20"/>
    <x v="0"/>
    <x v="0"/>
    <x v="0"/>
    <x v="0"/>
    <x v="0"/>
    <x v="0"/>
    <x v="0"/>
    <x v="0"/>
    <m/>
    <x v="0"/>
    <x v="2"/>
    <x v="4"/>
    <x v="0"/>
    <x v="1239"/>
    <x v="1216"/>
    <x v="1"/>
    <x v="67"/>
    <x v="1117"/>
  </r>
  <r>
    <x v="20"/>
    <x v="1"/>
    <x v="0"/>
    <x v="1"/>
    <x v="0"/>
    <x v="2"/>
    <x v="3"/>
    <x v="1"/>
    <x v="1"/>
    <m/>
    <x v="1"/>
    <x v="0"/>
    <x v="1"/>
    <x v="5"/>
    <x v="1240"/>
    <x v="1217"/>
    <x v="1"/>
    <x v="40"/>
    <x v="1181"/>
  </r>
  <r>
    <x v="20"/>
    <x v="0"/>
    <x v="2"/>
    <x v="0"/>
    <x v="0"/>
    <x v="2"/>
    <x v="3"/>
    <x v="1"/>
    <x v="0"/>
    <m/>
    <x v="0"/>
    <x v="0"/>
    <x v="5"/>
    <x v="0"/>
    <x v="1241"/>
    <x v="1218"/>
    <x v="1"/>
    <x v="1"/>
    <x v="1182"/>
  </r>
  <r>
    <x v="20"/>
    <x v="0"/>
    <x v="0"/>
    <x v="1"/>
    <x v="0"/>
    <x v="3"/>
    <x v="1"/>
    <x v="0"/>
    <x v="0"/>
    <m/>
    <x v="1"/>
    <x v="2"/>
    <x v="0"/>
    <x v="0"/>
    <x v="1242"/>
    <x v="1219"/>
    <x v="1"/>
    <x v="12"/>
    <x v="1183"/>
  </r>
  <r>
    <x v="20"/>
    <x v="0"/>
    <x v="0"/>
    <x v="3"/>
    <x v="0"/>
    <x v="3"/>
    <x v="3"/>
    <x v="1"/>
    <x v="0"/>
    <m/>
    <x v="0"/>
    <x v="1"/>
    <x v="3"/>
    <x v="0"/>
    <x v="1243"/>
    <x v="1220"/>
    <x v="1"/>
    <x v="89"/>
    <x v="1184"/>
  </r>
  <r>
    <x v="20"/>
    <x v="0"/>
    <x v="0"/>
    <x v="2"/>
    <x v="1"/>
    <x v="0"/>
    <x v="0"/>
    <x v="0"/>
    <x v="0"/>
    <m/>
    <x v="0"/>
    <x v="2"/>
    <x v="8"/>
    <x v="0"/>
    <x v="1244"/>
    <x v="1221"/>
    <x v="1"/>
    <x v="231"/>
    <x v="1185"/>
  </r>
  <r>
    <x v="20"/>
    <x v="0"/>
    <x v="0"/>
    <x v="1"/>
    <x v="0"/>
    <x v="2"/>
    <x v="2"/>
    <x v="0"/>
    <x v="3"/>
    <m/>
    <x v="0"/>
    <x v="0"/>
    <x v="5"/>
    <x v="0"/>
    <x v="1245"/>
    <x v="1222"/>
    <x v="1"/>
    <x v="4"/>
    <x v="1186"/>
  </r>
  <r>
    <x v="20"/>
    <x v="1"/>
    <x v="0"/>
    <x v="1"/>
    <x v="0"/>
    <x v="1"/>
    <x v="2"/>
    <x v="1"/>
    <x v="3"/>
    <m/>
    <x v="1"/>
    <x v="1"/>
    <x v="1"/>
    <x v="2"/>
    <x v="1246"/>
    <x v="1223"/>
    <x v="1"/>
    <x v="100"/>
    <x v="1187"/>
  </r>
  <r>
    <x v="20"/>
    <x v="0"/>
    <x v="0"/>
    <x v="0"/>
    <x v="2"/>
    <x v="2"/>
    <x v="3"/>
    <x v="1"/>
    <x v="2"/>
    <m/>
    <x v="1"/>
    <x v="0"/>
    <x v="5"/>
    <x v="0"/>
    <x v="1247"/>
    <x v="1224"/>
    <x v="1"/>
    <x v="1"/>
    <x v="1188"/>
  </r>
  <r>
    <x v="20"/>
    <x v="1"/>
    <x v="0"/>
    <x v="1"/>
    <x v="2"/>
    <x v="1"/>
    <x v="3"/>
    <x v="0"/>
    <x v="0"/>
    <m/>
    <x v="0"/>
    <x v="1"/>
    <x v="1"/>
    <x v="2"/>
    <x v="1248"/>
    <x v="1225"/>
    <x v="1"/>
    <x v="0"/>
    <x v="1189"/>
  </r>
  <r>
    <x v="20"/>
    <x v="0"/>
    <x v="2"/>
    <x v="1"/>
    <x v="2"/>
    <x v="3"/>
    <x v="3"/>
    <x v="0"/>
    <x v="0"/>
    <m/>
    <x v="0"/>
    <x v="0"/>
    <x v="5"/>
    <x v="0"/>
    <x v="1249"/>
    <x v="1226"/>
    <x v="1"/>
    <x v="14"/>
    <x v="1190"/>
  </r>
  <r>
    <x v="20"/>
    <x v="0"/>
    <x v="0"/>
    <x v="0"/>
    <x v="1"/>
    <x v="0"/>
    <x v="0"/>
    <x v="0"/>
    <x v="0"/>
    <m/>
    <x v="0"/>
    <x v="2"/>
    <x v="0"/>
    <x v="0"/>
    <x v="1250"/>
    <x v="1227"/>
    <x v="1"/>
    <x v="1"/>
    <x v="1191"/>
  </r>
  <r>
    <x v="20"/>
    <x v="0"/>
    <x v="0"/>
    <x v="1"/>
    <x v="0"/>
    <x v="3"/>
    <x v="3"/>
    <x v="0"/>
    <x v="0"/>
    <m/>
    <x v="0"/>
    <x v="0"/>
    <x v="3"/>
    <x v="0"/>
    <x v="1251"/>
    <x v="1228"/>
    <x v="1"/>
    <x v="110"/>
    <x v="1192"/>
  </r>
  <r>
    <x v="20"/>
    <x v="0"/>
    <x v="2"/>
    <x v="0"/>
    <x v="0"/>
    <x v="2"/>
    <x v="0"/>
    <x v="1"/>
    <x v="2"/>
    <m/>
    <x v="1"/>
    <x v="2"/>
    <x v="7"/>
    <x v="0"/>
    <x v="1252"/>
    <x v="1229"/>
    <x v="1"/>
    <x v="2"/>
    <x v="1193"/>
  </r>
  <r>
    <x v="20"/>
    <x v="0"/>
    <x v="0"/>
    <x v="0"/>
    <x v="0"/>
    <x v="0"/>
    <x v="0"/>
    <x v="1"/>
    <x v="2"/>
    <m/>
    <x v="1"/>
    <x v="1"/>
    <x v="7"/>
    <x v="0"/>
    <x v="1253"/>
    <x v="1230"/>
    <x v="1"/>
    <x v="1"/>
    <x v="1194"/>
  </r>
  <r>
    <x v="20"/>
    <x v="0"/>
    <x v="0"/>
    <x v="1"/>
    <x v="1"/>
    <x v="0"/>
    <x v="0"/>
    <x v="1"/>
    <x v="2"/>
    <m/>
    <x v="1"/>
    <x v="2"/>
    <x v="8"/>
    <x v="0"/>
    <x v="1254"/>
    <x v="1231"/>
    <x v="1"/>
    <x v="1"/>
    <x v="1195"/>
  </r>
  <r>
    <x v="20"/>
    <x v="0"/>
    <x v="0"/>
    <x v="0"/>
    <x v="0"/>
    <x v="3"/>
    <x v="1"/>
    <x v="0"/>
    <x v="0"/>
    <m/>
    <x v="0"/>
    <x v="2"/>
    <x v="6"/>
    <x v="0"/>
    <x v="1255"/>
    <x v="1232"/>
    <x v="1"/>
    <x v="1"/>
    <x v="1196"/>
  </r>
  <r>
    <x v="20"/>
    <x v="0"/>
    <x v="0"/>
    <x v="1"/>
    <x v="0"/>
    <x v="8"/>
    <x v="3"/>
    <x v="1"/>
    <x v="1"/>
    <m/>
    <x v="1"/>
    <x v="1"/>
    <x v="3"/>
    <x v="0"/>
    <x v="1256"/>
    <x v="1233"/>
    <x v="1"/>
    <x v="72"/>
    <x v="1197"/>
  </r>
  <r>
    <x v="20"/>
    <x v="0"/>
    <x v="0"/>
    <x v="1"/>
    <x v="0"/>
    <x v="2"/>
    <x v="3"/>
    <x v="1"/>
    <x v="2"/>
    <m/>
    <x v="1"/>
    <x v="0"/>
    <x v="7"/>
    <x v="0"/>
    <x v="1257"/>
    <x v="1234"/>
    <x v="1"/>
    <x v="12"/>
    <x v="1198"/>
  </r>
  <r>
    <x v="20"/>
    <x v="0"/>
    <x v="0"/>
    <x v="0"/>
    <x v="0"/>
    <x v="3"/>
    <x v="3"/>
    <x v="0"/>
    <x v="0"/>
    <m/>
    <x v="0"/>
    <x v="2"/>
    <x v="0"/>
    <x v="0"/>
    <x v="1258"/>
    <x v="1235"/>
    <x v="1"/>
    <x v="178"/>
    <x v="1169"/>
  </r>
  <r>
    <x v="21"/>
    <x v="0"/>
    <x v="0"/>
    <x v="0"/>
    <x v="1"/>
    <x v="0"/>
    <x v="0"/>
    <x v="1"/>
    <x v="1"/>
    <m/>
    <x v="1"/>
    <x v="2"/>
    <x v="8"/>
    <x v="0"/>
    <x v="1259"/>
    <x v="426"/>
    <x v="0"/>
    <x v="12"/>
    <x v="1199"/>
  </r>
  <r>
    <x v="22"/>
    <x v="0"/>
    <x v="0"/>
    <x v="0"/>
    <x v="1"/>
    <x v="0"/>
    <x v="0"/>
    <x v="0"/>
    <x v="0"/>
    <m/>
    <x v="0"/>
    <x v="2"/>
    <x v="3"/>
    <x v="0"/>
    <x v="1260"/>
    <x v="1236"/>
    <x v="0"/>
    <x v="11"/>
    <x v="1200"/>
  </r>
  <r>
    <x v="23"/>
    <x v="0"/>
    <x v="0"/>
    <x v="2"/>
    <x v="6"/>
    <x v="7"/>
    <x v="1"/>
    <x v="1"/>
    <x v="2"/>
    <m/>
    <x v="1"/>
    <x v="2"/>
    <x v="4"/>
    <x v="0"/>
    <x v="1261"/>
    <x v="1237"/>
    <x v="0"/>
    <x v="157"/>
    <x v="1201"/>
  </r>
  <r>
    <x v="23"/>
    <x v="0"/>
    <x v="0"/>
    <x v="2"/>
    <x v="1"/>
    <x v="0"/>
    <x v="0"/>
    <x v="1"/>
    <x v="2"/>
    <m/>
    <x v="1"/>
    <x v="2"/>
    <x v="3"/>
    <x v="0"/>
    <x v="1262"/>
    <x v="1238"/>
    <x v="0"/>
    <x v="93"/>
    <x v="1202"/>
  </r>
  <r>
    <x v="23"/>
    <x v="0"/>
    <x v="0"/>
    <x v="2"/>
    <x v="3"/>
    <x v="0"/>
    <x v="0"/>
    <x v="1"/>
    <x v="1"/>
    <m/>
    <x v="1"/>
    <x v="2"/>
    <x v="5"/>
    <x v="0"/>
    <x v="1263"/>
    <x v="1239"/>
    <x v="0"/>
    <x v="131"/>
    <x v="1203"/>
  </r>
  <r>
    <x v="23"/>
    <x v="0"/>
    <x v="0"/>
    <x v="0"/>
    <x v="0"/>
    <x v="0"/>
    <x v="2"/>
    <x v="0"/>
    <x v="0"/>
    <m/>
    <x v="1"/>
    <x v="2"/>
    <x v="2"/>
    <x v="0"/>
    <x v="1264"/>
    <x v="1240"/>
    <x v="0"/>
    <x v="232"/>
    <x v="1204"/>
  </r>
  <r>
    <x v="23"/>
    <x v="0"/>
    <x v="0"/>
    <x v="2"/>
    <x v="1"/>
    <x v="0"/>
    <x v="4"/>
    <x v="0"/>
    <x v="0"/>
    <m/>
    <x v="1"/>
    <x v="2"/>
    <x v="8"/>
    <x v="0"/>
    <x v="1265"/>
    <x v="1241"/>
    <x v="0"/>
    <x v="3"/>
    <x v="1205"/>
  </r>
  <r>
    <x v="23"/>
    <x v="0"/>
    <x v="2"/>
    <x v="2"/>
    <x v="0"/>
    <x v="0"/>
    <x v="0"/>
    <x v="1"/>
    <x v="2"/>
    <m/>
    <x v="0"/>
    <x v="1"/>
    <x v="5"/>
    <x v="0"/>
    <x v="1266"/>
    <x v="1242"/>
    <x v="0"/>
    <x v="1"/>
    <x v="1206"/>
  </r>
  <r>
    <x v="23"/>
    <x v="0"/>
    <x v="0"/>
    <x v="2"/>
    <x v="0"/>
    <x v="0"/>
    <x v="0"/>
    <x v="1"/>
    <x v="2"/>
    <m/>
    <x v="1"/>
    <x v="2"/>
    <x v="3"/>
    <x v="0"/>
    <x v="1267"/>
    <x v="1243"/>
    <x v="0"/>
    <x v="84"/>
    <x v="1207"/>
  </r>
  <r>
    <x v="23"/>
    <x v="0"/>
    <x v="0"/>
    <x v="2"/>
    <x v="6"/>
    <x v="0"/>
    <x v="0"/>
    <x v="1"/>
    <x v="2"/>
    <m/>
    <x v="1"/>
    <x v="0"/>
    <x v="5"/>
    <x v="0"/>
    <x v="1268"/>
    <x v="1244"/>
    <x v="0"/>
    <x v="7"/>
    <x v="1208"/>
  </r>
  <r>
    <x v="23"/>
    <x v="0"/>
    <x v="0"/>
    <x v="2"/>
    <x v="3"/>
    <x v="0"/>
    <x v="0"/>
    <x v="1"/>
    <x v="1"/>
    <m/>
    <x v="0"/>
    <x v="0"/>
    <x v="4"/>
    <x v="0"/>
    <x v="1269"/>
    <x v="1245"/>
    <x v="0"/>
    <x v="8"/>
    <x v="1209"/>
  </r>
  <r>
    <x v="23"/>
    <x v="0"/>
    <x v="0"/>
    <x v="2"/>
    <x v="0"/>
    <x v="0"/>
    <x v="0"/>
    <x v="1"/>
    <x v="0"/>
    <m/>
    <x v="2"/>
    <x v="0"/>
    <x v="5"/>
    <x v="0"/>
    <x v="1270"/>
    <x v="1246"/>
    <x v="0"/>
    <x v="178"/>
    <x v="1210"/>
  </r>
  <r>
    <x v="23"/>
    <x v="0"/>
    <x v="0"/>
    <x v="0"/>
    <x v="0"/>
    <x v="3"/>
    <x v="0"/>
    <x v="1"/>
    <x v="2"/>
    <m/>
    <x v="1"/>
    <x v="2"/>
    <x v="3"/>
    <x v="0"/>
    <x v="1271"/>
    <x v="1247"/>
    <x v="0"/>
    <x v="12"/>
    <x v="1211"/>
  </r>
  <r>
    <x v="23"/>
    <x v="0"/>
    <x v="0"/>
    <x v="0"/>
    <x v="0"/>
    <x v="0"/>
    <x v="0"/>
    <x v="0"/>
    <x v="2"/>
    <m/>
    <x v="1"/>
    <x v="0"/>
    <x v="3"/>
    <x v="0"/>
    <x v="1272"/>
    <x v="1248"/>
    <x v="2"/>
    <x v="97"/>
    <x v="1212"/>
  </r>
  <r>
    <x v="23"/>
    <x v="0"/>
    <x v="0"/>
    <x v="2"/>
    <x v="0"/>
    <x v="0"/>
    <x v="0"/>
    <x v="1"/>
    <x v="0"/>
    <m/>
    <x v="1"/>
    <x v="0"/>
    <x v="5"/>
    <x v="0"/>
    <x v="1273"/>
    <x v="1249"/>
    <x v="2"/>
    <x v="1"/>
    <x v="1213"/>
  </r>
  <r>
    <x v="24"/>
    <x v="0"/>
    <x v="0"/>
    <x v="0"/>
    <x v="0"/>
    <x v="2"/>
    <x v="2"/>
    <x v="0"/>
    <x v="0"/>
    <m/>
    <x v="0"/>
    <x v="0"/>
    <x v="2"/>
    <x v="0"/>
    <x v="1274"/>
    <x v="1250"/>
    <x v="0"/>
    <x v="157"/>
    <x v="1214"/>
  </r>
  <r>
    <x v="25"/>
    <x v="0"/>
    <x v="0"/>
    <x v="0"/>
    <x v="2"/>
    <x v="1"/>
    <x v="4"/>
    <x v="0"/>
    <x v="0"/>
    <m/>
    <x v="0"/>
    <x v="2"/>
    <x v="3"/>
    <x v="0"/>
    <x v="1275"/>
    <x v="1251"/>
    <x v="0"/>
    <x v="4"/>
    <x v="1215"/>
  </r>
  <r>
    <x v="26"/>
    <x v="0"/>
    <x v="0"/>
    <x v="0"/>
    <x v="0"/>
    <x v="2"/>
    <x v="0"/>
    <x v="0"/>
    <x v="0"/>
    <m/>
    <x v="0"/>
    <x v="2"/>
    <x v="3"/>
    <x v="0"/>
    <x v="1276"/>
    <x v="1252"/>
    <x v="0"/>
    <x v="8"/>
    <x v="1216"/>
  </r>
  <r>
    <x v="26"/>
    <x v="0"/>
    <x v="2"/>
    <x v="0"/>
    <x v="7"/>
    <x v="5"/>
    <x v="0"/>
    <x v="1"/>
    <x v="2"/>
    <m/>
    <x v="0"/>
    <x v="2"/>
    <x v="0"/>
    <x v="0"/>
    <x v="1277"/>
    <x v="1253"/>
    <x v="0"/>
    <x v="73"/>
    <x v="1217"/>
  </r>
  <r>
    <x v="27"/>
    <x v="0"/>
    <x v="0"/>
    <x v="1"/>
    <x v="0"/>
    <x v="2"/>
    <x v="3"/>
    <x v="0"/>
    <x v="0"/>
    <m/>
    <x v="0"/>
    <x v="2"/>
    <x v="5"/>
    <x v="0"/>
    <x v="1278"/>
    <x v="1254"/>
    <x v="0"/>
    <x v="19"/>
    <x v="1218"/>
  </r>
  <r>
    <x v="27"/>
    <x v="0"/>
    <x v="0"/>
    <x v="0"/>
    <x v="0"/>
    <x v="1"/>
    <x v="1"/>
    <x v="0"/>
    <x v="0"/>
    <m/>
    <x v="0"/>
    <x v="2"/>
    <x v="4"/>
    <x v="0"/>
    <x v="1279"/>
    <x v="1255"/>
    <x v="0"/>
    <x v="3"/>
    <x v="1219"/>
  </r>
  <r>
    <x v="27"/>
    <x v="1"/>
    <x v="2"/>
    <x v="1"/>
    <x v="0"/>
    <x v="1"/>
    <x v="2"/>
    <x v="2"/>
    <x v="2"/>
    <m/>
    <x v="2"/>
    <x v="0"/>
    <x v="1"/>
    <x v="6"/>
    <x v="1280"/>
    <x v="1256"/>
    <x v="0"/>
    <x v="233"/>
    <x v="1220"/>
  </r>
  <r>
    <x v="27"/>
    <x v="0"/>
    <x v="0"/>
    <x v="0"/>
    <x v="2"/>
    <x v="1"/>
    <x v="0"/>
    <x v="1"/>
    <x v="2"/>
    <m/>
    <x v="1"/>
    <x v="2"/>
    <x v="3"/>
    <x v="0"/>
    <x v="1281"/>
    <x v="1257"/>
    <x v="0"/>
    <x v="3"/>
    <x v="1221"/>
  </r>
  <r>
    <x v="27"/>
    <x v="0"/>
    <x v="2"/>
    <x v="1"/>
    <x v="0"/>
    <x v="2"/>
    <x v="2"/>
    <x v="1"/>
    <x v="2"/>
    <m/>
    <x v="1"/>
    <x v="0"/>
    <x v="3"/>
    <x v="0"/>
    <x v="1282"/>
    <x v="1258"/>
    <x v="1"/>
    <x v="2"/>
    <x v="1222"/>
  </r>
  <r>
    <x v="28"/>
    <x v="1"/>
    <x v="2"/>
    <x v="2"/>
    <x v="3"/>
    <x v="8"/>
    <x v="0"/>
    <x v="1"/>
    <x v="1"/>
    <m/>
    <x v="2"/>
    <x v="1"/>
    <x v="1"/>
    <x v="1"/>
    <x v="1283"/>
    <x v="1259"/>
    <x v="0"/>
    <x v="15"/>
    <x v="1223"/>
  </r>
  <r>
    <x v="28"/>
    <x v="0"/>
    <x v="0"/>
    <x v="0"/>
    <x v="1"/>
    <x v="7"/>
    <x v="1"/>
    <x v="0"/>
    <x v="0"/>
    <m/>
    <x v="0"/>
    <x v="2"/>
    <x v="8"/>
    <x v="0"/>
    <x v="1284"/>
    <x v="1260"/>
    <x v="0"/>
    <x v="3"/>
    <x v="1224"/>
  </r>
  <r>
    <x v="28"/>
    <x v="0"/>
    <x v="1"/>
    <x v="0"/>
    <x v="1"/>
    <x v="0"/>
    <x v="0"/>
    <x v="0"/>
    <x v="0"/>
    <m/>
    <x v="0"/>
    <x v="2"/>
    <x v="3"/>
    <x v="0"/>
    <x v="1285"/>
    <x v="1261"/>
    <x v="0"/>
    <x v="76"/>
    <x v="1225"/>
  </r>
  <r>
    <x v="28"/>
    <x v="0"/>
    <x v="2"/>
    <x v="0"/>
    <x v="0"/>
    <x v="2"/>
    <x v="1"/>
    <x v="1"/>
    <x v="2"/>
    <m/>
    <x v="0"/>
    <x v="0"/>
    <x v="7"/>
    <x v="0"/>
    <x v="1286"/>
    <x v="1262"/>
    <x v="0"/>
    <x v="12"/>
    <x v="1226"/>
  </r>
  <r>
    <x v="28"/>
    <x v="0"/>
    <x v="2"/>
    <x v="0"/>
    <x v="0"/>
    <x v="1"/>
    <x v="0"/>
    <x v="1"/>
    <x v="2"/>
    <m/>
    <x v="1"/>
    <x v="1"/>
    <x v="5"/>
    <x v="0"/>
    <x v="1287"/>
    <x v="1263"/>
    <x v="0"/>
    <x v="12"/>
    <x v="1227"/>
  </r>
  <r>
    <x v="29"/>
    <x v="0"/>
    <x v="0"/>
    <x v="2"/>
    <x v="0"/>
    <x v="0"/>
    <x v="0"/>
    <x v="1"/>
    <x v="2"/>
    <m/>
    <x v="1"/>
    <x v="0"/>
    <x v="0"/>
    <x v="0"/>
    <x v="1288"/>
    <x v="1264"/>
    <x v="0"/>
    <x v="32"/>
    <x v="298"/>
  </r>
  <r>
    <x v="29"/>
    <x v="0"/>
    <x v="2"/>
    <x v="2"/>
    <x v="1"/>
    <x v="0"/>
    <x v="0"/>
    <x v="0"/>
    <x v="0"/>
    <m/>
    <x v="0"/>
    <x v="2"/>
    <x v="8"/>
    <x v="0"/>
    <x v="1289"/>
    <x v="1265"/>
    <x v="0"/>
    <x v="4"/>
    <x v="1228"/>
  </r>
  <r>
    <x v="30"/>
    <x v="1"/>
    <x v="0"/>
    <x v="0"/>
    <x v="0"/>
    <x v="0"/>
    <x v="0"/>
    <x v="0"/>
    <x v="0"/>
    <m/>
    <x v="0"/>
    <x v="1"/>
    <x v="1"/>
    <x v="4"/>
    <x v="1290"/>
    <x v="1266"/>
    <x v="0"/>
    <x v="234"/>
    <x v="1229"/>
  </r>
  <r>
    <x v="30"/>
    <x v="0"/>
    <x v="2"/>
    <x v="0"/>
    <x v="2"/>
    <x v="2"/>
    <x v="2"/>
    <x v="0"/>
    <x v="0"/>
    <m/>
    <x v="1"/>
    <x v="1"/>
    <x v="3"/>
    <x v="0"/>
    <x v="1291"/>
    <x v="1267"/>
    <x v="0"/>
    <x v="235"/>
    <x v="1230"/>
  </r>
  <r>
    <x v="31"/>
    <x v="0"/>
    <x v="0"/>
    <x v="1"/>
    <x v="0"/>
    <x v="2"/>
    <x v="3"/>
    <x v="0"/>
    <x v="0"/>
    <m/>
    <x v="0"/>
    <x v="0"/>
    <x v="3"/>
    <x v="0"/>
    <x v="1292"/>
    <x v="1268"/>
    <x v="0"/>
    <x v="16"/>
    <x v="1231"/>
  </r>
  <r>
    <x v="31"/>
    <x v="1"/>
    <x v="2"/>
    <x v="2"/>
    <x v="2"/>
    <x v="1"/>
    <x v="3"/>
    <x v="2"/>
    <x v="1"/>
    <m/>
    <x v="2"/>
    <x v="1"/>
    <x v="1"/>
    <x v="2"/>
    <x v="1293"/>
    <x v="1269"/>
    <x v="0"/>
    <x v="1"/>
    <x v="1232"/>
  </r>
  <r>
    <x v="31"/>
    <x v="0"/>
    <x v="0"/>
    <x v="0"/>
    <x v="3"/>
    <x v="7"/>
    <x v="1"/>
    <x v="0"/>
    <x v="0"/>
    <m/>
    <x v="1"/>
    <x v="2"/>
    <x v="8"/>
    <x v="0"/>
    <x v="1294"/>
    <x v="1270"/>
    <x v="0"/>
    <x v="4"/>
    <x v="1233"/>
  </r>
  <r>
    <x v="31"/>
    <x v="0"/>
    <x v="2"/>
    <x v="1"/>
    <x v="0"/>
    <x v="0"/>
    <x v="0"/>
    <x v="1"/>
    <x v="2"/>
    <m/>
    <x v="1"/>
    <x v="0"/>
    <x v="0"/>
    <x v="0"/>
    <x v="1295"/>
    <x v="1271"/>
    <x v="0"/>
    <x v="0"/>
    <x v="1234"/>
  </r>
  <r>
    <x v="31"/>
    <x v="0"/>
    <x v="2"/>
    <x v="1"/>
    <x v="0"/>
    <x v="1"/>
    <x v="0"/>
    <x v="1"/>
    <x v="0"/>
    <m/>
    <x v="1"/>
    <x v="0"/>
    <x v="7"/>
    <x v="0"/>
    <x v="1296"/>
    <x v="1272"/>
    <x v="0"/>
    <x v="11"/>
    <x v="1235"/>
  </r>
  <r>
    <x v="31"/>
    <x v="0"/>
    <x v="0"/>
    <x v="1"/>
    <x v="2"/>
    <x v="1"/>
    <x v="3"/>
    <x v="0"/>
    <x v="0"/>
    <m/>
    <x v="1"/>
    <x v="0"/>
    <x v="2"/>
    <x v="0"/>
    <x v="1297"/>
    <x v="1273"/>
    <x v="2"/>
    <x v="32"/>
    <x v="1236"/>
  </r>
  <r>
    <x v="32"/>
    <x v="0"/>
    <x v="2"/>
    <x v="1"/>
    <x v="0"/>
    <x v="2"/>
    <x v="0"/>
    <x v="2"/>
    <x v="1"/>
    <m/>
    <x v="2"/>
    <x v="1"/>
    <x v="5"/>
    <x v="0"/>
    <x v="1298"/>
    <x v="1274"/>
    <x v="0"/>
    <x v="4"/>
    <x v="1237"/>
  </r>
  <r>
    <x v="32"/>
    <x v="0"/>
    <x v="0"/>
    <x v="0"/>
    <x v="0"/>
    <x v="2"/>
    <x v="0"/>
    <x v="0"/>
    <x v="0"/>
    <m/>
    <x v="1"/>
    <x v="2"/>
    <x v="2"/>
    <x v="0"/>
    <x v="1299"/>
    <x v="1275"/>
    <x v="0"/>
    <x v="178"/>
    <x v="1238"/>
  </r>
  <r>
    <x v="32"/>
    <x v="0"/>
    <x v="0"/>
    <x v="0"/>
    <x v="0"/>
    <x v="2"/>
    <x v="1"/>
    <x v="0"/>
    <x v="2"/>
    <m/>
    <x v="1"/>
    <x v="2"/>
    <x v="3"/>
    <x v="0"/>
    <x v="1300"/>
    <x v="1276"/>
    <x v="0"/>
    <x v="1"/>
    <x v="1239"/>
  </r>
  <r>
    <x v="32"/>
    <x v="0"/>
    <x v="0"/>
    <x v="0"/>
    <x v="0"/>
    <x v="2"/>
    <x v="0"/>
    <x v="1"/>
    <x v="2"/>
    <m/>
    <x v="0"/>
    <x v="0"/>
    <x v="3"/>
    <x v="0"/>
    <x v="1301"/>
    <x v="1277"/>
    <x v="0"/>
    <x v="32"/>
    <x v="1240"/>
  </r>
  <r>
    <x v="32"/>
    <x v="0"/>
    <x v="2"/>
    <x v="0"/>
    <x v="0"/>
    <x v="1"/>
    <x v="2"/>
    <x v="0"/>
    <x v="0"/>
    <m/>
    <x v="0"/>
    <x v="2"/>
    <x v="0"/>
    <x v="0"/>
    <x v="1302"/>
    <x v="1278"/>
    <x v="0"/>
    <x v="22"/>
    <x v="1241"/>
  </r>
  <r>
    <x v="32"/>
    <x v="0"/>
    <x v="2"/>
    <x v="2"/>
    <x v="0"/>
    <x v="1"/>
    <x v="2"/>
    <x v="1"/>
    <x v="2"/>
    <m/>
    <x v="1"/>
    <x v="1"/>
    <x v="5"/>
    <x v="0"/>
    <x v="1303"/>
    <x v="1279"/>
    <x v="0"/>
    <x v="178"/>
    <x v="1242"/>
  </r>
  <r>
    <x v="32"/>
    <x v="0"/>
    <x v="0"/>
    <x v="0"/>
    <x v="0"/>
    <x v="3"/>
    <x v="0"/>
    <x v="0"/>
    <x v="2"/>
    <m/>
    <x v="1"/>
    <x v="0"/>
    <x v="7"/>
    <x v="0"/>
    <x v="1304"/>
    <x v="1280"/>
    <x v="2"/>
    <x v="3"/>
    <x v="1243"/>
  </r>
  <r>
    <x v="33"/>
    <x v="0"/>
    <x v="0"/>
    <x v="0"/>
    <x v="3"/>
    <x v="3"/>
    <x v="3"/>
    <x v="1"/>
    <x v="0"/>
    <m/>
    <x v="0"/>
    <x v="1"/>
    <x v="0"/>
    <x v="0"/>
    <x v="1305"/>
    <x v="1281"/>
    <x v="0"/>
    <x v="236"/>
    <x v="1244"/>
  </r>
  <r>
    <x v="33"/>
    <x v="0"/>
    <x v="0"/>
    <x v="0"/>
    <x v="1"/>
    <x v="0"/>
    <x v="0"/>
    <x v="0"/>
    <x v="0"/>
    <m/>
    <x v="0"/>
    <x v="2"/>
    <x v="3"/>
    <x v="0"/>
    <x v="1306"/>
    <x v="1282"/>
    <x v="0"/>
    <x v="7"/>
    <x v="1245"/>
  </r>
  <r>
    <x v="33"/>
    <x v="0"/>
    <x v="0"/>
    <x v="0"/>
    <x v="0"/>
    <x v="0"/>
    <x v="0"/>
    <x v="0"/>
    <x v="0"/>
    <m/>
    <x v="0"/>
    <x v="2"/>
    <x v="3"/>
    <x v="0"/>
    <x v="1307"/>
    <x v="1283"/>
    <x v="0"/>
    <x v="11"/>
    <x v="1246"/>
  </r>
  <r>
    <x v="33"/>
    <x v="0"/>
    <x v="0"/>
    <x v="0"/>
    <x v="2"/>
    <x v="3"/>
    <x v="0"/>
    <x v="0"/>
    <x v="0"/>
    <m/>
    <x v="0"/>
    <x v="1"/>
    <x v="5"/>
    <x v="0"/>
    <x v="1308"/>
    <x v="1284"/>
    <x v="0"/>
    <x v="26"/>
    <x v="1247"/>
  </r>
  <r>
    <x v="33"/>
    <x v="0"/>
    <x v="0"/>
    <x v="0"/>
    <x v="0"/>
    <x v="6"/>
    <x v="2"/>
    <x v="0"/>
    <x v="2"/>
    <m/>
    <x v="1"/>
    <x v="0"/>
    <x v="7"/>
    <x v="0"/>
    <x v="1309"/>
    <x v="1285"/>
    <x v="0"/>
    <x v="3"/>
    <x v="1248"/>
  </r>
  <r>
    <x v="33"/>
    <x v="0"/>
    <x v="0"/>
    <x v="0"/>
    <x v="1"/>
    <x v="7"/>
    <x v="0"/>
    <x v="0"/>
    <x v="0"/>
    <m/>
    <x v="0"/>
    <x v="2"/>
    <x v="8"/>
    <x v="0"/>
    <x v="1310"/>
    <x v="1286"/>
    <x v="0"/>
    <x v="4"/>
    <x v="1249"/>
  </r>
  <r>
    <x v="33"/>
    <x v="0"/>
    <x v="0"/>
    <x v="0"/>
    <x v="1"/>
    <x v="6"/>
    <x v="1"/>
    <x v="0"/>
    <x v="0"/>
    <m/>
    <x v="0"/>
    <x v="2"/>
    <x v="8"/>
    <x v="0"/>
    <x v="1311"/>
    <x v="1287"/>
    <x v="0"/>
    <x v="237"/>
    <x v="1250"/>
  </r>
  <r>
    <x v="33"/>
    <x v="0"/>
    <x v="0"/>
    <x v="0"/>
    <x v="1"/>
    <x v="0"/>
    <x v="0"/>
    <x v="0"/>
    <x v="0"/>
    <m/>
    <x v="0"/>
    <x v="2"/>
    <x v="8"/>
    <x v="0"/>
    <x v="1312"/>
    <x v="1288"/>
    <x v="0"/>
    <x v="12"/>
    <x v="1245"/>
  </r>
  <r>
    <x v="34"/>
    <x v="0"/>
    <x v="0"/>
    <x v="0"/>
    <x v="2"/>
    <x v="2"/>
    <x v="1"/>
    <x v="0"/>
    <x v="0"/>
    <m/>
    <x v="1"/>
    <x v="2"/>
    <x v="3"/>
    <x v="0"/>
    <x v="1313"/>
    <x v="1289"/>
    <x v="0"/>
    <x v="4"/>
    <x v="1251"/>
  </r>
  <r>
    <x v="34"/>
    <x v="0"/>
    <x v="0"/>
    <x v="0"/>
    <x v="2"/>
    <x v="1"/>
    <x v="2"/>
    <x v="0"/>
    <x v="0"/>
    <m/>
    <x v="0"/>
    <x v="2"/>
    <x v="4"/>
    <x v="0"/>
    <x v="1314"/>
    <x v="1290"/>
    <x v="0"/>
    <x v="12"/>
    <x v="1252"/>
  </r>
  <r>
    <x v="34"/>
    <x v="1"/>
    <x v="0"/>
    <x v="0"/>
    <x v="2"/>
    <x v="2"/>
    <x v="3"/>
    <x v="1"/>
    <x v="2"/>
    <m/>
    <x v="1"/>
    <x v="1"/>
    <x v="1"/>
    <x v="3"/>
    <x v="1315"/>
    <x v="1291"/>
    <x v="1"/>
    <x v="1"/>
    <x v="1253"/>
  </r>
  <r>
    <x v="35"/>
    <x v="0"/>
    <x v="0"/>
    <x v="0"/>
    <x v="0"/>
    <x v="0"/>
    <x v="0"/>
    <x v="2"/>
    <x v="2"/>
    <m/>
    <x v="1"/>
    <x v="0"/>
    <x v="2"/>
    <x v="0"/>
    <x v="1316"/>
    <x v="1292"/>
    <x v="0"/>
    <x v="100"/>
    <x v="1254"/>
  </r>
  <r>
    <x v="36"/>
    <x v="1"/>
    <x v="2"/>
    <x v="2"/>
    <x v="3"/>
    <x v="0"/>
    <x v="0"/>
    <x v="1"/>
    <x v="1"/>
    <m/>
    <x v="1"/>
    <x v="1"/>
    <x v="1"/>
    <x v="6"/>
    <x v="1317"/>
    <x v="1293"/>
    <x v="0"/>
    <x v="2"/>
    <x v="1255"/>
  </r>
  <r>
    <x v="36"/>
    <x v="1"/>
    <x v="0"/>
    <x v="2"/>
    <x v="3"/>
    <x v="0"/>
    <x v="0"/>
    <x v="1"/>
    <x v="1"/>
    <m/>
    <x v="1"/>
    <x v="1"/>
    <x v="1"/>
    <x v="5"/>
    <x v="1318"/>
    <x v="1294"/>
    <x v="0"/>
    <x v="206"/>
    <x v="1256"/>
  </r>
  <r>
    <x v="36"/>
    <x v="0"/>
    <x v="0"/>
    <x v="2"/>
    <x v="2"/>
    <x v="8"/>
    <x v="3"/>
    <x v="1"/>
    <x v="1"/>
    <m/>
    <x v="1"/>
    <x v="1"/>
    <x v="5"/>
    <x v="0"/>
    <x v="1319"/>
    <x v="1295"/>
    <x v="0"/>
    <x v="16"/>
    <x v="1257"/>
  </r>
  <r>
    <x v="36"/>
    <x v="0"/>
    <x v="0"/>
    <x v="2"/>
    <x v="6"/>
    <x v="0"/>
    <x v="0"/>
    <x v="1"/>
    <x v="2"/>
    <m/>
    <x v="2"/>
    <x v="1"/>
    <x v="7"/>
    <x v="0"/>
    <x v="1320"/>
    <x v="1296"/>
    <x v="0"/>
    <x v="12"/>
    <x v="1258"/>
  </r>
  <r>
    <x v="36"/>
    <x v="1"/>
    <x v="2"/>
    <x v="2"/>
    <x v="6"/>
    <x v="0"/>
    <x v="0"/>
    <x v="2"/>
    <x v="1"/>
    <m/>
    <x v="2"/>
    <x v="1"/>
    <x v="1"/>
    <x v="5"/>
    <x v="1321"/>
    <x v="1297"/>
    <x v="0"/>
    <x v="1"/>
    <x v="1259"/>
  </r>
  <r>
    <x v="36"/>
    <x v="0"/>
    <x v="0"/>
    <x v="2"/>
    <x v="0"/>
    <x v="1"/>
    <x v="3"/>
    <x v="1"/>
    <x v="0"/>
    <m/>
    <x v="1"/>
    <x v="2"/>
    <x v="5"/>
    <x v="0"/>
    <x v="1322"/>
    <x v="1298"/>
    <x v="0"/>
    <x v="8"/>
    <x v="9"/>
  </r>
  <r>
    <x v="36"/>
    <x v="1"/>
    <x v="0"/>
    <x v="2"/>
    <x v="2"/>
    <x v="1"/>
    <x v="3"/>
    <x v="2"/>
    <x v="1"/>
    <m/>
    <x v="2"/>
    <x v="1"/>
    <x v="1"/>
    <x v="2"/>
    <x v="1323"/>
    <x v="1299"/>
    <x v="0"/>
    <x v="32"/>
    <x v="1260"/>
  </r>
  <r>
    <x v="36"/>
    <x v="0"/>
    <x v="0"/>
    <x v="1"/>
    <x v="1"/>
    <x v="0"/>
    <x v="0"/>
    <x v="0"/>
    <x v="0"/>
    <m/>
    <x v="0"/>
    <x v="2"/>
    <x v="2"/>
    <x v="0"/>
    <x v="1324"/>
    <x v="1300"/>
    <x v="0"/>
    <x v="1"/>
    <x v="1261"/>
  </r>
  <r>
    <x v="36"/>
    <x v="1"/>
    <x v="0"/>
    <x v="2"/>
    <x v="6"/>
    <x v="1"/>
    <x v="2"/>
    <x v="1"/>
    <x v="2"/>
    <m/>
    <x v="2"/>
    <x v="0"/>
    <x v="1"/>
    <x v="2"/>
    <x v="1325"/>
    <x v="1301"/>
    <x v="0"/>
    <x v="32"/>
    <x v="1262"/>
  </r>
  <r>
    <x v="36"/>
    <x v="0"/>
    <x v="2"/>
    <x v="2"/>
    <x v="3"/>
    <x v="7"/>
    <x v="1"/>
    <x v="1"/>
    <x v="1"/>
    <m/>
    <x v="0"/>
    <x v="1"/>
    <x v="8"/>
    <x v="0"/>
    <x v="1326"/>
    <x v="1302"/>
    <x v="0"/>
    <x v="238"/>
    <x v="1263"/>
  </r>
  <r>
    <x v="36"/>
    <x v="1"/>
    <x v="1"/>
    <x v="2"/>
    <x v="1"/>
    <x v="0"/>
    <x v="0"/>
    <x v="1"/>
    <x v="1"/>
    <m/>
    <x v="1"/>
    <x v="1"/>
    <x v="1"/>
    <x v="2"/>
    <x v="1327"/>
    <x v="1303"/>
    <x v="0"/>
    <x v="1"/>
    <x v="1264"/>
  </r>
  <r>
    <x v="36"/>
    <x v="1"/>
    <x v="2"/>
    <x v="2"/>
    <x v="6"/>
    <x v="1"/>
    <x v="3"/>
    <x v="1"/>
    <x v="1"/>
    <m/>
    <x v="1"/>
    <x v="1"/>
    <x v="1"/>
    <x v="2"/>
    <x v="1328"/>
    <x v="1304"/>
    <x v="0"/>
    <x v="0"/>
    <x v="1265"/>
  </r>
  <r>
    <x v="36"/>
    <x v="0"/>
    <x v="0"/>
    <x v="2"/>
    <x v="3"/>
    <x v="6"/>
    <x v="3"/>
    <x v="2"/>
    <x v="1"/>
    <m/>
    <x v="0"/>
    <x v="1"/>
    <x v="5"/>
    <x v="0"/>
    <x v="1329"/>
    <x v="1305"/>
    <x v="0"/>
    <x v="83"/>
    <x v="1266"/>
  </r>
  <r>
    <x v="36"/>
    <x v="0"/>
    <x v="0"/>
    <x v="2"/>
    <x v="2"/>
    <x v="0"/>
    <x v="0"/>
    <x v="2"/>
    <x v="1"/>
    <m/>
    <x v="1"/>
    <x v="1"/>
    <x v="0"/>
    <x v="0"/>
    <x v="1330"/>
    <x v="1306"/>
    <x v="0"/>
    <x v="11"/>
    <x v="1267"/>
  </r>
  <r>
    <x v="36"/>
    <x v="0"/>
    <x v="0"/>
    <x v="2"/>
    <x v="0"/>
    <x v="0"/>
    <x v="0"/>
    <x v="1"/>
    <x v="2"/>
    <m/>
    <x v="2"/>
    <x v="0"/>
    <x v="3"/>
    <x v="0"/>
    <x v="1331"/>
    <x v="1307"/>
    <x v="0"/>
    <x v="11"/>
    <x v="1268"/>
  </r>
  <r>
    <x v="36"/>
    <x v="1"/>
    <x v="2"/>
    <x v="2"/>
    <x v="6"/>
    <x v="0"/>
    <x v="3"/>
    <x v="2"/>
    <x v="1"/>
    <m/>
    <x v="1"/>
    <x v="0"/>
    <x v="1"/>
    <x v="6"/>
    <x v="1332"/>
    <x v="1308"/>
    <x v="0"/>
    <x v="12"/>
    <x v="1269"/>
  </r>
  <r>
    <x v="36"/>
    <x v="1"/>
    <x v="2"/>
    <x v="2"/>
    <x v="3"/>
    <x v="8"/>
    <x v="0"/>
    <x v="1"/>
    <x v="1"/>
    <m/>
    <x v="1"/>
    <x v="1"/>
    <x v="1"/>
    <x v="1"/>
    <x v="1333"/>
    <x v="1309"/>
    <x v="0"/>
    <x v="40"/>
    <x v="1270"/>
  </r>
  <r>
    <x v="36"/>
    <x v="1"/>
    <x v="2"/>
    <x v="2"/>
    <x v="3"/>
    <x v="3"/>
    <x v="3"/>
    <x v="1"/>
    <x v="1"/>
    <m/>
    <x v="1"/>
    <x v="1"/>
    <x v="1"/>
    <x v="1"/>
    <x v="1334"/>
    <x v="1310"/>
    <x v="0"/>
    <x v="12"/>
    <x v="1271"/>
  </r>
  <r>
    <x v="36"/>
    <x v="0"/>
    <x v="0"/>
    <x v="1"/>
    <x v="3"/>
    <x v="0"/>
    <x v="0"/>
    <x v="1"/>
    <x v="0"/>
    <m/>
    <x v="1"/>
    <x v="0"/>
    <x v="5"/>
    <x v="0"/>
    <x v="1335"/>
    <x v="1311"/>
    <x v="0"/>
    <x v="7"/>
    <x v="1272"/>
  </r>
  <r>
    <x v="36"/>
    <x v="0"/>
    <x v="2"/>
    <x v="2"/>
    <x v="1"/>
    <x v="0"/>
    <x v="0"/>
    <x v="1"/>
    <x v="2"/>
    <m/>
    <x v="1"/>
    <x v="0"/>
    <x v="5"/>
    <x v="0"/>
    <x v="1336"/>
    <x v="1312"/>
    <x v="0"/>
    <x v="12"/>
    <x v="1273"/>
  </r>
  <r>
    <x v="36"/>
    <x v="0"/>
    <x v="0"/>
    <x v="2"/>
    <x v="0"/>
    <x v="1"/>
    <x v="3"/>
    <x v="1"/>
    <x v="2"/>
    <m/>
    <x v="1"/>
    <x v="2"/>
    <x v="2"/>
    <x v="0"/>
    <x v="1337"/>
    <x v="1313"/>
    <x v="0"/>
    <x v="12"/>
    <x v="1274"/>
  </r>
  <r>
    <x v="36"/>
    <x v="1"/>
    <x v="0"/>
    <x v="2"/>
    <x v="6"/>
    <x v="1"/>
    <x v="3"/>
    <x v="2"/>
    <x v="3"/>
    <m/>
    <x v="2"/>
    <x v="1"/>
    <x v="1"/>
    <x v="3"/>
    <x v="1338"/>
    <x v="1314"/>
    <x v="0"/>
    <x v="12"/>
    <x v="1275"/>
  </r>
  <r>
    <x v="36"/>
    <x v="1"/>
    <x v="2"/>
    <x v="2"/>
    <x v="3"/>
    <x v="0"/>
    <x v="0"/>
    <x v="1"/>
    <x v="1"/>
    <m/>
    <x v="1"/>
    <x v="1"/>
    <x v="1"/>
    <x v="3"/>
    <x v="1339"/>
    <x v="1315"/>
    <x v="0"/>
    <x v="12"/>
    <x v="1276"/>
  </r>
  <r>
    <x v="36"/>
    <x v="0"/>
    <x v="0"/>
    <x v="2"/>
    <x v="1"/>
    <x v="0"/>
    <x v="0"/>
    <x v="1"/>
    <x v="0"/>
    <m/>
    <x v="0"/>
    <x v="2"/>
    <x v="8"/>
    <x v="0"/>
    <x v="1340"/>
    <x v="247"/>
    <x v="0"/>
    <x v="73"/>
    <x v="1277"/>
  </r>
  <r>
    <x v="36"/>
    <x v="1"/>
    <x v="0"/>
    <x v="2"/>
    <x v="2"/>
    <x v="3"/>
    <x v="2"/>
    <x v="1"/>
    <x v="2"/>
    <m/>
    <x v="1"/>
    <x v="1"/>
    <x v="1"/>
    <x v="2"/>
    <x v="1341"/>
    <x v="1316"/>
    <x v="0"/>
    <x v="3"/>
    <x v="1278"/>
  </r>
  <r>
    <x v="36"/>
    <x v="0"/>
    <x v="0"/>
    <x v="1"/>
    <x v="0"/>
    <x v="1"/>
    <x v="3"/>
    <x v="2"/>
    <x v="0"/>
    <m/>
    <x v="1"/>
    <x v="0"/>
    <x v="2"/>
    <x v="0"/>
    <x v="1342"/>
    <x v="1317"/>
    <x v="0"/>
    <x v="12"/>
    <x v="1279"/>
  </r>
  <r>
    <x v="36"/>
    <x v="0"/>
    <x v="0"/>
    <x v="2"/>
    <x v="0"/>
    <x v="1"/>
    <x v="3"/>
    <x v="2"/>
    <x v="2"/>
    <m/>
    <x v="2"/>
    <x v="1"/>
    <x v="7"/>
    <x v="0"/>
    <x v="1343"/>
    <x v="1318"/>
    <x v="0"/>
    <x v="73"/>
    <x v="1280"/>
  </r>
  <r>
    <x v="36"/>
    <x v="0"/>
    <x v="0"/>
    <x v="1"/>
    <x v="0"/>
    <x v="1"/>
    <x v="0"/>
    <x v="1"/>
    <x v="2"/>
    <m/>
    <x v="0"/>
    <x v="0"/>
    <x v="5"/>
    <x v="0"/>
    <x v="1344"/>
    <x v="1319"/>
    <x v="0"/>
    <x v="25"/>
    <x v="1281"/>
  </r>
  <r>
    <x v="36"/>
    <x v="1"/>
    <x v="0"/>
    <x v="2"/>
    <x v="2"/>
    <x v="1"/>
    <x v="2"/>
    <x v="2"/>
    <x v="1"/>
    <m/>
    <x v="2"/>
    <x v="1"/>
    <x v="1"/>
    <x v="2"/>
    <x v="1345"/>
    <x v="1320"/>
    <x v="0"/>
    <x v="3"/>
    <x v="1282"/>
  </r>
  <r>
    <x v="36"/>
    <x v="0"/>
    <x v="0"/>
    <x v="2"/>
    <x v="0"/>
    <x v="4"/>
    <x v="1"/>
    <x v="1"/>
    <x v="2"/>
    <m/>
    <x v="1"/>
    <x v="0"/>
    <x v="4"/>
    <x v="0"/>
    <x v="1346"/>
    <x v="1321"/>
    <x v="0"/>
    <x v="3"/>
    <x v="1283"/>
  </r>
  <r>
    <x v="36"/>
    <x v="0"/>
    <x v="0"/>
    <x v="1"/>
    <x v="0"/>
    <x v="2"/>
    <x v="1"/>
    <x v="1"/>
    <x v="1"/>
    <m/>
    <x v="0"/>
    <x v="0"/>
    <x v="5"/>
    <x v="0"/>
    <x v="1347"/>
    <x v="1322"/>
    <x v="0"/>
    <x v="32"/>
    <x v="1284"/>
  </r>
  <r>
    <x v="36"/>
    <x v="1"/>
    <x v="2"/>
    <x v="2"/>
    <x v="3"/>
    <x v="0"/>
    <x v="0"/>
    <x v="1"/>
    <x v="1"/>
    <m/>
    <x v="1"/>
    <x v="1"/>
    <x v="1"/>
    <x v="2"/>
    <x v="1348"/>
    <x v="1323"/>
    <x v="0"/>
    <x v="228"/>
    <x v="1285"/>
  </r>
  <r>
    <x v="36"/>
    <x v="1"/>
    <x v="0"/>
    <x v="2"/>
    <x v="3"/>
    <x v="0"/>
    <x v="0"/>
    <x v="1"/>
    <x v="1"/>
    <m/>
    <x v="1"/>
    <x v="0"/>
    <x v="1"/>
    <x v="1"/>
    <x v="1349"/>
    <x v="1324"/>
    <x v="0"/>
    <x v="1"/>
    <x v="1286"/>
  </r>
  <r>
    <x v="36"/>
    <x v="0"/>
    <x v="0"/>
    <x v="2"/>
    <x v="0"/>
    <x v="0"/>
    <x v="0"/>
    <x v="0"/>
    <x v="0"/>
    <m/>
    <x v="1"/>
    <x v="2"/>
    <x v="3"/>
    <x v="0"/>
    <x v="1350"/>
    <x v="1325"/>
    <x v="0"/>
    <x v="1"/>
    <x v="1287"/>
  </r>
  <r>
    <x v="36"/>
    <x v="0"/>
    <x v="0"/>
    <x v="0"/>
    <x v="0"/>
    <x v="0"/>
    <x v="0"/>
    <x v="2"/>
    <x v="2"/>
    <m/>
    <x v="1"/>
    <x v="2"/>
    <x v="7"/>
    <x v="0"/>
    <x v="1351"/>
    <x v="1326"/>
    <x v="0"/>
    <x v="1"/>
    <x v="1288"/>
  </r>
  <r>
    <x v="36"/>
    <x v="0"/>
    <x v="0"/>
    <x v="2"/>
    <x v="0"/>
    <x v="0"/>
    <x v="1"/>
    <x v="1"/>
    <x v="2"/>
    <m/>
    <x v="0"/>
    <x v="1"/>
    <x v="3"/>
    <x v="0"/>
    <x v="1352"/>
    <x v="1327"/>
    <x v="0"/>
    <x v="1"/>
    <x v="1289"/>
  </r>
  <r>
    <x v="36"/>
    <x v="1"/>
    <x v="0"/>
    <x v="2"/>
    <x v="2"/>
    <x v="1"/>
    <x v="1"/>
    <x v="1"/>
    <x v="1"/>
    <m/>
    <x v="1"/>
    <x v="0"/>
    <x v="1"/>
    <x v="3"/>
    <x v="1353"/>
    <x v="1328"/>
    <x v="0"/>
    <x v="105"/>
    <x v="1290"/>
  </r>
  <r>
    <x v="36"/>
    <x v="0"/>
    <x v="0"/>
    <x v="2"/>
    <x v="0"/>
    <x v="1"/>
    <x v="1"/>
    <x v="1"/>
    <x v="1"/>
    <m/>
    <x v="1"/>
    <x v="1"/>
    <x v="5"/>
    <x v="0"/>
    <x v="1354"/>
    <x v="1329"/>
    <x v="0"/>
    <x v="239"/>
    <x v="1291"/>
  </r>
  <r>
    <x v="36"/>
    <x v="1"/>
    <x v="0"/>
    <x v="2"/>
    <x v="7"/>
    <x v="1"/>
    <x v="2"/>
    <x v="1"/>
    <x v="2"/>
    <m/>
    <x v="1"/>
    <x v="1"/>
    <x v="1"/>
    <x v="5"/>
    <x v="1355"/>
    <x v="1330"/>
    <x v="0"/>
    <x v="1"/>
    <x v="1292"/>
  </r>
  <r>
    <x v="36"/>
    <x v="0"/>
    <x v="0"/>
    <x v="2"/>
    <x v="2"/>
    <x v="1"/>
    <x v="2"/>
    <x v="1"/>
    <x v="1"/>
    <m/>
    <x v="1"/>
    <x v="1"/>
    <x v="5"/>
    <x v="0"/>
    <x v="1356"/>
    <x v="1331"/>
    <x v="0"/>
    <x v="240"/>
    <x v="1293"/>
  </r>
  <r>
    <x v="36"/>
    <x v="0"/>
    <x v="0"/>
    <x v="0"/>
    <x v="0"/>
    <x v="1"/>
    <x v="1"/>
    <x v="1"/>
    <x v="1"/>
    <m/>
    <x v="1"/>
    <x v="2"/>
    <x v="5"/>
    <x v="0"/>
    <x v="1357"/>
    <x v="1332"/>
    <x v="0"/>
    <x v="157"/>
    <x v="1294"/>
  </r>
  <r>
    <x v="36"/>
    <x v="0"/>
    <x v="0"/>
    <x v="2"/>
    <x v="0"/>
    <x v="1"/>
    <x v="1"/>
    <x v="1"/>
    <x v="2"/>
    <m/>
    <x v="1"/>
    <x v="0"/>
    <x v="5"/>
    <x v="0"/>
    <x v="1358"/>
    <x v="1333"/>
    <x v="0"/>
    <x v="83"/>
    <x v="1295"/>
  </r>
  <r>
    <x v="36"/>
    <x v="1"/>
    <x v="0"/>
    <x v="2"/>
    <x v="2"/>
    <x v="3"/>
    <x v="2"/>
    <x v="0"/>
    <x v="1"/>
    <m/>
    <x v="0"/>
    <x v="1"/>
    <x v="1"/>
    <x v="2"/>
    <x v="1359"/>
    <x v="1334"/>
    <x v="0"/>
    <x v="11"/>
    <x v="1296"/>
  </r>
  <r>
    <x v="36"/>
    <x v="0"/>
    <x v="0"/>
    <x v="2"/>
    <x v="0"/>
    <x v="2"/>
    <x v="1"/>
    <x v="1"/>
    <x v="2"/>
    <m/>
    <x v="1"/>
    <x v="1"/>
    <x v="0"/>
    <x v="0"/>
    <x v="1360"/>
    <x v="1335"/>
    <x v="0"/>
    <x v="4"/>
    <x v="1297"/>
  </r>
  <r>
    <x v="36"/>
    <x v="1"/>
    <x v="0"/>
    <x v="2"/>
    <x v="0"/>
    <x v="2"/>
    <x v="1"/>
    <x v="1"/>
    <x v="1"/>
    <m/>
    <x v="1"/>
    <x v="1"/>
    <x v="1"/>
    <x v="1"/>
    <x v="1361"/>
    <x v="1336"/>
    <x v="0"/>
    <x v="27"/>
    <x v="1298"/>
  </r>
  <r>
    <x v="36"/>
    <x v="0"/>
    <x v="0"/>
    <x v="2"/>
    <x v="0"/>
    <x v="1"/>
    <x v="1"/>
    <x v="1"/>
    <x v="2"/>
    <m/>
    <x v="1"/>
    <x v="0"/>
    <x v="0"/>
    <x v="0"/>
    <x v="1362"/>
    <x v="1337"/>
    <x v="0"/>
    <x v="78"/>
    <x v="1299"/>
  </r>
  <r>
    <x v="36"/>
    <x v="1"/>
    <x v="2"/>
    <x v="2"/>
    <x v="6"/>
    <x v="1"/>
    <x v="2"/>
    <x v="1"/>
    <x v="1"/>
    <m/>
    <x v="1"/>
    <x v="1"/>
    <x v="1"/>
    <x v="2"/>
    <x v="1363"/>
    <x v="1091"/>
    <x v="0"/>
    <x v="109"/>
    <x v="1300"/>
  </r>
  <r>
    <x v="36"/>
    <x v="0"/>
    <x v="0"/>
    <x v="2"/>
    <x v="3"/>
    <x v="0"/>
    <x v="0"/>
    <x v="0"/>
    <x v="0"/>
    <m/>
    <x v="0"/>
    <x v="0"/>
    <x v="0"/>
    <x v="0"/>
    <x v="1364"/>
    <x v="1338"/>
    <x v="0"/>
    <x v="4"/>
    <x v="1301"/>
  </r>
  <r>
    <x v="36"/>
    <x v="0"/>
    <x v="0"/>
    <x v="1"/>
    <x v="2"/>
    <x v="2"/>
    <x v="0"/>
    <x v="1"/>
    <x v="2"/>
    <m/>
    <x v="1"/>
    <x v="1"/>
    <x v="0"/>
    <x v="0"/>
    <x v="1365"/>
    <x v="1339"/>
    <x v="0"/>
    <x v="241"/>
    <x v="1302"/>
  </r>
  <r>
    <x v="36"/>
    <x v="1"/>
    <x v="0"/>
    <x v="2"/>
    <x v="6"/>
    <x v="1"/>
    <x v="2"/>
    <x v="1"/>
    <x v="2"/>
    <m/>
    <x v="1"/>
    <x v="1"/>
    <x v="1"/>
    <x v="5"/>
    <x v="1366"/>
    <x v="1340"/>
    <x v="0"/>
    <x v="49"/>
    <x v="1303"/>
  </r>
  <r>
    <x v="36"/>
    <x v="1"/>
    <x v="0"/>
    <x v="2"/>
    <x v="0"/>
    <x v="3"/>
    <x v="1"/>
    <x v="1"/>
    <x v="0"/>
    <m/>
    <x v="1"/>
    <x v="0"/>
    <x v="1"/>
    <x v="1"/>
    <x v="1367"/>
    <x v="1341"/>
    <x v="0"/>
    <x v="211"/>
    <x v="1304"/>
  </r>
  <r>
    <x v="36"/>
    <x v="1"/>
    <x v="2"/>
    <x v="2"/>
    <x v="3"/>
    <x v="0"/>
    <x v="0"/>
    <x v="1"/>
    <x v="2"/>
    <m/>
    <x v="2"/>
    <x v="1"/>
    <x v="1"/>
    <x v="1"/>
    <x v="1368"/>
    <x v="1342"/>
    <x v="0"/>
    <x v="12"/>
    <x v="1305"/>
  </r>
  <r>
    <x v="36"/>
    <x v="1"/>
    <x v="0"/>
    <x v="2"/>
    <x v="0"/>
    <x v="0"/>
    <x v="0"/>
    <x v="1"/>
    <x v="2"/>
    <m/>
    <x v="1"/>
    <x v="0"/>
    <x v="1"/>
    <x v="3"/>
    <x v="1369"/>
    <x v="1343"/>
    <x v="0"/>
    <x v="242"/>
    <x v="1306"/>
  </r>
  <r>
    <x v="36"/>
    <x v="0"/>
    <x v="0"/>
    <x v="2"/>
    <x v="0"/>
    <x v="1"/>
    <x v="1"/>
    <x v="1"/>
    <x v="2"/>
    <m/>
    <x v="1"/>
    <x v="0"/>
    <x v="5"/>
    <x v="0"/>
    <x v="1370"/>
    <x v="1344"/>
    <x v="0"/>
    <x v="12"/>
    <x v="1307"/>
  </r>
  <r>
    <x v="36"/>
    <x v="1"/>
    <x v="0"/>
    <x v="2"/>
    <x v="3"/>
    <x v="0"/>
    <x v="0"/>
    <x v="1"/>
    <x v="1"/>
    <m/>
    <x v="2"/>
    <x v="1"/>
    <x v="1"/>
    <x v="2"/>
    <x v="1371"/>
    <x v="1345"/>
    <x v="0"/>
    <x v="206"/>
    <x v="1308"/>
  </r>
  <r>
    <x v="36"/>
    <x v="0"/>
    <x v="0"/>
    <x v="2"/>
    <x v="0"/>
    <x v="1"/>
    <x v="1"/>
    <x v="0"/>
    <x v="0"/>
    <m/>
    <x v="0"/>
    <x v="1"/>
    <x v="5"/>
    <x v="0"/>
    <x v="1372"/>
    <x v="1346"/>
    <x v="0"/>
    <x v="4"/>
    <x v="1309"/>
  </r>
  <r>
    <x v="36"/>
    <x v="1"/>
    <x v="2"/>
    <x v="2"/>
    <x v="6"/>
    <x v="1"/>
    <x v="2"/>
    <x v="1"/>
    <x v="2"/>
    <m/>
    <x v="1"/>
    <x v="0"/>
    <x v="1"/>
    <x v="6"/>
    <x v="1373"/>
    <x v="1347"/>
    <x v="0"/>
    <x v="18"/>
    <x v="1310"/>
  </r>
  <r>
    <x v="36"/>
    <x v="0"/>
    <x v="0"/>
    <x v="0"/>
    <x v="2"/>
    <x v="2"/>
    <x v="4"/>
    <x v="0"/>
    <x v="0"/>
    <m/>
    <x v="0"/>
    <x v="2"/>
    <x v="5"/>
    <x v="0"/>
    <x v="1374"/>
    <x v="600"/>
    <x v="0"/>
    <x v="62"/>
    <x v="1311"/>
  </r>
  <r>
    <x v="36"/>
    <x v="0"/>
    <x v="0"/>
    <x v="1"/>
    <x v="0"/>
    <x v="0"/>
    <x v="1"/>
    <x v="0"/>
    <x v="0"/>
    <m/>
    <x v="0"/>
    <x v="2"/>
    <x v="5"/>
    <x v="0"/>
    <x v="1375"/>
    <x v="1172"/>
    <x v="0"/>
    <x v="4"/>
    <x v="1312"/>
  </r>
  <r>
    <x v="36"/>
    <x v="0"/>
    <x v="0"/>
    <x v="2"/>
    <x v="1"/>
    <x v="0"/>
    <x v="0"/>
    <x v="1"/>
    <x v="2"/>
    <m/>
    <x v="1"/>
    <x v="2"/>
    <x v="5"/>
    <x v="0"/>
    <x v="1376"/>
    <x v="1348"/>
    <x v="0"/>
    <x v="1"/>
    <x v="1313"/>
  </r>
  <r>
    <x v="36"/>
    <x v="1"/>
    <x v="2"/>
    <x v="2"/>
    <x v="6"/>
    <x v="1"/>
    <x v="1"/>
    <x v="2"/>
    <x v="1"/>
    <m/>
    <x v="1"/>
    <x v="1"/>
    <x v="1"/>
    <x v="5"/>
    <x v="1377"/>
    <x v="1349"/>
    <x v="0"/>
    <x v="61"/>
    <x v="1314"/>
  </r>
  <r>
    <x v="36"/>
    <x v="0"/>
    <x v="0"/>
    <x v="2"/>
    <x v="3"/>
    <x v="3"/>
    <x v="1"/>
    <x v="1"/>
    <x v="2"/>
    <m/>
    <x v="1"/>
    <x v="1"/>
    <x v="5"/>
    <x v="0"/>
    <x v="1378"/>
    <x v="612"/>
    <x v="0"/>
    <x v="27"/>
    <x v="1315"/>
  </r>
  <r>
    <x v="36"/>
    <x v="0"/>
    <x v="0"/>
    <x v="2"/>
    <x v="0"/>
    <x v="2"/>
    <x v="3"/>
    <x v="2"/>
    <x v="3"/>
    <m/>
    <x v="2"/>
    <x v="0"/>
    <x v="2"/>
    <x v="0"/>
    <x v="1379"/>
    <x v="1350"/>
    <x v="2"/>
    <x v="12"/>
    <x v="1316"/>
  </r>
  <r>
    <x v="36"/>
    <x v="1"/>
    <x v="0"/>
    <x v="2"/>
    <x v="6"/>
    <x v="0"/>
    <x v="3"/>
    <x v="1"/>
    <x v="1"/>
    <m/>
    <x v="1"/>
    <x v="1"/>
    <x v="1"/>
    <x v="2"/>
    <x v="1380"/>
    <x v="1351"/>
    <x v="1"/>
    <x v="12"/>
    <x v="1317"/>
  </r>
  <r>
    <x v="36"/>
    <x v="1"/>
    <x v="0"/>
    <x v="2"/>
    <x v="2"/>
    <x v="2"/>
    <x v="3"/>
    <x v="1"/>
    <x v="2"/>
    <m/>
    <x v="1"/>
    <x v="1"/>
    <x v="1"/>
    <x v="2"/>
    <x v="1381"/>
    <x v="1352"/>
    <x v="1"/>
    <x v="1"/>
    <x v="1318"/>
  </r>
  <r>
    <x v="36"/>
    <x v="1"/>
    <x v="0"/>
    <x v="2"/>
    <x v="3"/>
    <x v="0"/>
    <x v="0"/>
    <x v="1"/>
    <x v="2"/>
    <m/>
    <x v="1"/>
    <x v="1"/>
    <x v="1"/>
    <x v="5"/>
    <x v="1382"/>
    <x v="1353"/>
    <x v="1"/>
    <x v="155"/>
    <x v="1319"/>
  </r>
  <r>
    <x v="36"/>
    <x v="0"/>
    <x v="0"/>
    <x v="2"/>
    <x v="3"/>
    <x v="0"/>
    <x v="0"/>
    <x v="2"/>
    <x v="3"/>
    <m/>
    <x v="1"/>
    <x v="1"/>
    <x v="0"/>
    <x v="0"/>
    <x v="1383"/>
    <x v="1354"/>
    <x v="1"/>
    <x v="4"/>
    <x v="1320"/>
  </r>
  <r>
    <x v="36"/>
    <x v="1"/>
    <x v="2"/>
    <x v="2"/>
    <x v="0"/>
    <x v="2"/>
    <x v="2"/>
    <x v="1"/>
    <x v="2"/>
    <m/>
    <x v="1"/>
    <x v="1"/>
    <x v="1"/>
    <x v="4"/>
    <x v="1384"/>
    <x v="1355"/>
    <x v="1"/>
    <x v="1"/>
    <x v="1321"/>
  </r>
  <r>
    <x v="36"/>
    <x v="0"/>
    <x v="0"/>
    <x v="2"/>
    <x v="0"/>
    <x v="1"/>
    <x v="3"/>
    <x v="0"/>
    <x v="0"/>
    <m/>
    <x v="2"/>
    <x v="0"/>
    <x v="3"/>
    <x v="0"/>
    <x v="1385"/>
    <x v="1356"/>
    <x v="1"/>
    <x v="22"/>
    <x v="1322"/>
  </r>
  <r>
    <x v="37"/>
    <x v="0"/>
    <x v="0"/>
    <x v="2"/>
    <x v="6"/>
    <x v="0"/>
    <x v="0"/>
    <x v="1"/>
    <x v="2"/>
    <m/>
    <x v="1"/>
    <x v="0"/>
    <x v="6"/>
    <x v="0"/>
    <x v="1386"/>
    <x v="1357"/>
    <x v="0"/>
    <x v="4"/>
    <x v="1323"/>
  </r>
  <r>
    <x v="37"/>
    <x v="1"/>
    <x v="2"/>
    <x v="2"/>
    <x v="3"/>
    <x v="8"/>
    <x v="0"/>
    <x v="1"/>
    <x v="2"/>
    <m/>
    <x v="1"/>
    <x v="2"/>
    <x v="1"/>
    <x v="6"/>
    <x v="1387"/>
    <x v="1358"/>
    <x v="0"/>
    <x v="4"/>
    <x v="1324"/>
  </r>
  <r>
    <x v="38"/>
    <x v="1"/>
    <x v="0"/>
    <x v="2"/>
    <x v="6"/>
    <x v="0"/>
    <x v="0"/>
    <x v="1"/>
    <x v="0"/>
    <m/>
    <x v="1"/>
    <x v="0"/>
    <x v="1"/>
    <x v="2"/>
    <x v="1388"/>
    <x v="1359"/>
    <x v="0"/>
    <x v="243"/>
    <x v="1325"/>
  </r>
  <r>
    <x v="38"/>
    <x v="1"/>
    <x v="1"/>
    <x v="2"/>
    <x v="0"/>
    <x v="4"/>
    <x v="0"/>
    <x v="2"/>
    <x v="2"/>
    <m/>
    <x v="2"/>
    <x v="0"/>
    <x v="1"/>
    <x v="4"/>
    <x v="1389"/>
    <x v="1360"/>
    <x v="0"/>
    <x v="1"/>
    <x v="1326"/>
  </r>
  <r>
    <x v="38"/>
    <x v="1"/>
    <x v="0"/>
    <x v="2"/>
    <x v="7"/>
    <x v="4"/>
    <x v="0"/>
    <x v="0"/>
    <x v="0"/>
    <m/>
    <x v="1"/>
    <x v="2"/>
    <x v="1"/>
    <x v="4"/>
    <x v="1390"/>
    <x v="1361"/>
    <x v="0"/>
    <x v="178"/>
    <x v="1327"/>
  </r>
  <r>
    <x v="38"/>
    <x v="1"/>
    <x v="0"/>
    <x v="2"/>
    <x v="7"/>
    <x v="0"/>
    <x v="0"/>
    <x v="1"/>
    <x v="2"/>
    <m/>
    <x v="2"/>
    <x v="0"/>
    <x v="1"/>
    <x v="2"/>
    <x v="1391"/>
    <x v="1362"/>
    <x v="0"/>
    <x v="11"/>
    <x v="1328"/>
  </r>
  <r>
    <x v="38"/>
    <x v="1"/>
    <x v="1"/>
    <x v="2"/>
    <x v="0"/>
    <x v="4"/>
    <x v="0"/>
    <x v="2"/>
    <x v="2"/>
    <m/>
    <x v="2"/>
    <x v="2"/>
    <x v="1"/>
    <x v="4"/>
    <x v="1392"/>
    <x v="1363"/>
    <x v="0"/>
    <x v="3"/>
    <x v="1329"/>
  </r>
  <r>
    <x v="38"/>
    <x v="1"/>
    <x v="0"/>
    <x v="2"/>
    <x v="6"/>
    <x v="8"/>
    <x v="0"/>
    <x v="2"/>
    <x v="0"/>
    <m/>
    <x v="2"/>
    <x v="0"/>
    <x v="1"/>
    <x v="2"/>
    <x v="1393"/>
    <x v="1364"/>
    <x v="0"/>
    <x v="32"/>
    <x v="1330"/>
  </r>
  <r>
    <x v="38"/>
    <x v="1"/>
    <x v="0"/>
    <x v="2"/>
    <x v="6"/>
    <x v="8"/>
    <x v="5"/>
    <x v="2"/>
    <x v="1"/>
    <m/>
    <x v="1"/>
    <x v="1"/>
    <x v="1"/>
    <x v="3"/>
    <x v="1394"/>
    <x v="1365"/>
    <x v="0"/>
    <x v="11"/>
    <x v="1331"/>
  </r>
  <r>
    <x v="39"/>
    <x v="0"/>
    <x v="0"/>
    <x v="0"/>
    <x v="0"/>
    <x v="3"/>
    <x v="1"/>
    <x v="0"/>
    <x v="0"/>
    <m/>
    <x v="1"/>
    <x v="0"/>
    <x v="0"/>
    <x v="0"/>
    <x v="1395"/>
    <x v="1366"/>
    <x v="0"/>
    <x v="3"/>
    <x v="1332"/>
  </r>
  <r>
    <x v="40"/>
    <x v="0"/>
    <x v="0"/>
    <x v="0"/>
    <x v="2"/>
    <x v="2"/>
    <x v="1"/>
    <x v="0"/>
    <x v="0"/>
    <m/>
    <x v="0"/>
    <x v="0"/>
    <x v="5"/>
    <x v="0"/>
    <x v="1396"/>
    <x v="1367"/>
    <x v="0"/>
    <x v="1"/>
    <x v="1333"/>
  </r>
  <r>
    <x v="41"/>
    <x v="0"/>
    <x v="0"/>
    <x v="0"/>
    <x v="0"/>
    <x v="2"/>
    <x v="1"/>
    <x v="2"/>
    <x v="0"/>
    <m/>
    <x v="0"/>
    <x v="1"/>
    <x v="5"/>
    <x v="0"/>
    <x v="1397"/>
    <x v="1368"/>
    <x v="0"/>
    <x v="12"/>
    <x v="1334"/>
  </r>
  <r>
    <x v="42"/>
    <x v="0"/>
    <x v="2"/>
    <x v="0"/>
    <x v="0"/>
    <x v="0"/>
    <x v="0"/>
    <x v="1"/>
    <x v="2"/>
    <m/>
    <x v="1"/>
    <x v="1"/>
    <x v="0"/>
    <x v="0"/>
    <x v="1398"/>
    <x v="1369"/>
    <x v="0"/>
    <x v="2"/>
    <x v="1335"/>
  </r>
  <r>
    <x v="43"/>
    <x v="1"/>
    <x v="2"/>
    <x v="0"/>
    <x v="2"/>
    <x v="3"/>
    <x v="1"/>
    <x v="0"/>
    <x v="0"/>
    <m/>
    <x v="0"/>
    <x v="1"/>
    <x v="1"/>
    <x v="3"/>
    <x v="1399"/>
    <x v="1370"/>
    <x v="0"/>
    <x v="12"/>
    <x v="1336"/>
  </r>
  <r>
    <x v="44"/>
    <x v="0"/>
    <x v="0"/>
    <x v="0"/>
    <x v="0"/>
    <x v="3"/>
    <x v="3"/>
    <x v="0"/>
    <x v="0"/>
    <m/>
    <x v="0"/>
    <x v="2"/>
    <x v="0"/>
    <x v="0"/>
    <x v="1400"/>
    <x v="1371"/>
    <x v="0"/>
    <x v="3"/>
    <x v="1337"/>
  </r>
  <r>
    <x v="45"/>
    <x v="0"/>
    <x v="0"/>
    <x v="2"/>
    <x v="3"/>
    <x v="0"/>
    <x v="0"/>
    <x v="1"/>
    <x v="1"/>
    <m/>
    <x v="1"/>
    <x v="1"/>
    <x v="5"/>
    <x v="0"/>
    <x v="1401"/>
    <x v="1372"/>
    <x v="0"/>
    <x v="244"/>
    <x v="1338"/>
  </r>
  <r>
    <x v="46"/>
    <x v="0"/>
    <x v="1"/>
    <x v="2"/>
    <x v="3"/>
    <x v="0"/>
    <x v="0"/>
    <x v="1"/>
    <x v="2"/>
    <m/>
    <x v="1"/>
    <x v="1"/>
    <x v="5"/>
    <x v="0"/>
    <x v="1402"/>
    <x v="1373"/>
    <x v="0"/>
    <x v="4"/>
    <x v="1339"/>
  </r>
  <r>
    <x v="46"/>
    <x v="0"/>
    <x v="2"/>
    <x v="0"/>
    <x v="0"/>
    <x v="3"/>
    <x v="2"/>
    <x v="0"/>
    <x v="0"/>
    <m/>
    <x v="0"/>
    <x v="0"/>
    <x v="7"/>
    <x v="0"/>
    <x v="1403"/>
    <x v="1374"/>
    <x v="0"/>
    <x v="180"/>
    <x v="1340"/>
  </r>
  <r>
    <x v="47"/>
    <x v="0"/>
    <x v="0"/>
    <x v="2"/>
    <x v="3"/>
    <x v="0"/>
    <x v="0"/>
    <x v="0"/>
    <x v="0"/>
    <m/>
    <x v="0"/>
    <x v="2"/>
    <x v="8"/>
    <x v="0"/>
    <x v="1404"/>
    <x v="1375"/>
    <x v="0"/>
    <x v="3"/>
    <x v="1341"/>
  </r>
  <r>
    <x v="48"/>
    <x v="0"/>
    <x v="2"/>
    <x v="0"/>
    <x v="2"/>
    <x v="1"/>
    <x v="3"/>
    <x v="2"/>
    <x v="2"/>
    <m/>
    <x v="2"/>
    <x v="1"/>
    <x v="7"/>
    <x v="0"/>
    <x v="1405"/>
    <x v="1376"/>
    <x v="0"/>
    <x v="4"/>
    <x v="1342"/>
  </r>
  <r>
    <x v="48"/>
    <x v="1"/>
    <x v="2"/>
    <x v="0"/>
    <x v="6"/>
    <x v="0"/>
    <x v="3"/>
    <x v="2"/>
    <x v="3"/>
    <m/>
    <x v="2"/>
    <x v="1"/>
    <x v="1"/>
    <x v="6"/>
    <x v="1406"/>
    <x v="1377"/>
    <x v="0"/>
    <x v="4"/>
    <x v="1343"/>
  </r>
  <r>
    <x v="48"/>
    <x v="1"/>
    <x v="1"/>
    <x v="2"/>
    <x v="2"/>
    <x v="2"/>
    <x v="1"/>
    <x v="1"/>
    <x v="2"/>
    <m/>
    <x v="1"/>
    <x v="2"/>
    <x v="1"/>
    <x v="1"/>
    <x v="1407"/>
    <x v="1378"/>
    <x v="0"/>
    <x v="24"/>
    <x v="1344"/>
  </r>
  <r>
    <x v="49"/>
    <x v="1"/>
    <x v="0"/>
    <x v="1"/>
    <x v="0"/>
    <x v="3"/>
    <x v="2"/>
    <x v="2"/>
    <x v="2"/>
    <m/>
    <x v="1"/>
    <x v="1"/>
    <x v="1"/>
    <x v="1"/>
    <x v="1408"/>
    <x v="1379"/>
    <x v="0"/>
    <x v="245"/>
    <x v="1345"/>
  </r>
  <r>
    <x v="49"/>
    <x v="0"/>
    <x v="2"/>
    <x v="1"/>
    <x v="0"/>
    <x v="0"/>
    <x v="3"/>
    <x v="0"/>
    <x v="0"/>
    <m/>
    <x v="1"/>
    <x v="0"/>
    <x v="0"/>
    <x v="0"/>
    <x v="1409"/>
    <x v="1380"/>
    <x v="0"/>
    <x v="12"/>
    <x v="1346"/>
  </r>
  <r>
    <x v="49"/>
    <x v="0"/>
    <x v="0"/>
    <x v="0"/>
    <x v="3"/>
    <x v="3"/>
    <x v="1"/>
    <x v="1"/>
    <x v="1"/>
    <m/>
    <x v="1"/>
    <x v="1"/>
    <x v="5"/>
    <x v="0"/>
    <x v="1410"/>
    <x v="1381"/>
    <x v="0"/>
    <x v="1"/>
    <x v="1347"/>
  </r>
  <r>
    <x v="49"/>
    <x v="0"/>
    <x v="0"/>
    <x v="0"/>
    <x v="0"/>
    <x v="3"/>
    <x v="2"/>
    <x v="1"/>
    <x v="0"/>
    <m/>
    <x v="1"/>
    <x v="1"/>
    <x v="8"/>
    <x v="0"/>
    <x v="1411"/>
    <x v="1382"/>
    <x v="1"/>
    <x v="12"/>
    <x v="1348"/>
  </r>
  <r>
    <x v="50"/>
    <x v="0"/>
    <x v="0"/>
    <x v="1"/>
    <x v="0"/>
    <x v="0"/>
    <x v="3"/>
    <x v="1"/>
    <x v="2"/>
    <m/>
    <x v="1"/>
    <x v="0"/>
    <x v="3"/>
    <x v="0"/>
    <x v="1412"/>
    <x v="1383"/>
    <x v="0"/>
    <x v="12"/>
    <x v="1349"/>
  </r>
  <r>
    <x v="50"/>
    <x v="0"/>
    <x v="2"/>
    <x v="1"/>
    <x v="0"/>
    <x v="0"/>
    <x v="0"/>
    <x v="0"/>
    <x v="0"/>
    <m/>
    <x v="0"/>
    <x v="0"/>
    <x v="3"/>
    <x v="0"/>
    <x v="1413"/>
    <x v="1384"/>
    <x v="0"/>
    <x v="246"/>
    <x v="1350"/>
  </r>
  <r>
    <x v="50"/>
    <x v="1"/>
    <x v="0"/>
    <x v="1"/>
    <x v="0"/>
    <x v="0"/>
    <x v="2"/>
    <x v="1"/>
    <x v="2"/>
    <m/>
    <x v="1"/>
    <x v="1"/>
    <x v="1"/>
    <x v="6"/>
    <x v="1414"/>
    <x v="1385"/>
    <x v="0"/>
    <x v="3"/>
    <x v="1351"/>
  </r>
  <r>
    <x v="50"/>
    <x v="0"/>
    <x v="0"/>
    <x v="0"/>
    <x v="0"/>
    <x v="0"/>
    <x v="0"/>
    <x v="1"/>
    <x v="2"/>
    <m/>
    <x v="1"/>
    <x v="1"/>
    <x v="5"/>
    <x v="0"/>
    <x v="1415"/>
    <x v="1386"/>
    <x v="0"/>
    <x v="19"/>
    <x v="1352"/>
  </r>
  <r>
    <x v="50"/>
    <x v="0"/>
    <x v="2"/>
    <x v="2"/>
    <x v="0"/>
    <x v="2"/>
    <x v="1"/>
    <x v="0"/>
    <x v="2"/>
    <m/>
    <x v="0"/>
    <x v="2"/>
    <x v="3"/>
    <x v="0"/>
    <x v="1416"/>
    <x v="1387"/>
    <x v="0"/>
    <x v="247"/>
    <x v="1353"/>
  </r>
  <r>
    <x v="50"/>
    <x v="1"/>
    <x v="2"/>
    <x v="0"/>
    <x v="0"/>
    <x v="0"/>
    <x v="3"/>
    <x v="2"/>
    <x v="3"/>
    <m/>
    <x v="0"/>
    <x v="1"/>
    <x v="1"/>
    <x v="2"/>
    <x v="1417"/>
    <x v="1388"/>
    <x v="1"/>
    <x v="129"/>
    <x v="1354"/>
  </r>
  <r>
    <x v="50"/>
    <x v="0"/>
    <x v="2"/>
    <x v="1"/>
    <x v="0"/>
    <x v="3"/>
    <x v="3"/>
    <x v="0"/>
    <x v="0"/>
    <m/>
    <x v="0"/>
    <x v="1"/>
    <x v="3"/>
    <x v="0"/>
    <x v="1418"/>
    <x v="1389"/>
    <x v="1"/>
    <x v="248"/>
    <x v="1355"/>
  </r>
  <r>
    <x v="50"/>
    <x v="1"/>
    <x v="2"/>
    <x v="1"/>
    <x v="0"/>
    <x v="0"/>
    <x v="3"/>
    <x v="2"/>
    <x v="2"/>
    <m/>
    <x v="1"/>
    <x v="0"/>
    <x v="1"/>
    <x v="6"/>
    <x v="1419"/>
    <x v="1390"/>
    <x v="1"/>
    <x v="2"/>
    <x v="1356"/>
  </r>
  <r>
    <x v="51"/>
    <x v="0"/>
    <x v="0"/>
    <x v="2"/>
    <x v="1"/>
    <x v="7"/>
    <x v="1"/>
    <x v="1"/>
    <x v="3"/>
    <m/>
    <x v="1"/>
    <x v="0"/>
    <x v="8"/>
    <x v="0"/>
    <x v="1420"/>
    <x v="1391"/>
    <x v="1"/>
    <x v="207"/>
    <x v="1357"/>
  </r>
  <r>
    <x v="52"/>
    <x v="1"/>
    <x v="2"/>
    <x v="2"/>
    <x v="0"/>
    <x v="3"/>
    <x v="1"/>
    <x v="1"/>
    <x v="3"/>
    <m/>
    <x v="2"/>
    <x v="0"/>
    <x v="1"/>
    <x v="2"/>
    <x v="1421"/>
    <x v="1392"/>
    <x v="0"/>
    <x v="1"/>
    <x v="1358"/>
  </r>
  <r>
    <x v="53"/>
    <x v="0"/>
    <x v="0"/>
    <x v="1"/>
    <x v="0"/>
    <x v="1"/>
    <x v="3"/>
    <x v="0"/>
    <x v="0"/>
    <m/>
    <x v="0"/>
    <x v="1"/>
    <x v="3"/>
    <x v="0"/>
    <x v="1422"/>
    <x v="1393"/>
    <x v="0"/>
    <x v="22"/>
    <x v="1359"/>
  </r>
  <r>
    <x v="53"/>
    <x v="0"/>
    <x v="0"/>
    <x v="0"/>
    <x v="0"/>
    <x v="2"/>
    <x v="3"/>
    <x v="0"/>
    <x v="0"/>
    <m/>
    <x v="0"/>
    <x v="0"/>
    <x v="3"/>
    <x v="0"/>
    <x v="1423"/>
    <x v="1394"/>
    <x v="0"/>
    <x v="249"/>
    <x v="1360"/>
  </r>
  <r>
    <x v="53"/>
    <x v="0"/>
    <x v="0"/>
    <x v="0"/>
    <x v="0"/>
    <x v="0"/>
    <x v="2"/>
    <x v="0"/>
    <x v="0"/>
    <m/>
    <x v="0"/>
    <x v="2"/>
    <x v="0"/>
    <x v="0"/>
    <x v="1424"/>
    <x v="1395"/>
    <x v="0"/>
    <x v="1"/>
    <x v="1361"/>
  </r>
  <r>
    <x v="53"/>
    <x v="0"/>
    <x v="0"/>
    <x v="0"/>
    <x v="2"/>
    <x v="2"/>
    <x v="0"/>
    <x v="1"/>
    <x v="1"/>
    <m/>
    <x v="0"/>
    <x v="0"/>
    <x v="0"/>
    <x v="0"/>
    <x v="1425"/>
    <x v="1396"/>
    <x v="0"/>
    <x v="16"/>
    <x v="1362"/>
  </r>
  <r>
    <x v="53"/>
    <x v="0"/>
    <x v="0"/>
    <x v="1"/>
    <x v="1"/>
    <x v="7"/>
    <x v="1"/>
    <x v="1"/>
    <x v="2"/>
    <m/>
    <x v="0"/>
    <x v="0"/>
    <x v="8"/>
    <x v="0"/>
    <x v="1426"/>
    <x v="1397"/>
    <x v="0"/>
    <x v="12"/>
    <x v="1363"/>
  </r>
  <r>
    <x v="53"/>
    <x v="0"/>
    <x v="0"/>
    <x v="0"/>
    <x v="1"/>
    <x v="7"/>
    <x v="1"/>
    <x v="0"/>
    <x v="0"/>
    <m/>
    <x v="0"/>
    <x v="2"/>
    <x v="3"/>
    <x v="0"/>
    <x v="1427"/>
    <x v="1398"/>
    <x v="0"/>
    <x v="12"/>
    <x v="1364"/>
  </r>
  <r>
    <x v="53"/>
    <x v="0"/>
    <x v="0"/>
    <x v="0"/>
    <x v="1"/>
    <x v="7"/>
    <x v="3"/>
    <x v="0"/>
    <x v="0"/>
    <m/>
    <x v="0"/>
    <x v="2"/>
    <x v="8"/>
    <x v="0"/>
    <x v="1428"/>
    <x v="1399"/>
    <x v="0"/>
    <x v="3"/>
    <x v="1365"/>
  </r>
  <r>
    <x v="53"/>
    <x v="0"/>
    <x v="0"/>
    <x v="2"/>
    <x v="0"/>
    <x v="2"/>
    <x v="0"/>
    <x v="2"/>
    <x v="3"/>
    <m/>
    <x v="0"/>
    <x v="0"/>
    <x v="3"/>
    <x v="0"/>
    <x v="1429"/>
    <x v="1400"/>
    <x v="0"/>
    <x v="204"/>
    <x v="1366"/>
  </r>
  <r>
    <x v="53"/>
    <x v="0"/>
    <x v="0"/>
    <x v="1"/>
    <x v="0"/>
    <x v="1"/>
    <x v="3"/>
    <x v="2"/>
    <x v="3"/>
    <m/>
    <x v="0"/>
    <x v="0"/>
    <x v="5"/>
    <x v="0"/>
    <x v="1430"/>
    <x v="1401"/>
    <x v="0"/>
    <x v="250"/>
    <x v="1367"/>
  </r>
  <r>
    <x v="53"/>
    <x v="0"/>
    <x v="0"/>
    <x v="1"/>
    <x v="0"/>
    <x v="2"/>
    <x v="3"/>
    <x v="0"/>
    <x v="0"/>
    <m/>
    <x v="0"/>
    <x v="0"/>
    <x v="3"/>
    <x v="0"/>
    <x v="1431"/>
    <x v="1402"/>
    <x v="0"/>
    <x v="32"/>
    <x v="1368"/>
  </r>
  <r>
    <x v="53"/>
    <x v="0"/>
    <x v="0"/>
    <x v="0"/>
    <x v="0"/>
    <x v="0"/>
    <x v="0"/>
    <x v="2"/>
    <x v="3"/>
    <m/>
    <x v="0"/>
    <x v="0"/>
    <x v="3"/>
    <x v="0"/>
    <x v="1432"/>
    <x v="1403"/>
    <x v="0"/>
    <x v="4"/>
    <x v="1369"/>
  </r>
  <r>
    <x v="53"/>
    <x v="0"/>
    <x v="0"/>
    <x v="2"/>
    <x v="0"/>
    <x v="0"/>
    <x v="0"/>
    <x v="0"/>
    <x v="2"/>
    <m/>
    <x v="0"/>
    <x v="2"/>
    <x v="5"/>
    <x v="0"/>
    <x v="1433"/>
    <x v="1404"/>
    <x v="0"/>
    <x v="32"/>
    <x v="1370"/>
  </r>
  <r>
    <x v="53"/>
    <x v="0"/>
    <x v="1"/>
    <x v="1"/>
    <x v="0"/>
    <x v="3"/>
    <x v="0"/>
    <x v="0"/>
    <x v="0"/>
    <m/>
    <x v="1"/>
    <x v="2"/>
    <x v="3"/>
    <x v="0"/>
    <x v="1434"/>
    <x v="1405"/>
    <x v="0"/>
    <x v="251"/>
    <x v="1371"/>
  </r>
  <r>
    <x v="53"/>
    <x v="0"/>
    <x v="0"/>
    <x v="1"/>
    <x v="2"/>
    <x v="3"/>
    <x v="0"/>
    <x v="0"/>
    <x v="0"/>
    <m/>
    <x v="0"/>
    <x v="0"/>
    <x v="7"/>
    <x v="0"/>
    <x v="1435"/>
    <x v="1406"/>
    <x v="0"/>
    <x v="206"/>
    <x v="1372"/>
  </r>
  <r>
    <x v="53"/>
    <x v="0"/>
    <x v="0"/>
    <x v="2"/>
    <x v="0"/>
    <x v="3"/>
    <x v="0"/>
    <x v="2"/>
    <x v="0"/>
    <m/>
    <x v="2"/>
    <x v="0"/>
    <x v="3"/>
    <x v="0"/>
    <x v="1436"/>
    <x v="1407"/>
    <x v="0"/>
    <x v="12"/>
    <x v="1373"/>
  </r>
  <r>
    <x v="53"/>
    <x v="0"/>
    <x v="0"/>
    <x v="1"/>
    <x v="0"/>
    <x v="0"/>
    <x v="1"/>
    <x v="0"/>
    <x v="0"/>
    <m/>
    <x v="0"/>
    <x v="2"/>
    <x v="0"/>
    <x v="0"/>
    <x v="1437"/>
    <x v="1408"/>
    <x v="0"/>
    <x v="252"/>
    <x v="1374"/>
  </r>
  <r>
    <x v="53"/>
    <x v="0"/>
    <x v="2"/>
    <x v="1"/>
    <x v="1"/>
    <x v="0"/>
    <x v="0"/>
    <x v="1"/>
    <x v="0"/>
    <m/>
    <x v="1"/>
    <x v="2"/>
    <x v="8"/>
    <x v="0"/>
    <x v="1438"/>
    <x v="1409"/>
    <x v="0"/>
    <x v="1"/>
    <x v="1375"/>
  </r>
  <r>
    <x v="53"/>
    <x v="0"/>
    <x v="0"/>
    <x v="0"/>
    <x v="0"/>
    <x v="2"/>
    <x v="2"/>
    <x v="0"/>
    <x v="2"/>
    <m/>
    <x v="1"/>
    <x v="2"/>
    <x v="3"/>
    <x v="0"/>
    <x v="1439"/>
    <x v="1410"/>
    <x v="0"/>
    <x v="1"/>
    <x v="1376"/>
  </r>
  <r>
    <x v="53"/>
    <x v="0"/>
    <x v="0"/>
    <x v="0"/>
    <x v="0"/>
    <x v="0"/>
    <x v="0"/>
    <x v="0"/>
    <x v="0"/>
    <m/>
    <x v="0"/>
    <x v="2"/>
    <x v="2"/>
    <x v="0"/>
    <x v="1440"/>
    <x v="1411"/>
    <x v="0"/>
    <x v="12"/>
    <x v="1377"/>
  </r>
  <r>
    <x v="53"/>
    <x v="0"/>
    <x v="0"/>
    <x v="1"/>
    <x v="0"/>
    <x v="1"/>
    <x v="1"/>
    <x v="0"/>
    <x v="0"/>
    <m/>
    <x v="0"/>
    <x v="0"/>
    <x v="3"/>
    <x v="0"/>
    <x v="1441"/>
    <x v="1412"/>
    <x v="0"/>
    <x v="0"/>
    <x v="1378"/>
  </r>
  <r>
    <x v="53"/>
    <x v="0"/>
    <x v="0"/>
    <x v="1"/>
    <x v="0"/>
    <x v="3"/>
    <x v="2"/>
    <x v="1"/>
    <x v="2"/>
    <m/>
    <x v="0"/>
    <x v="0"/>
    <x v="2"/>
    <x v="0"/>
    <x v="1442"/>
    <x v="1413"/>
    <x v="1"/>
    <x v="178"/>
    <x v="1379"/>
  </r>
  <r>
    <x v="53"/>
    <x v="0"/>
    <x v="0"/>
    <x v="0"/>
    <x v="0"/>
    <x v="2"/>
    <x v="2"/>
    <x v="0"/>
    <x v="0"/>
    <m/>
    <x v="0"/>
    <x v="1"/>
    <x v="0"/>
    <x v="0"/>
    <x v="1443"/>
    <x v="1414"/>
    <x v="1"/>
    <x v="1"/>
    <x v="1380"/>
  </r>
  <r>
    <x v="53"/>
    <x v="0"/>
    <x v="2"/>
    <x v="0"/>
    <x v="0"/>
    <x v="3"/>
    <x v="1"/>
    <x v="0"/>
    <x v="3"/>
    <m/>
    <x v="1"/>
    <x v="1"/>
    <x v="6"/>
    <x v="0"/>
    <x v="1444"/>
    <x v="1415"/>
    <x v="1"/>
    <x v="16"/>
    <x v="1381"/>
  </r>
  <r>
    <x v="54"/>
    <x v="0"/>
    <x v="0"/>
    <x v="1"/>
    <x v="1"/>
    <x v="7"/>
    <x v="1"/>
    <x v="0"/>
    <x v="0"/>
    <m/>
    <x v="0"/>
    <x v="2"/>
    <x v="3"/>
    <x v="0"/>
    <x v="1445"/>
    <x v="117"/>
    <x v="0"/>
    <x v="12"/>
    <x v="1382"/>
  </r>
  <r>
    <x v="54"/>
    <x v="1"/>
    <x v="2"/>
    <x v="2"/>
    <x v="0"/>
    <x v="1"/>
    <x v="2"/>
    <x v="2"/>
    <x v="3"/>
    <m/>
    <x v="1"/>
    <x v="1"/>
    <x v="1"/>
    <x v="3"/>
    <x v="1446"/>
    <x v="1416"/>
    <x v="0"/>
    <x v="12"/>
    <x v="1383"/>
  </r>
  <r>
    <x v="54"/>
    <x v="0"/>
    <x v="0"/>
    <x v="2"/>
    <x v="0"/>
    <x v="0"/>
    <x v="0"/>
    <x v="1"/>
    <x v="2"/>
    <m/>
    <x v="1"/>
    <x v="0"/>
    <x v="0"/>
    <x v="0"/>
    <x v="1447"/>
    <x v="1417"/>
    <x v="0"/>
    <x v="171"/>
    <x v="1384"/>
  </r>
  <r>
    <x v="55"/>
    <x v="0"/>
    <x v="0"/>
    <x v="2"/>
    <x v="0"/>
    <x v="0"/>
    <x v="0"/>
    <x v="0"/>
    <x v="2"/>
    <m/>
    <x v="1"/>
    <x v="2"/>
    <x v="7"/>
    <x v="0"/>
    <x v="1448"/>
    <x v="1418"/>
    <x v="0"/>
    <x v="155"/>
    <x v="1385"/>
  </r>
  <r>
    <x v="55"/>
    <x v="0"/>
    <x v="0"/>
    <x v="0"/>
    <x v="1"/>
    <x v="0"/>
    <x v="1"/>
    <x v="0"/>
    <x v="0"/>
    <m/>
    <x v="0"/>
    <x v="0"/>
    <x v="3"/>
    <x v="0"/>
    <x v="1449"/>
    <x v="1419"/>
    <x v="0"/>
    <x v="178"/>
    <x v="651"/>
  </r>
  <r>
    <x v="55"/>
    <x v="1"/>
    <x v="0"/>
    <x v="1"/>
    <x v="0"/>
    <x v="1"/>
    <x v="3"/>
    <x v="1"/>
    <x v="2"/>
    <m/>
    <x v="1"/>
    <x v="2"/>
    <x v="1"/>
    <x v="4"/>
    <x v="1450"/>
    <x v="1420"/>
    <x v="0"/>
    <x v="32"/>
    <x v="1386"/>
  </r>
  <r>
    <x v="55"/>
    <x v="0"/>
    <x v="0"/>
    <x v="1"/>
    <x v="0"/>
    <x v="2"/>
    <x v="3"/>
    <x v="1"/>
    <x v="2"/>
    <m/>
    <x v="1"/>
    <x v="0"/>
    <x v="5"/>
    <x v="0"/>
    <x v="1451"/>
    <x v="1421"/>
    <x v="0"/>
    <x v="12"/>
    <x v="1387"/>
  </r>
  <r>
    <x v="55"/>
    <x v="1"/>
    <x v="1"/>
    <x v="2"/>
    <x v="0"/>
    <x v="3"/>
    <x v="3"/>
    <x v="1"/>
    <x v="2"/>
    <m/>
    <x v="1"/>
    <x v="2"/>
    <x v="1"/>
    <x v="2"/>
    <x v="1452"/>
    <x v="1422"/>
    <x v="0"/>
    <x v="4"/>
    <x v="1388"/>
  </r>
  <r>
    <x v="55"/>
    <x v="0"/>
    <x v="2"/>
    <x v="0"/>
    <x v="3"/>
    <x v="0"/>
    <x v="0"/>
    <x v="1"/>
    <x v="2"/>
    <m/>
    <x v="0"/>
    <x v="1"/>
    <x v="3"/>
    <x v="0"/>
    <x v="1453"/>
    <x v="1423"/>
    <x v="0"/>
    <x v="1"/>
    <x v="1389"/>
  </r>
  <r>
    <x v="55"/>
    <x v="0"/>
    <x v="0"/>
    <x v="0"/>
    <x v="0"/>
    <x v="0"/>
    <x v="0"/>
    <x v="0"/>
    <x v="0"/>
    <m/>
    <x v="1"/>
    <x v="0"/>
    <x v="7"/>
    <x v="0"/>
    <x v="1454"/>
    <x v="1424"/>
    <x v="0"/>
    <x v="11"/>
    <x v="1390"/>
  </r>
  <r>
    <x v="55"/>
    <x v="0"/>
    <x v="0"/>
    <x v="1"/>
    <x v="2"/>
    <x v="0"/>
    <x v="3"/>
    <x v="0"/>
    <x v="0"/>
    <m/>
    <x v="0"/>
    <x v="2"/>
    <x v="5"/>
    <x v="0"/>
    <x v="1455"/>
    <x v="1425"/>
    <x v="0"/>
    <x v="1"/>
    <x v="1391"/>
  </r>
  <r>
    <x v="55"/>
    <x v="1"/>
    <x v="0"/>
    <x v="0"/>
    <x v="0"/>
    <x v="1"/>
    <x v="3"/>
    <x v="0"/>
    <x v="2"/>
    <m/>
    <x v="0"/>
    <x v="0"/>
    <x v="1"/>
    <x v="1"/>
    <x v="1456"/>
    <x v="1426"/>
    <x v="0"/>
    <x v="11"/>
    <x v="1392"/>
  </r>
  <r>
    <x v="55"/>
    <x v="1"/>
    <x v="2"/>
    <x v="1"/>
    <x v="0"/>
    <x v="6"/>
    <x v="3"/>
    <x v="1"/>
    <x v="2"/>
    <m/>
    <x v="1"/>
    <x v="1"/>
    <x v="1"/>
    <x v="2"/>
    <x v="1457"/>
    <x v="1427"/>
    <x v="0"/>
    <x v="12"/>
    <x v="1393"/>
  </r>
  <r>
    <x v="55"/>
    <x v="0"/>
    <x v="0"/>
    <x v="0"/>
    <x v="0"/>
    <x v="0"/>
    <x v="0"/>
    <x v="0"/>
    <x v="2"/>
    <m/>
    <x v="0"/>
    <x v="1"/>
    <x v="5"/>
    <x v="0"/>
    <x v="1458"/>
    <x v="1428"/>
    <x v="0"/>
    <x v="7"/>
    <x v="1394"/>
  </r>
  <r>
    <x v="55"/>
    <x v="0"/>
    <x v="0"/>
    <x v="1"/>
    <x v="0"/>
    <x v="3"/>
    <x v="1"/>
    <x v="0"/>
    <x v="0"/>
    <m/>
    <x v="0"/>
    <x v="0"/>
    <x v="3"/>
    <x v="0"/>
    <x v="1459"/>
    <x v="1429"/>
    <x v="0"/>
    <x v="0"/>
    <x v="1395"/>
  </r>
  <r>
    <x v="55"/>
    <x v="0"/>
    <x v="0"/>
    <x v="2"/>
    <x v="0"/>
    <x v="1"/>
    <x v="1"/>
    <x v="1"/>
    <x v="1"/>
    <m/>
    <x v="1"/>
    <x v="1"/>
    <x v="5"/>
    <x v="0"/>
    <x v="1460"/>
    <x v="1430"/>
    <x v="0"/>
    <x v="4"/>
    <x v="1396"/>
  </r>
  <r>
    <x v="55"/>
    <x v="0"/>
    <x v="0"/>
    <x v="0"/>
    <x v="0"/>
    <x v="0"/>
    <x v="0"/>
    <x v="0"/>
    <x v="0"/>
    <m/>
    <x v="0"/>
    <x v="0"/>
    <x v="5"/>
    <x v="0"/>
    <x v="1461"/>
    <x v="1431"/>
    <x v="0"/>
    <x v="58"/>
    <x v="1397"/>
  </r>
  <r>
    <x v="55"/>
    <x v="0"/>
    <x v="0"/>
    <x v="1"/>
    <x v="1"/>
    <x v="7"/>
    <x v="4"/>
    <x v="0"/>
    <x v="0"/>
    <m/>
    <x v="2"/>
    <x v="0"/>
    <x v="8"/>
    <x v="0"/>
    <x v="1462"/>
    <x v="1432"/>
    <x v="0"/>
    <x v="12"/>
    <x v="1398"/>
  </r>
  <r>
    <x v="55"/>
    <x v="0"/>
    <x v="0"/>
    <x v="1"/>
    <x v="0"/>
    <x v="2"/>
    <x v="1"/>
    <x v="0"/>
    <x v="0"/>
    <m/>
    <x v="0"/>
    <x v="0"/>
    <x v="0"/>
    <x v="0"/>
    <x v="1463"/>
    <x v="1433"/>
    <x v="0"/>
    <x v="76"/>
    <x v="1399"/>
  </r>
  <r>
    <x v="55"/>
    <x v="0"/>
    <x v="0"/>
    <x v="0"/>
    <x v="0"/>
    <x v="0"/>
    <x v="0"/>
    <x v="0"/>
    <x v="0"/>
    <m/>
    <x v="0"/>
    <x v="0"/>
    <x v="3"/>
    <x v="0"/>
    <x v="1464"/>
    <x v="1434"/>
    <x v="0"/>
    <x v="40"/>
    <x v="1400"/>
  </r>
  <r>
    <x v="55"/>
    <x v="0"/>
    <x v="0"/>
    <x v="1"/>
    <x v="0"/>
    <x v="2"/>
    <x v="1"/>
    <x v="1"/>
    <x v="0"/>
    <m/>
    <x v="0"/>
    <x v="0"/>
    <x v="3"/>
    <x v="0"/>
    <x v="1465"/>
    <x v="1435"/>
    <x v="0"/>
    <x v="1"/>
    <x v="1401"/>
  </r>
  <r>
    <x v="55"/>
    <x v="0"/>
    <x v="0"/>
    <x v="0"/>
    <x v="1"/>
    <x v="0"/>
    <x v="0"/>
    <x v="0"/>
    <x v="0"/>
    <m/>
    <x v="0"/>
    <x v="2"/>
    <x v="3"/>
    <x v="0"/>
    <x v="1466"/>
    <x v="1436"/>
    <x v="0"/>
    <x v="11"/>
    <x v="1402"/>
  </r>
  <r>
    <x v="55"/>
    <x v="0"/>
    <x v="0"/>
    <x v="1"/>
    <x v="1"/>
    <x v="7"/>
    <x v="4"/>
    <x v="0"/>
    <x v="0"/>
    <m/>
    <x v="0"/>
    <x v="2"/>
    <x v="8"/>
    <x v="0"/>
    <x v="1467"/>
    <x v="1437"/>
    <x v="0"/>
    <x v="40"/>
    <x v="1403"/>
  </r>
  <r>
    <x v="55"/>
    <x v="0"/>
    <x v="0"/>
    <x v="1"/>
    <x v="0"/>
    <x v="0"/>
    <x v="0"/>
    <x v="1"/>
    <x v="0"/>
    <m/>
    <x v="1"/>
    <x v="1"/>
    <x v="5"/>
    <x v="0"/>
    <x v="1468"/>
    <x v="1438"/>
    <x v="0"/>
    <x v="253"/>
    <x v="1404"/>
  </r>
  <r>
    <x v="55"/>
    <x v="0"/>
    <x v="0"/>
    <x v="1"/>
    <x v="1"/>
    <x v="7"/>
    <x v="1"/>
    <x v="1"/>
    <x v="2"/>
    <m/>
    <x v="1"/>
    <x v="0"/>
    <x v="8"/>
    <x v="0"/>
    <x v="1469"/>
    <x v="1439"/>
    <x v="0"/>
    <x v="4"/>
    <x v="1405"/>
  </r>
  <r>
    <x v="55"/>
    <x v="0"/>
    <x v="0"/>
    <x v="1"/>
    <x v="0"/>
    <x v="0"/>
    <x v="2"/>
    <x v="0"/>
    <x v="2"/>
    <m/>
    <x v="1"/>
    <x v="0"/>
    <x v="5"/>
    <x v="0"/>
    <x v="1470"/>
    <x v="1440"/>
    <x v="0"/>
    <x v="4"/>
    <x v="1406"/>
  </r>
  <r>
    <x v="55"/>
    <x v="0"/>
    <x v="0"/>
    <x v="2"/>
    <x v="2"/>
    <x v="1"/>
    <x v="1"/>
    <x v="0"/>
    <x v="0"/>
    <m/>
    <x v="1"/>
    <x v="1"/>
    <x v="5"/>
    <x v="0"/>
    <x v="1471"/>
    <x v="1441"/>
    <x v="0"/>
    <x v="11"/>
    <x v="1407"/>
  </r>
  <r>
    <x v="55"/>
    <x v="0"/>
    <x v="0"/>
    <x v="0"/>
    <x v="1"/>
    <x v="7"/>
    <x v="4"/>
    <x v="0"/>
    <x v="0"/>
    <m/>
    <x v="0"/>
    <x v="2"/>
    <x v="3"/>
    <x v="0"/>
    <x v="1472"/>
    <x v="1442"/>
    <x v="0"/>
    <x v="11"/>
    <x v="1408"/>
  </r>
  <r>
    <x v="55"/>
    <x v="0"/>
    <x v="2"/>
    <x v="2"/>
    <x v="3"/>
    <x v="0"/>
    <x v="0"/>
    <x v="1"/>
    <x v="0"/>
    <m/>
    <x v="1"/>
    <x v="0"/>
    <x v="8"/>
    <x v="0"/>
    <x v="1473"/>
    <x v="596"/>
    <x v="0"/>
    <x v="7"/>
    <x v="1409"/>
  </r>
  <r>
    <x v="55"/>
    <x v="0"/>
    <x v="0"/>
    <x v="2"/>
    <x v="3"/>
    <x v="0"/>
    <x v="0"/>
    <x v="0"/>
    <x v="0"/>
    <m/>
    <x v="1"/>
    <x v="0"/>
    <x v="3"/>
    <x v="0"/>
    <x v="1474"/>
    <x v="1443"/>
    <x v="0"/>
    <x v="4"/>
    <x v="1410"/>
  </r>
  <r>
    <x v="55"/>
    <x v="0"/>
    <x v="0"/>
    <x v="0"/>
    <x v="0"/>
    <x v="0"/>
    <x v="0"/>
    <x v="0"/>
    <x v="0"/>
    <m/>
    <x v="1"/>
    <x v="2"/>
    <x v="7"/>
    <x v="0"/>
    <x v="1475"/>
    <x v="1174"/>
    <x v="0"/>
    <x v="4"/>
    <x v="1411"/>
  </r>
  <r>
    <x v="55"/>
    <x v="0"/>
    <x v="2"/>
    <x v="1"/>
    <x v="0"/>
    <x v="1"/>
    <x v="0"/>
    <x v="1"/>
    <x v="2"/>
    <m/>
    <x v="1"/>
    <x v="0"/>
    <x v="5"/>
    <x v="0"/>
    <x v="1476"/>
    <x v="1444"/>
    <x v="0"/>
    <x v="4"/>
    <x v="1412"/>
  </r>
  <r>
    <x v="56"/>
    <x v="0"/>
    <x v="0"/>
    <x v="1"/>
    <x v="1"/>
    <x v="7"/>
    <x v="1"/>
    <x v="0"/>
    <x v="0"/>
    <m/>
    <x v="1"/>
    <x v="2"/>
    <x v="3"/>
    <x v="0"/>
    <x v="1477"/>
    <x v="1445"/>
    <x v="0"/>
    <x v="12"/>
    <x v="1413"/>
  </r>
  <r>
    <x v="56"/>
    <x v="0"/>
    <x v="0"/>
    <x v="2"/>
    <x v="0"/>
    <x v="1"/>
    <x v="1"/>
    <x v="0"/>
    <x v="0"/>
    <m/>
    <x v="0"/>
    <x v="1"/>
    <x v="5"/>
    <x v="0"/>
    <x v="1478"/>
    <x v="1446"/>
    <x v="0"/>
    <x v="128"/>
    <x v="1414"/>
  </r>
  <r>
    <x v="56"/>
    <x v="0"/>
    <x v="2"/>
    <x v="0"/>
    <x v="0"/>
    <x v="2"/>
    <x v="1"/>
    <x v="1"/>
    <x v="2"/>
    <m/>
    <x v="1"/>
    <x v="0"/>
    <x v="0"/>
    <x v="0"/>
    <x v="1479"/>
    <x v="1447"/>
    <x v="0"/>
    <x v="4"/>
    <x v="1415"/>
  </r>
  <r>
    <x v="57"/>
    <x v="0"/>
    <x v="0"/>
    <x v="0"/>
    <x v="1"/>
    <x v="0"/>
    <x v="0"/>
    <x v="0"/>
    <x v="0"/>
    <m/>
    <x v="0"/>
    <x v="0"/>
    <x v="3"/>
    <x v="0"/>
    <x v="1480"/>
    <x v="1448"/>
    <x v="0"/>
    <x v="83"/>
    <x v="1416"/>
  </r>
  <r>
    <x v="57"/>
    <x v="0"/>
    <x v="0"/>
    <x v="0"/>
    <x v="0"/>
    <x v="0"/>
    <x v="3"/>
    <x v="1"/>
    <x v="3"/>
    <m/>
    <x v="1"/>
    <x v="0"/>
    <x v="0"/>
    <x v="0"/>
    <x v="1481"/>
    <x v="1449"/>
    <x v="0"/>
    <x v="4"/>
    <x v="1417"/>
  </r>
  <r>
    <x v="57"/>
    <x v="0"/>
    <x v="0"/>
    <x v="1"/>
    <x v="0"/>
    <x v="0"/>
    <x v="3"/>
    <x v="0"/>
    <x v="0"/>
    <m/>
    <x v="0"/>
    <x v="0"/>
    <x v="4"/>
    <x v="0"/>
    <x v="1482"/>
    <x v="1450"/>
    <x v="0"/>
    <x v="41"/>
    <x v="1418"/>
  </r>
  <r>
    <x v="57"/>
    <x v="1"/>
    <x v="2"/>
    <x v="2"/>
    <x v="6"/>
    <x v="3"/>
    <x v="3"/>
    <x v="2"/>
    <x v="3"/>
    <m/>
    <x v="1"/>
    <x v="1"/>
    <x v="1"/>
    <x v="6"/>
    <x v="1483"/>
    <x v="1451"/>
    <x v="0"/>
    <x v="12"/>
    <x v="1419"/>
  </r>
  <r>
    <x v="57"/>
    <x v="0"/>
    <x v="0"/>
    <x v="0"/>
    <x v="3"/>
    <x v="0"/>
    <x v="0"/>
    <x v="0"/>
    <x v="0"/>
    <m/>
    <x v="0"/>
    <x v="0"/>
    <x v="3"/>
    <x v="0"/>
    <x v="1484"/>
    <x v="1452"/>
    <x v="0"/>
    <x v="35"/>
    <x v="1420"/>
  </r>
  <r>
    <x v="57"/>
    <x v="1"/>
    <x v="0"/>
    <x v="2"/>
    <x v="6"/>
    <x v="1"/>
    <x v="3"/>
    <x v="1"/>
    <x v="3"/>
    <m/>
    <x v="1"/>
    <x v="0"/>
    <x v="1"/>
    <x v="4"/>
    <x v="1485"/>
    <x v="1453"/>
    <x v="0"/>
    <x v="254"/>
    <x v="1421"/>
  </r>
  <r>
    <x v="57"/>
    <x v="0"/>
    <x v="0"/>
    <x v="0"/>
    <x v="0"/>
    <x v="2"/>
    <x v="2"/>
    <x v="0"/>
    <x v="0"/>
    <m/>
    <x v="0"/>
    <x v="0"/>
    <x v="5"/>
    <x v="0"/>
    <x v="1486"/>
    <x v="1454"/>
    <x v="0"/>
    <x v="16"/>
    <x v="1422"/>
  </r>
  <r>
    <x v="57"/>
    <x v="1"/>
    <x v="2"/>
    <x v="2"/>
    <x v="3"/>
    <x v="8"/>
    <x v="0"/>
    <x v="2"/>
    <x v="3"/>
    <m/>
    <x v="1"/>
    <x v="1"/>
    <x v="1"/>
    <x v="5"/>
    <x v="1487"/>
    <x v="1455"/>
    <x v="0"/>
    <x v="73"/>
    <x v="1423"/>
  </r>
  <r>
    <x v="57"/>
    <x v="1"/>
    <x v="2"/>
    <x v="2"/>
    <x v="6"/>
    <x v="2"/>
    <x v="3"/>
    <x v="2"/>
    <x v="3"/>
    <m/>
    <x v="1"/>
    <x v="1"/>
    <x v="1"/>
    <x v="4"/>
    <x v="1488"/>
    <x v="1456"/>
    <x v="0"/>
    <x v="12"/>
    <x v="1424"/>
  </r>
  <r>
    <x v="57"/>
    <x v="0"/>
    <x v="0"/>
    <x v="1"/>
    <x v="0"/>
    <x v="0"/>
    <x v="0"/>
    <x v="0"/>
    <x v="0"/>
    <m/>
    <x v="1"/>
    <x v="1"/>
    <x v="7"/>
    <x v="0"/>
    <x v="1489"/>
    <x v="1457"/>
    <x v="0"/>
    <x v="12"/>
    <x v="1425"/>
  </r>
  <r>
    <x v="57"/>
    <x v="1"/>
    <x v="2"/>
    <x v="2"/>
    <x v="3"/>
    <x v="2"/>
    <x v="3"/>
    <x v="1"/>
    <x v="1"/>
    <m/>
    <x v="1"/>
    <x v="1"/>
    <x v="1"/>
    <x v="1"/>
    <x v="1490"/>
    <x v="1458"/>
    <x v="0"/>
    <x v="255"/>
    <x v="1426"/>
  </r>
  <r>
    <x v="57"/>
    <x v="0"/>
    <x v="0"/>
    <x v="1"/>
    <x v="0"/>
    <x v="0"/>
    <x v="0"/>
    <x v="0"/>
    <x v="0"/>
    <m/>
    <x v="0"/>
    <x v="0"/>
    <x v="0"/>
    <x v="0"/>
    <x v="1491"/>
    <x v="1459"/>
    <x v="0"/>
    <x v="4"/>
    <x v="1427"/>
  </r>
  <r>
    <x v="57"/>
    <x v="1"/>
    <x v="0"/>
    <x v="1"/>
    <x v="0"/>
    <x v="1"/>
    <x v="3"/>
    <x v="1"/>
    <x v="2"/>
    <m/>
    <x v="2"/>
    <x v="1"/>
    <x v="1"/>
    <x v="5"/>
    <x v="1492"/>
    <x v="1460"/>
    <x v="0"/>
    <x v="12"/>
    <x v="740"/>
  </r>
  <r>
    <x v="57"/>
    <x v="1"/>
    <x v="2"/>
    <x v="1"/>
    <x v="6"/>
    <x v="0"/>
    <x v="0"/>
    <x v="2"/>
    <x v="3"/>
    <m/>
    <x v="2"/>
    <x v="1"/>
    <x v="1"/>
    <x v="1"/>
    <x v="1493"/>
    <x v="1461"/>
    <x v="0"/>
    <x v="49"/>
    <x v="1428"/>
  </r>
  <r>
    <x v="57"/>
    <x v="0"/>
    <x v="0"/>
    <x v="1"/>
    <x v="0"/>
    <x v="2"/>
    <x v="3"/>
    <x v="0"/>
    <x v="0"/>
    <m/>
    <x v="0"/>
    <x v="0"/>
    <x v="3"/>
    <x v="0"/>
    <x v="1494"/>
    <x v="1462"/>
    <x v="0"/>
    <x v="256"/>
    <x v="1429"/>
  </r>
  <r>
    <x v="57"/>
    <x v="0"/>
    <x v="0"/>
    <x v="0"/>
    <x v="2"/>
    <x v="2"/>
    <x v="1"/>
    <x v="1"/>
    <x v="2"/>
    <m/>
    <x v="1"/>
    <x v="2"/>
    <x v="5"/>
    <x v="0"/>
    <x v="1495"/>
    <x v="1463"/>
    <x v="0"/>
    <x v="7"/>
    <x v="1430"/>
  </r>
  <r>
    <x v="57"/>
    <x v="0"/>
    <x v="0"/>
    <x v="1"/>
    <x v="0"/>
    <x v="0"/>
    <x v="0"/>
    <x v="1"/>
    <x v="2"/>
    <m/>
    <x v="1"/>
    <x v="1"/>
    <x v="5"/>
    <x v="0"/>
    <x v="1496"/>
    <x v="1464"/>
    <x v="0"/>
    <x v="93"/>
    <x v="1431"/>
  </r>
  <r>
    <x v="57"/>
    <x v="0"/>
    <x v="0"/>
    <x v="2"/>
    <x v="0"/>
    <x v="1"/>
    <x v="3"/>
    <x v="1"/>
    <x v="3"/>
    <m/>
    <x v="1"/>
    <x v="1"/>
    <x v="4"/>
    <x v="0"/>
    <x v="1497"/>
    <x v="1465"/>
    <x v="0"/>
    <x v="257"/>
    <x v="1432"/>
  </r>
  <r>
    <x v="57"/>
    <x v="0"/>
    <x v="0"/>
    <x v="1"/>
    <x v="0"/>
    <x v="1"/>
    <x v="3"/>
    <x v="1"/>
    <x v="0"/>
    <m/>
    <x v="1"/>
    <x v="1"/>
    <x v="5"/>
    <x v="0"/>
    <x v="1498"/>
    <x v="1466"/>
    <x v="0"/>
    <x v="12"/>
    <x v="1433"/>
  </r>
  <r>
    <x v="57"/>
    <x v="1"/>
    <x v="1"/>
    <x v="2"/>
    <x v="6"/>
    <x v="1"/>
    <x v="2"/>
    <x v="2"/>
    <x v="3"/>
    <m/>
    <x v="2"/>
    <x v="1"/>
    <x v="1"/>
    <x v="5"/>
    <x v="1499"/>
    <x v="1467"/>
    <x v="0"/>
    <x v="155"/>
    <x v="1434"/>
  </r>
  <r>
    <x v="57"/>
    <x v="0"/>
    <x v="0"/>
    <x v="2"/>
    <x v="0"/>
    <x v="0"/>
    <x v="0"/>
    <x v="1"/>
    <x v="2"/>
    <m/>
    <x v="0"/>
    <x v="2"/>
    <x v="5"/>
    <x v="0"/>
    <x v="1500"/>
    <x v="1468"/>
    <x v="0"/>
    <x v="258"/>
    <x v="1435"/>
  </r>
  <r>
    <x v="57"/>
    <x v="0"/>
    <x v="0"/>
    <x v="2"/>
    <x v="0"/>
    <x v="0"/>
    <x v="0"/>
    <x v="1"/>
    <x v="2"/>
    <m/>
    <x v="0"/>
    <x v="2"/>
    <x v="5"/>
    <x v="0"/>
    <x v="1501"/>
    <x v="1469"/>
    <x v="0"/>
    <x v="258"/>
    <x v="1435"/>
  </r>
  <r>
    <x v="57"/>
    <x v="1"/>
    <x v="0"/>
    <x v="2"/>
    <x v="0"/>
    <x v="0"/>
    <x v="3"/>
    <x v="1"/>
    <x v="2"/>
    <m/>
    <x v="1"/>
    <x v="1"/>
    <x v="1"/>
    <x v="2"/>
    <x v="1502"/>
    <x v="1470"/>
    <x v="0"/>
    <x v="120"/>
    <x v="1436"/>
  </r>
  <r>
    <x v="57"/>
    <x v="0"/>
    <x v="0"/>
    <x v="1"/>
    <x v="0"/>
    <x v="1"/>
    <x v="3"/>
    <x v="0"/>
    <x v="0"/>
    <m/>
    <x v="0"/>
    <x v="2"/>
    <x v="4"/>
    <x v="0"/>
    <x v="1503"/>
    <x v="1471"/>
    <x v="0"/>
    <x v="259"/>
    <x v="1437"/>
  </r>
  <r>
    <x v="57"/>
    <x v="1"/>
    <x v="0"/>
    <x v="2"/>
    <x v="0"/>
    <x v="0"/>
    <x v="2"/>
    <x v="0"/>
    <x v="2"/>
    <m/>
    <x v="2"/>
    <x v="1"/>
    <x v="1"/>
    <x v="5"/>
    <x v="1504"/>
    <x v="1472"/>
    <x v="0"/>
    <x v="3"/>
    <x v="1438"/>
  </r>
  <r>
    <x v="57"/>
    <x v="0"/>
    <x v="0"/>
    <x v="0"/>
    <x v="0"/>
    <x v="1"/>
    <x v="0"/>
    <x v="0"/>
    <x v="3"/>
    <m/>
    <x v="0"/>
    <x v="0"/>
    <x v="3"/>
    <x v="0"/>
    <x v="1505"/>
    <x v="1473"/>
    <x v="0"/>
    <x v="24"/>
    <x v="1439"/>
  </r>
  <r>
    <x v="57"/>
    <x v="0"/>
    <x v="0"/>
    <x v="1"/>
    <x v="0"/>
    <x v="2"/>
    <x v="3"/>
    <x v="0"/>
    <x v="0"/>
    <m/>
    <x v="0"/>
    <x v="1"/>
    <x v="5"/>
    <x v="0"/>
    <x v="1506"/>
    <x v="1474"/>
    <x v="0"/>
    <x v="12"/>
    <x v="1440"/>
  </r>
  <r>
    <x v="57"/>
    <x v="0"/>
    <x v="0"/>
    <x v="1"/>
    <x v="0"/>
    <x v="2"/>
    <x v="2"/>
    <x v="0"/>
    <x v="0"/>
    <m/>
    <x v="0"/>
    <x v="0"/>
    <x v="5"/>
    <x v="0"/>
    <x v="1507"/>
    <x v="1475"/>
    <x v="0"/>
    <x v="228"/>
    <x v="1441"/>
  </r>
  <r>
    <x v="57"/>
    <x v="0"/>
    <x v="0"/>
    <x v="1"/>
    <x v="0"/>
    <x v="2"/>
    <x v="0"/>
    <x v="0"/>
    <x v="0"/>
    <m/>
    <x v="0"/>
    <x v="0"/>
    <x v="0"/>
    <x v="0"/>
    <x v="1508"/>
    <x v="1476"/>
    <x v="0"/>
    <x v="228"/>
    <x v="1442"/>
  </r>
  <r>
    <x v="57"/>
    <x v="1"/>
    <x v="2"/>
    <x v="2"/>
    <x v="6"/>
    <x v="1"/>
    <x v="3"/>
    <x v="1"/>
    <x v="2"/>
    <m/>
    <x v="1"/>
    <x v="1"/>
    <x v="1"/>
    <x v="6"/>
    <x v="1509"/>
    <x v="1477"/>
    <x v="0"/>
    <x v="32"/>
    <x v="1443"/>
  </r>
  <r>
    <x v="57"/>
    <x v="0"/>
    <x v="0"/>
    <x v="0"/>
    <x v="0"/>
    <x v="0"/>
    <x v="0"/>
    <x v="1"/>
    <x v="2"/>
    <m/>
    <x v="0"/>
    <x v="0"/>
    <x v="0"/>
    <x v="0"/>
    <x v="1510"/>
    <x v="1478"/>
    <x v="0"/>
    <x v="1"/>
    <x v="1444"/>
  </r>
  <r>
    <x v="57"/>
    <x v="1"/>
    <x v="0"/>
    <x v="2"/>
    <x v="6"/>
    <x v="3"/>
    <x v="2"/>
    <x v="1"/>
    <x v="1"/>
    <m/>
    <x v="1"/>
    <x v="1"/>
    <x v="1"/>
    <x v="6"/>
    <x v="1511"/>
    <x v="1479"/>
    <x v="0"/>
    <x v="12"/>
    <x v="1445"/>
  </r>
  <r>
    <x v="57"/>
    <x v="0"/>
    <x v="2"/>
    <x v="1"/>
    <x v="2"/>
    <x v="1"/>
    <x v="3"/>
    <x v="0"/>
    <x v="0"/>
    <m/>
    <x v="1"/>
    <x v="1"/>
    <x v="0"/>
    <x v="0"/>
    <x v="1512"/>
    <x v="1480"/>
    <x v="0"/>
    <x v="120"/>
    <x v="1446"/>
  </r>
  <r>
    <x v="57"/>
    <x v="0"/>
    <x v="0"/>
    <x v="1"/>
    <x v="0"/>
    <x v="1"/>
    <x v="3"/>
    <x v="0"/>
    <x v="0"/>
    <m/>
    <x v="0"/>
    <x v="0"/>
    <x v="7"/>
    <x v="0"/>
    <x v="1513"/>
    <x v="1481"/>
    <x v="0"/>
    <x v="12"/>
    <x v="1447"/>
  </r>
  <r>
    <x v="57"/>
    <x v="1"/>
    <x v="0"/>
    <x v="2"/>
    <x v="0"/>
    <x v="3"/>
    <x v="3"/>
    <x v="1"/>
    <x v="2"/>
    <m/>
    <x v="1"/>
    <x v="1"/>
    <x v="1"/>
    <x v="2"/>
    <x v="1514"/>
    <x v="1482"/>
    <x v="0"/>
    <x v="1"/>
    <x v="1448"/>
  </r>
  <r>
    <x v="57"/>
    <x v="1"/>
    <x v="2"/>
    <x v="1"/>
    <x v="6"/>
    <x v="2"/>
    <x v="3"/>
    <x v="2"/>
    <x v="3"/>
    <m/>
    <x v="2"/>
    <x v="1"/>
    <x v="1"/>
    <x v="2"/>
    <x v="1515"/>
    <x v="1483"/>
    <x v="0"/>
    <x v="99"/>
    <x v="1449"/>
  </r>
  <r>
    <x v="57"/>
    <x v="1"/>
    <x v="0"/>
    <x v="3"/>
    <x v="3"/>
    <x v="6"/>
    <x v="2"/>
    <x v="2"/>
    <x v="3"/>
    <m/>
    <x v="1"/>
    <x v="1"/>
    <x v="1"/>
    <x v="2"/>
    <x v="1516"/>
    <x v="1484"/>
    <x v="0"/>
    <x v="1"/>
    <x v="1450"/>
  </r>
  <r>
    <x v="57"/>
    <x v="0"/>
    <x v="0"/>
    <x v="1"/>
    <x v="0"/>
    <x v="2"/>
    <x v="3"/>
    <x v="0"/>
    <x v="2"/>
    <m/>
    <x v="2"/>
    <x v="0"/>
    <x v="5"/>
    <x v="0"/>
    <x v="1517"/>
    <x v="1485"/>
    <x v="0"/>
    <x v="78"/>
    <x v="1451"/>
  </r>
  <r>
    <x v="57"/>
    <x v="0"/>
    <x v="0"/>
    <x v="0"/>
    <x v="0"/>
    <x v="0"/>
    <x v="3"/>
    <x v="0"/>
    <x v="0"/>
    <m/>
    <x v="0"/>
    <x v="2"/>
    <x v="5"/>
    <x v="0"/>
    <x v="1518"/>
    <x v="1486"/>
    <x v="0"/>
    <x v="260"/>
    <x v="1452"/>
  </r>
  <r>
    <x v="57"/>
    <x v="1"/>
    <x v="2"/>
    <x v="1"/>
    <x v="0"/>
    <x v="1"/>
    <x v="2"/>
    <x v="2"/>
    <x v="1"/>
    <m/>
    <x v="1"/>
    <x v="1"/>
    <x v="1"/>
    <x v="1"/>
    <x v="1519"/>
    <x v="1487"/>
    <x v="0"/>
    <x v="52"/>
    <x v="1453"/>
  </r>
  <r>
    <x v="57"/>
    <x v="0"/>
    <x v="0"/>
    <x v="1"/>
    <x v="0"/>
    <x v="2"/>
    <x v="2"/>
    <x v="0"/>
    <x v="0"/>
    <m/>
    <x v="0"/>
    <x v="2"/>
    <x v="5"/>
    <x v="0"/>
    <x v="1520"/>
    <x v="1488"/>
    <x v="0"/>
    <x v="182"/>
    <x v="1441"/>
  </r>
  <r>
    <x v="57"/>
    <x v="0"/>
    <x v="0"/>
    <x v="1"/>
    <x v="2"/>
    <x v="0"/>
    <x v="2"/>
    <x v="2"/>
    <x v="3"/>
    <m/>
    <x v="0"/>
    <x v="1"/>
    <x v="5"/>
    <x v="0"/>
    <x v="1521"/>
    <x v="1489"/>
    <x v="0"/>
    <x v="12"/>
    <x v="1454"/>
  </r>
  <r>
    <x v="57"/>
    <x v="0"/>
    <x v="0"/>
    <x v="0"/>
    <x v="0"/>
    <x v="2"/>
    <x v="3"/>
    <x v="0"/>
    <x v="0"/>
    <m/>
    <x v="2"/>
    <x v="1"/>
    <x v="7"/>
    <x v="0"/>
    <x v="1522"/>
    <x v="1490"/>
    <x v="0"/>
    <x v="129"/>
    <x v="1455"/>
  </r>
  <r>
    <x v="57"/>
    <x v="0"/>
    <x v="0"/>
    <x v="1"/>
    <x v="0"/>
    <x v="1"/>
    <x v="2"/>
    <x v="1"/>
    <x v="1"/>
    <m/>
    <x v="1"/>
    <x v="0"/>
    <x v="2"/>
    <x v="0"/>
    <x v="1523"/>
    <x v="1491"/>
    <x v="0"/>
    <x v="261"/>
    <x v="1456"/>
  </r>
  <r>
    <x v="57"/>
    <x v="0"/>
    <x v="0"/>
    <x v="2"/>
    <x v="0"/>
    <x v="1"/>
    <x v="3"/>
    <x v="1"/>
    <x v="2"/>
    <m/>
    <x v="1"/>
    <x v="2"/>
    <x v="5"/>
    <x v="0"/>
    <x v="1524"/>
    <x v="1492"/>
    <x v="0"/>
    <x v="1"/>
    <x v="1457"/>
  </r>
  <r>
    <x v="57"/>
    <x v="1"/>
    <x v="1"/>
    <x v="1"/>
    <x v="0"/>
    <x v="6"/>
    <x v="3"/>
    <x v="1"/>
    <x v="1"/>
    <m/>
    <x v="1"/>
    <x v="1"/>
    <x v="1"/>
    <x v="2"/>
    <x v="1525"/>
    <x v="1493"/>
    <x v="0"/>
    <x v="252"/>
    <x v="1458"/>
  </r>
  <r>
    <x v="57"/>
    <x v="1"/>
    <x v="2"/>
    <x v="1"/>
    <x v="0"/>
    <x v="8"/>
    <x v="2"/>
    <x v="1"/>
    <x v="2"/>
    <m/>
    <x v="1"/>
    <x v="1"/>
    <x v="1"/>
    <x v="4"/>
    <x v="1526"/>
    <x v="1494"/>
    <x v="0"/>
    <x v="0"/>
    <x v="1459"/>
  </r>
  <r>
    <x v="57"/>
    <x v="0"/>
    <x v="0"/>
    <x v="2"/>
    <x v="2"/>
    <x v="2"/>
    <x v="2"/>
    <x v="1"/>
    <x v="0"/>
    <m/>
    <x v="1"/>
    <x v="1"/>
    <x v="0"/>
    <x v="0"/>
    <x v="1527"/>
    <x v="1495"/>
    <x v="0"/>
    <x v="32"/>
    <x v="1460"/>
  </r>
  <r>
    <x v="57"/>
    <x v="1"/>
    <x v="0"/>
    <x v="2"/>
    <x v="0"/>
    <x v="0"/>
    <x v="3"/>
    <x v="1"/>
    <x v="2"/>
    <m/>
    <x v="1"/>
    <x v="1"/>
    <x v="1"/>
    <x v="1"/>
    <x v="1528"/>
    <x v="1496"/>
    <x v="0"/>
    <x v="4"/>
    <x v="1461"/>
  </r>
  <r>
    <x v="57"/>
    <x v="0"/>
    <x v="0"/>
    <x v="0"/>
    <x v="0"/>
    <x v="0"/>
    <x v="3"/>
    <x v="0"/>
    <x v="0"/>
    <m/>
    <x v="2"/>
    <x v="0"/>
    <x v="5"/>
    <x v="0"/>
    <x v="1529"/>
    <x v="1497"/>
    <x v="0"/>
    <x v="262"/>
    <x v="1462"/>
  </r>
  <r>
    <x v="57"/>
    <x v="1"/>
    <x v="2"/>
    <x v="2"/>
    <x v="3"/>
    <x v="3"/>
    <x v="3"/>
    <x v="1"/>
    <x v="1"/>
    <m/>
    <x v="1"/>
    <x v="0"/>
    <x v="1"/>
    <x v="1"/>
    <x v="1530"/>
    <x v="1498"/>
    <x v="0"/>
    <x v="210"/>
    <x v="1463"/>
  </r>
  <r>
    <x v="57"/>
    <x v="1"/>
    <x v="1"/>
    <x v="2"/>
    <x v="0"/>
    <x v="2"/>
    <x v="3"/>
    <x v="1"/>
    <x v="1"/>
    <m/>
    <x v="1"/>
    <x v="1"/>
    <x v="1"/>
    <x v="1"/>
    <x v="1531"/>
    <x v="1499"/>
    <x v="0"/>
    <x v="12"/>
    <x v="1464"/>
  </r>
  <r>
    <x v="57"/>
    <x v="0"/>
    <x v="0"/>
    <x v="0"/>
    <x v="0"/>
    <x v="0"/>
    <x v="0"/>
    <x v="1"/>
    <x v="1"/>
    <m/>
    <x v="1"/>
    <x v="1"/>
    <x v="5"/>
    <x v="0"/>
    <x v="1532"/>
    <x v="1500"/>
    <x v="0"/>
    <x v="2"/>
    <x v="1465"/>
  </r>
  <r>
    <x v="57"/>
    <x v="1"/>
    <x v="0"/>
    <x v="1"/>
    <x v="0"/>
    <x v="3"/>
    <x v="3"/>
    <x v="1"/>
    <x v="2"/>
    <m/>
    <x v="1"/>
    <x v="1"/>
    <x v="1"/>
    <x v="2"/>
    <x v="1533"/>
    <x v="1501"/>
    <x v="0"/>
    <x v="12"/>
    <x v="1466"/>
  </r>
  <r>
    <x v="57"/>
    <x v="1"/>
    <x v="2"/>
    <x v="1"/>
    <x v="0"/>
    <x v="1"/>
    <x v="3"/>
    <x v="1"/>
    <x v="1"/>
    <m/>
    <x v="1"/>
    <x v="1"/>
    <x v="1"/>
    <x v="2"/>
    <x v="1534"/>
    <x v="1502"/>
    <x v="0"/>
    <x v="211"/>
    <x v="1467"/>
  </r>
  <r>
    <x v="57"/>
    <x v="0"/>
    <x v="0"/>
    <x v="2"/>
    <x v="2"/>
    <x v="2"/>
    <x v="3"/>
    <x v="0"/>
    <x v="0"/>
    <m/>
    <x v="0"/>
    <x v="0"/>
    <x v="3"/>
    <x v="0"/>
    <x v="1535"/>
    <x v="1503"/>
    <x v="0"/>
    <x v="263"/>
    <x v="1468"/>
  </r>
  <r>
    <x v="57"/>
    <x v="1"/>
    <x v="2"/>
    <x v="2"/>
    <x v="6"/>
    <x v="1"/>
    <x v="3"/>
    <x v="2"/>
    <x v="1"/>
    <m/>
    <x v="2"/>
    <x v="1"/>
    <x v="1"/>
    <x v="4"/>
    <x v="1536"/>
    <x v="1504"/>
    <x v="0"/>
    <x v="264"/>
    <x v="1469"/>
  </r>
  <r>
    <x v="57"/>
    <x v="0"/>
    <x v="0"/>
    <x v="1"/>
    <x v="0"/>
    <x v="0"/>
    <x v="3"/>
    <x v="0"/>
    <x v="0"/>
    <m/>
    <x v="0"/>
    <x v="0"/>
    <x v="7"/>
    <x v="0"/>
    <x v="1537"/>
    <x v="1505"/>
    <x v="0"/>
    <x v="12"/>
    <x v="1470"/>
  </r>
  <r>
    <x v="57"/>
    <x v="1"/>
    <x v="2"/>
    <x v="1"/>
    <x v="0"/>
    <x v="8"/>
    <x v="5"/>
    <x v="2"/>
    <x v="3"/>
    <m/>
    <x v="2"/>
    <x v="2"/>
    <x v="1"/>
    <x v="2"/>
    <x v="1538"/>
    <x v="1506"/>
    <x v="0"/>
    <x v="64"/>
    <x v="1471"/>
  </r>
  <r>
    <x v="57"/>
    <x v="1"/>
    <x v="0"/>
    <x v="2"/>
    <x v="0"/>
    <x v="1"/>
    <x v="3"/>
    <x v="2"/>
    <x v="1"/>
    <m/>
    <x v="1"/>
    <x v="1"/>
    <x v="1"/>
    <x v="3"/>
    <x v="1539"/>
    <x v="1507"/>
    <x v="0"/>
    <x v="12"/>
    <x v="1472"/>
  </r>
  <r>
    <x v="57"/>
    <x v="0"/>
    <x v="0"/>
    <x v="0"/>
    <x v="0"/>
    <x v="0"/>
    <x v="3"/>
    <x v="0"/>
    <x v="2"/>
    <m/>
    <x v="0"/>
    <x v="0"/>
    <x v="2"/>
    <x v="0"/>
    <x v="1540"/>
    <x v="1508"/>
    <x v="0"/>
    <x v="265"/>
    <x v="1473"/>
  </r>
  <r>
    <x v="57"/>
    <x v="1"/>
    <x v="2"/>
    <x v="2"/>
    <x v="3"/>
    <x v="0"/>
    <x v="0"/>
    <x v="2"/>
    <x v="0"/>
    <m/>
    <x v="2"/>
    <x v="0"/>
    <x v="1"/>
    <x v="2"/>
    <x v="1541"/>
    <x v="1509"/>
    <x v="0"/>
    <x v="12"/>
    <x v="1474"/>
  </r>
  <r>
    <x v="57"/>
    <x v="0"/>
    <x v="2"/>
    <x v="1"/>
    <x v="0"/>
    <x v="2"/>
    <x v="3"/>
    <x v="0"/>
    <x v="0"/>
    <m/>
    <x v="0"/>
    <x v="0"/>
    <x v="0"/>
    <x v="0"/>
    <x v="1542"/>
    <x v="1510"/>
    <x v="0"/>
    <x v="12"/>
    <x v="1475"/>
  </r>
  <r>
    <x v="57"/>
    <x v="0"/>
    <x v="0"/>
    <x v="0"/>
    <x v="2"/>
    <x v="2"/>
    <x v="3"/>
    <x v="0"/>
    <x v="0"/>
    <m/>
    <x v="0"/>
    <x v="0"/>
    <x v="4"/>
    <x v="0"/>
    <x v="1543"/>
    <x v="1511"/>
    <x v="0"/>
    <x v="266"/>
    <x v="1476"/>
  </r>
  <r>
    <x v="57"/>
    <x v="0"/>
    <x v="0"/>
    <x v="2"/>
    <x v="0"/>
    <x v="0"/>
    <x v="0"/>
    <x v="1"/>
    <x v="2"/>
    <m/>
    <x v="1"/>
    <x v="2"/>
    <x v="6"/>
    <x v="0"/>
    <x v="1544"/>
    <x v="1512"/>
    <x v="0"/>
    <x v="4"/>
    <x v="1477"/>
  </r>
  <r>
    <x v="57"/>
    <x v="0"/>
    <x v="0"/>
    <x v="1"/>
    <x v="0"/>
    <x v="2"/>
    <x v="2"/>
    <x v="0"/>
    <x v="1"/>
    <m/>
    <x v="1"/>
    <x v="0"/>
    <x v="5"/>
    <x v="0"/>
    <x v="1545"/>
    <x v="1513"/>
    <x v="0"/>
    <x v="2"/>
    <x v="1478"/>
  </r>
  <r>
    <x v="57"/>
    <x v="0"/>
    <x v="0"/>
    <x v="0"/>
    <x v="0"/>
    <x v="0"/>
    <x v="0"/>
    <x v="0"/>
    <x v="0"/>
    <m/>
    <x v="0"/>
    <x v="1"/>
    <x v="3"/>
    <x v="0"/>
    <x v="1546"/>
    <x v="1514"/>
    <x v="0"/>
    <x v="3"/>
    <x v="1479"/>
  </r>
  <r>
    <x v="57"/>
    <x v="1"/>
    <x v="2"/>
    <x v="1"/>
    <x v="2"/>
    <x v="1"/>
    <x v="3"/>
    <x v="2"/>
    <x v="3"/>
    <m/>
    <x v="2"/>
    <x v="0"/>
    <x v="1"/>
    <x v="5"/>
    <x v="1547"/>
    <x v="1515"/>
    <x v="0"/>
    <x v="12"/>
    <x v="1480"/>
  </r>
  <r>
    <x v="57"/>
    <x v="1"/>
    <x v="0"/>
    <x v="1"/>
    <x v="0"/>
    <x v="2"/>
    <x v="3"/>
    <x v="1"/>
    <x v="2"/>
    <m/>
    <x v="0"/>
    <x v="1"/>
    <x v="1"/>
    <x v="2"/>
    <x v="1548"/>
    <x v="1516"/>
    <x v="0"/>
    <x v="4"/>
    <x v="1481"/>
  </r>
  <r>
    <x v="57"/>
    <x v="0"/>
    <x v="0"/>
    <x v="0"/>
    <x v="0"/>
    <x v="0"/>
    <x v="0"/>
    <x v="1"/>
    <x v="2"/>
    <m/>
    <x v="0"/>
    <x v="1"/>
    <x v="5"/>
    <x v="0"/>
    <x v="1549"/>
    <x v="1517"/>
    <x v="0"/>
    <x v="32"/>
    <x v="1482"/>
  </r>
  <r>
    <x v="57"/>
    <x v="0"/>
    <x v="0"/>
    <x v="0"/>
    <x v="0"/>
    <x v="0"/>
    <x v="3"/>
    <x v="0"/>
    <x v="1"/>
    <m/>
    <x v="0"/>
    <x v="1"/>
    <x v="3"/>
    <x v="0"/>
    <x v="1550"/>
    <x v="1518"/>
    <x v="0"/>
    <x v="26"/>
    <x v="1483"/>
  </r>
  <r>
    <x v="57"/>
    <x v="1"/>
    <x v="0"/>
    <x v="1"/>
    <x v="0"/>
    <x v="1"/>
    <x v="3"/>
    <x v="2"/>
    <x v="3"/>
    <m/>
    <x v="2"/>
    <x v="1"/>
    <x v="1"/>
    <x v="4"/>
    <x v="1551"/>
    <x v="1519"/>
    <x v="0"/>
    <x v="4"/>
    <x v="1484"/>
  </r>
  <r>
    <x v="57"/>
    <x v="0"/>
    <x v="0"/>
    <x v="1"/>
    <x v="0"/>
    <x v="1"/>
    <x v="0"/>
    <x v="0"/>
    <x v="0"/>
    <m/>
    <x v="0"/>
    <x v="0"/>
    <x v="7"/>
    <x v="0"/>
    <x v="1552"/>
    <x v="1520"/>
    <x v="0"/>
    <x v="12"/>
    <x v="1485"/>
  </r>
  <r>
    <x v="57"/>
    <x v="1"/>
    <x v="1"/>
    <x v="1"/>
    <x v="0"/>
    <x v="1"/>
    <x v="3"/>
    <x v="1"/>
    <x v="1"/>
    <m/>
    <x v="1"/>
    <x v="1"/>
    <x v="1"/>
    <x v="6"/>
    <x v="1553"/>
    <x v="1521"/>
    <x v="0"/>
    <x v="2"/>
    <x v="1486"/>
  </r>
  <r>
    <x v="57"/>
    <x v="0"/>
    <x v="0"/>
    <x v="0"/>
    <x v="0"/>
    <x v="2"/>
    <x v="0"/>
    <x v="1"/>
    <x v="0"/>
    <m/>
    <x v="2"/>
    <x v="1"/>
    <x v="7"/>
    <x v="0"/>
    <x v="1554"/>
    <x v="1522"/>
    <x v="0"/>
    <x v="12"/>
    <x v="1487"/>
  </r>
  <r>
    <x v="57"/>
    <x v="1"/>
    <x v="0"/>
    <x v="1"/>
    <x v="2"/>
    <x v="1"/>
    <x v="3"/>
    <x v="2"/>
    <x v="3"/>
    <m/>
    <x v="2"/>
    <x v="1"/>
    <x v="1"/>
    <x v="2"/>
    <x v="1555"/>
    <x v="1523"/>
    <x v="0"/>
    <x v="12"/>
    <x v="1488"/>
  </r>
  <r>
    <x v="57"/>
    <x v="0"/>
    <x v="2"/>
    <x v="1"/>
    <x v="0"/>
    <x v="1"/>
    <x v="3"/>
    <x v="1"/>
    <x v="1"/>
    <m/>
    <x v="2"/>
    <x v="0"/>
    <x v="3"/>
    <x v="0"/>
    <x v="1556"/>
    <x v="1524"/>
    <x v="0"/>
    <x v="24"/>
    <x v="1489"/>
  </r>
  <r>
    <x v="57"/>
    <x v="1"/>
    <x v="0"/>
    <x v="2"/>
    <x v="6"/>
    <x v="3"/>
    <x v="3"/>
    <x v="1"/>
    <x v="1"/>
    <m/>
    <x v="1"/>
    <x v="1"/>
    <x v="1"/>
    <x v="4"/>
    <x v="1557"/>
    <x v="1525"/>
    <x v="0"/>
    <x v="12"/>
    <x v="1490"/>
  </r>
  <r>
    <x v="57"/>
    <x v="1"/>
    <x v="2"/>
    <x v="0"/>
    <x v="0"/>
    <x v="3"/>
    <x v="2"/>
    <x v="1"/>
    <x v="1"/>
    <m/>
    <x v="2"/>
    <x v="1"/>
    <x v="1"/>
    <x v="6"/>
    <x v="1558"/>
    <x v="1526"/>
    <x v="0"/>
    <x v="24"/>
    <x v="1491"/>
  </r>
  <r>
    <x v="57"/>
    <x v="0"/>
    <x v="0"/>
    <x v="1"/>
    <x v="0"/>
    <x v="0"/>
    <x v="0"/>
    <x v="1"/>
    <x v="2"/>
    <m/>
    <x v="0"/>
    <x v="2"/>
    <x v="4"/>
    <x v="0"/>
    <x v="1559"/>
    <x v="1527"/>
    <x v="0"/>
    <x v="1"/>
    <x v="1492"/>
  </r>
  <r>
    <x v="57"/>
    <x v="1"/>
    <x v="2"/>
    <x v="1"/>
    <x v="0"/>
    <x v="5"/>
    <x v="3"/>
    <x v="1"/>
    <x v="2"/>
    <m/>
    <x v="1"/>
    <x v="1"/>
    <x v="1"/>
    <x v="1"/>
    <x v="1560"/>
    <x v="1528"/>
    <x v="0"/>
    <x v="22"/>
    <x v="1493"/>
  </r>
  <r>
    <x v="57"/>
    <x v="0"/>
    <x v="0"/>
    <x v="1"/>
    <x v="0"/>
    <x v="0"/>
    <x v="0"/>
    <x v="0"/>
    <x v="0"/>
    <m/>
    <x v="0"/>
    <x v="2"/>
    <x v="3"/>
    <x v="0"/>
    <x v="1561"/>
    <x v="1529"/>
    <x v="0"/>
    <x v="12"/>
    <x v="1494"/>
  </r>
  <r>
    <x v="57"/>
    <x v="0"/>
    <x v="2"/>
    <x v="0"/>
    <x v="0"/>
    <x v="0"/>
    <x v="0"/>
    <x v="0"/>
    <x v="2"/>
    <m/>
    <x v="1"/>
    <x v="1"/>
    <x v="7"/>
    <x v="0"/>
    <x v="1562"/>
    <x v="1530"/>
    <x v="0"/>
    <x v="63"/>
    <x v="1495"/>
  </r>
  <r>
    <x v="57"/>
    <x v="1"/>
    <x v="2"/>
    <x v="0"/>
    <x v="0"/>
    <x v="3"/>
    <x v="3"/>
    <x v="2"/>
    <x v="3"/>
    <m/>
    <x v="2"/>
    <x v="1"/>
    <x v="1"/>
    <x v="1"/>
    <x v="1563"/>
    <x v="1531"/>
    <x v="0"/>
    <x v="12"/>
    <x v="1496"/>
  </r>
  <r>
    <x v="57"/>
    <x v="0"/>
    <x v="0"/>
    <x v="1"/>
    <x v="0"/>
    <x v="2"/>
    <x v="2"/>
    <x v="1"/>
    <x v="2"/>
    <m/>
    <x v="1"/>
    <x v="0"/>
    <x v="3"/>
    <x v="0"/>
    <x v="1564"/>
    <x v="225"/>
    <x v="0"/>
    <x v="22"/>
    <x v="1497"/>
  </r>
  <r>
    <x v="57"/>
    <x v="1"/>
    <x v="2"/>
    <x v="2"/>
    <x v="0"/>
    <x v="1"/>
    <x v="3"/>
    <x v="1"/>
    <x v="2"/>
    <m/>
    <x v="1"/>
    <x v="1"/>
    <x v="1"/>
    <x v="1"/>
    <x v="1565"/>
    <x v="1532"/>
    <x v="0"/>
    <x v="155"/>
    <x v="1498"/>
  </r>
  <r>
    <x v="57"/>
    <x v="1"/>
    <x v="2"/>
    <x v="1"/>
    <x v="0"/>
    <x v="1"/>
    <x v="2"/>
    <x v="1"/>
    <x v="2"/>
    <m/>
    <x v="1"/>
    <x v="2"/>
    <x v="1"/>
    <x v="5"/>
    <x v="1566"/>
    <x v="1533"/>
    <x v="0"/>
    <x v="124"/>
    <x v="1499"/>
  </r>
  <r>
    <x v="57"/>
    <x v="1"/>
    <x v="0"/>
    <x v="1"/>
    <x v="2"/>
    <x v="1"/>
    <x v="3"/>
    <x v="1"/>
    <x v="2"/>
    <m/>
    <x v="2"/>
    <x v="1"/>
    <x v="1"/>
    <x v="5"/>
    <x v="1567"/>
    <x v="1534"/>
    <x v="0"/>
    <x v="12"/>
    <x v="206"/>
  </r>
  <r>
    <x v="57"/>
    <x v="1"/>
    <x v="1"/>
    <x v="2"/>
    <x v="0"/>
    <x v="1"/>
    <x v="3"/>
    <x v="1"/>
    <x v="1"/>
    <m/>
    <x v="1"/>
    <x v="1"/>
    <x v="1"/>
    <x v="4"/>
    <x v="1568"/>
    <x v="1380"/>
    <x v="0"/>
    <x v="12"/>
    <x v="1500"/>
  </r>
  <r>
    <x v="57"/>
    <x v="1"/>
    <x v="2"/>
    <x v="0"/>
    <x v="2"/>
    <x v="1"/>
    <x v="3"/>
    <x v="1"/>
    <x v="2"/>
    <m/>
    <x v="2"/>
    <x v="1"/>
    <x v="1"/>
    <x v="6"/>
    <x v="1569"/>
    <x v="1535"/>
    <x v="0"/>
    <x v="32"/>
    <x v="1501"/>
  </r>
  <r>
    <x v="57"/>
    <x v="1"/>
    <x v="0"/>
    <x v="1"/>
    <x v="0"/>
    <x v="3"/>
    <x v="3"/>
    <x v="2"/>
    <x v="2"/>
    <m/>
    <x v="2"/>
    <x v="1"/>
    <x v="1"/>
    <x v="1"/>
    <x v="1570"/>
    <x v="1536"/>
    <x v="0"/>
    <x v="1"/>
    <x v="1502"/>
  </r>
  <r>
    <x v="57"/>
    <x v="1"/>
    <x v="2"/>
    <x v="2"/>
    <x v="0"/>
    <x v="1"/>
    <x v="3"/>
    <x v="1"/>
    <x v="2"/>
    <m/>
    <x v="1"/>
    <x v="1"/>
    <x v="1"/>
    <x v="6"/>
    <x v="1571"/>
    <x v="1537"/>
    <x v="0"/>
    <x v="32"/>
    <x v="1503"/>
  </r>
  <r>
    <x v="57"/>
    <x v="0"/>
    <x v="0"/>
    <x v="0"/>
    <x v="0"/>
    <x v="6"/>
    <x v="4"/>
    <x v="1"/>
    <x v="0"/>
    <m/>
    <x v="1"/>
    <x v="1"/>
    <x v="0"/>
    <x v="0"/>
    <x v="1572"/>
    <x v="1538"/>
    <x v="0"/>
    <x v="12"/>
    <x v="1504"/>
  </r>
  <r>
    <x v="57"/>
    <x v="1"/>
    <x v="0"/>
    <x v="1"/>
    <x v="0"/>
    <x v="1"/>
    <x v="2"/>
    <x v="2"/>
    <x v="3"/>
    <m/>
    <x v="1"/>
    <x v="1"/>
    <x v="1"/>
    <x v="2"/>
    <x v="1573"/>
    <x v="1539"/>
    <x v="0"/>
    <x v="12"/>
    <x v="1505"/>
  </r>
  <r>
    <x v="57"/>
    <x v="1"/>
    <x v="0"/>
    <x v="1"/>
    <x v="0"/>
    <x v="0"/>
    <x v="3"/>
    <x v="1"/>
    <x v="3"/>
    <m/>
    <x v="1"/>
    <x v="1"/>
    <x v="1"/>
    <x v="6"/>
    <x v="1574"/>
    <x v="1539"/>
    <x v="0"/>
    <x v="267"/>
    <x v="1506"/>
  </r>
  <r>
    <x v="57"/>
    <x v="1"/>
    <x v="2"/>
    <x v="2"/>
    <x v="6"/>
    <x v="2"/>
    <x v="2"/>
    <x v="1"/>
    <x v="2"/>
    <m/>
    <x v="1"/>
    <x v="0"/>
    <x v="1"/>
    <x v="4"/>
    <x v="1575"/>
    <x v="1540"/>
    <x v="0"/>
    <x v="1"/>
    <x v="1507"/>
  </r>
  <r>
    <x v="57"/>
    <x v="0"/>
    <x v="0"/>
    <x v="0"/>
    <x v="0"/>
    <x v="2"/>
    <x v="3"/>
    <x v="1"/>
    <x v="2"/>
    <m/>
    <x v="0"/>
    <x v="1"/>
    <x v="7"/>
    <x v="0"/>
    <x v="1576"/>
    <x v="1541"/>
    <x v="0"/>
    <x v="4"/>
    <x v="1508"/>
  </r>
  <r>
    <x v="57"/>
    <x v="1"/>
    <x v="2"/>
    <x v="0"/>
    <x v="0"/>
    <x v="4"/>
    <x v="3"/>
    <x v="1"/>
    <x v="2"/>
    <m/>
    <x v="1"/>
    <x v="0"/>
    <x v="1"/>
    <x v="3"/>
    <x v="1577"/>
    <x v="1542"/>
    <x v="0"/>
    <x v="268"/>
    <x v="1509"/>
  </r>
  <r>
    <x v="57"/>
    <x v="0"/>
    <x v="0"/>
    <x v="2"/>
    <x v="0"/>
    <x v="0"/>
    <x v="0"/>
    <x v="1"/>
    <x v="2"/>
    <m/>
    <x v="1"/>
    <x v="0"/>
    <x v="3"/>
    <x v="0"/>
    <x v="1578"/>
    <x v="1543"/>
    <x v="0"/>
    <x v="40"/>
    <x v="1510"/>
  </r>
  <r>
    <x v="57"/>
    <x v="0"/>
    <x v="0"/>
    <x v="0"/>
    <x v="2"/>
    <x v="2"/>
    <x v="2"/>
    <x v="1"/>
    <x v="2"/>
    <m/>
    <x v="1"/>
    <x v="0"/>
    <x v="5"/>
    <x v="0"/>
    <x v="1579"/>
    <x v="1544"/>
    <x v="0"/>
    <x v="88"/>
    <x v="1511"/>
  </r>
  <r>
    <x v="57"/>
    <x v="0"/>
    <x v="0"/>
    <x v="0"/>
    <x v="0"/>
    <x v="2"/>
    <x v="3"/>
    <x v="0"/>
    <x v="0"/>
    <m/>
    <x v="0"/>
    <x v="0"/>
    <x v="0"/>
    <x v="0"/>
    <x v="1580"/>
    <x v="1545"/>
    <x v="0"/>
    <x v="4"/>
    <x v="1512"/>
  </r>
  <r>
    <x v="57"/>
    <x v="1"/>
    <x v="2"/>
    <x v="2"/>
    <x v="0"/>
    <x v="0"/>
    <x v="0"/>
    <x v="2"/>
    <x v="1"/>
    <m/>
    <x v="1"/>
    <x v="1"/>
    <x v="1"/>
    <x v="1"/>
    <x v="1581"/>
    <x v="1546"/>
    <x v="0"/>
    <x v="76"/>
    <x v="1513"/>
  </r>
  <r>
    <x v="57"/>
    <x v="1"/>
    <x v="2"/>
    <x v="2"/>
    <x v="6"/>
    <x v="1"/>
    <x v="3"/>
    <x v="2"/>
    <x v="1"/>
    <m/>
    <x v="0"/>
    <x v="1"/>
    <x v="1"/>
    <x v="3"/>
    <x v="1582"/>
    <x v="1547"/>
    <x v="0"/>
    <x v="12"/>
    <x v="1514"/>
  </r>
  <r>
    <x v="57"/>
    <x v="0"/>
    <x v="2"/>
    <x v="1"/>
    <x v="0"/>
    <x v="0"/>
    <x v="0"/>
    <x v="1"/>
    <x v="2"/>
    <m/>
    <x v="1"/>
    <x v="0"/>
    <x v="2"/>
    <x v="0"/>
    <x v="1583"/>
    <x v="1548"/>
    <x v="0"/>
    <x v="12"/>
    <x v="1515"/>
  </r>
  <r>
    <x v="57"/>
    <x v="0"/>
    <x v="0"/>
    <x v="2"/>
    <x v="0"/>
    <x v="0"/>
    <x v="0"/>
    <x v="1"/>
    <x v="2"/>
    <m/>
    <x v="0"/>
    <x v="0"/>
    <x v="7"/>
    <x v="0"/>
    <x v="1584"/>
    <x v="1549"/>
    <x v="0"/>
    <x v="1"/>
    <x v="1516"/>
  </r>
  <r>
    <x v="57"/>
    <x v="1"/>
    <x v="2"/>
    <x v="1"/>
    <x v="3"/>
    <x v="8"/>
    <x v="2"/>
    <x v="2"/>
    <x v="1"/>
    <m/>
    <x v="2"/>
    <x v="1"/>
    <x v="1"/>
    <x v="2"/>
    <x v="1585"/>
    <x v="1550"/>
    <x v="0"/>
    <x v="4"/>
    <x v="1517"/>
  </r>
  <r>
    <x v="57"/>
    <x v="1"/>
    <x v="2"/>
    <x v="2"/>
    <x v="6"/>
    <x v="1"/>
    <x v="3"/>
    <x v="1"/>
    <x v="2"/>
    <m/>
    <x v="1"/>
    <x v="1"/>
    <x v="1"/>
    <x v="6"/>
    <x v="1586"/>
    <x v="1551"/>
    <x v="0"/>
    <x v="2"/>
    <x v="1443"/>
  </r>
  <r>
    <x v="57"/>
    <x v="1"/>
    <x v="0"/>
    <x v="0"/>
    <x v="0"/>
    <x v="0"/>
    <x v="3"/>
    <x v="0"/>
    <x v="0"/>
    <m/>
    <x v="0"/>
    <x v="0"/>
    <x v="1"/>
    <x v="1"/>
    <x v="1587"/>
    <x v="1552"/>
    <x v="0"/>
    <x v="269"/>
    <x v="1518"/>
  </r>
  <r>
    <x v="57"/>
    <x v="0"/>
    <x v="0"/>
    <x v="1"/>
    <x v="1"/>
    <x v="7"/>
    <x v="1"/>
    <x v="0"/>
    <x v="0"/>
    <m/>
    <x v="0"/>
    <x v="2"/>
    <x v="0"/>
    <x v="0"/>
    <x v="1588"/>
    <x v="1553"/>
    <x v="0"/>
    <x v="16"/>
    <x v="1519"/>
  </r>
  <r>
    <x v="57"/>
    <x v="0"/>
    <x v="0"/>
    <x v="1"/>
    <x v="0"/>
    <x v="2"/>
    <x v="3"/>
    <x v="0"/>
    <x v="2"/>
    <m/>
    <x v="1"/>
    <x v="0"/>
    <x v="7"/>
    <x v="0"/>
    <x v="1589"/>
    <x v="1554"/>
    <x v="0"/>
    <x v="0"/>
    <x v="1520"/>
  </r>
  <r>
    <x v="57"/>
    <x v="1"/>
    <x v="2"/>
    <x v="2"/>
    <x v="0"/>
    <x v="1"/>
    <x v="2"/>
    <x v="1"/>
    <x v="1"/>
    <m/>
    <x v="1"/>
    <x v="0"/>
    <x v="1"/>
    <x v="1"/>
    <x v="1590"/>
    <x v="1555"/>
    <x v="0"/>
    <x v="270"/>
    <x v="1521"/>
  </r>
  <r>
    <x v="57"/>
    <x v="0"/>
    <x v="0"/>
    <x v="0"/>
    <x v="0"/>
    <x v="2"/>
    <x v="2"/>
    <x v="1"/>
    <x v="2"/>
    <m/>
    <x v="0"/>
    <x v="0"/>
    <x v="3"/>
    <x v="0"/>
    <x v="1591"/>
    <x v="1556"/>
    <x v="0"/>
    <x v="11"/>
    <x v="1522"/>
  </r>
  <r>
    <x v="57"/>
    <x v="1"/>
    <x v="2"/>
    <x v="1"/>
    <x v="0"/>
    <x v="2"/>
    <x v="1"/>
    <x v="1"/>
    <x v="1"/>
    <m/>
    <x v="1"/>
    <x v="1"/>
    <x v="1"/>
    <x v="5"/>
    <x v="1592"/>
    <x v="1557"/>
    <x v="0"/>
    <x v="271"/>
    <x v="1523"/>
  </r>
  <r>
    <x v="57"/>
    <x v="1"/>
    <x v="0"/>
    <x v="2"/>
    <x v="2"/>
    <x v="2"/>
    <x v="1"/>
    <x v="1"/>
    <x v="1"/>
    <m/>
    <x v="0"/>
    <x v="0"/>
    <x v="1"/>
    <x v="3"/>
    <x v="1593"/>
    <x v="1558"/>
    <x v="0"/>
    <x v="105"/>
    <x v="1524"/>
  </r>
  <r>
    <x v="57"/>
    <x v="1"/>
    <x v="2"/>
    <x v="2"/>
    <x v="3"/>
    <x v="3"/>
    <x v="2"/>
    <x v="1"/>
    <x v="0"/>
    <m/>
    <x v="1"/>
    <x v="1"/>
    <x v="1"/>
    <x v="4"/>
    <x v="1594"/>
    <x v="1559"/>
    <x v="0"/>
    <x v="272"/>
    <x v="1525"/>
  </r>
  <r>
    <x v="57"/>
    <x v="0"/>
    <x v="1"/>
    <x v="2"/>
    <x v="0"/>
    <x v="0"/>
    <x v="2"/>
    <x v="1"/>
    <x v="1"/>
    <m/>
    <x v="1"/>
    <x v="1"/>
    <x v="0"/>
    <x v="0"/>
    <x v="1595"/>
    <x v="1560"/>
    <x v="0"/>
    <x v="273"/>
    <x v="1526"/>
  </r>
  <r>
    <x v="57"/>
    <x v="1"/>
    <x v="2"/>
    <x v="2"/>
    <x v="3"/>
    <x v="0"/>
    <x v="0"/>
    <x v="1"/>
    <x v="3"/>
    <m/>
    <x v="1"/>
    <x v="0"/>
    <x v="1"/>
    <x v="5"/>
    <x v="1596"/>
    <x v="1561"/>
    <x v="0"/>
    <x v="0"/>
    <x v="1527"/>
  </r>
  <r>
    <x v="57"/>
    <x v="0"/>
    <x v="0"/>
    <x v="1"/>
    <x v="6"/>
    <x v="0"/>
    <x v="0"/>
    <x v="0"/>
    <x v="0"/>
    <m/>
    <x v="0"/>
    <x v="1"/>
    <x v="2"/>
    <x v="0"/>
    <x v="1597"/>
    <x v="1562"/>
    <x v="0"/>
    <x v="22"/>
    <x v="1528"/>
  </r>
  <r>
    <x v="57"/>
    <x v="0"/>
    <x v="0"/>
    <x v="0"/>
    <x v="0"/>
    <x v="2"/>
    <x v="0"/>
    <x v="0"/>
    <x v="0"/>
    <m/>
    <x v="0"/>
    <x v="0"/>
    <x v="7"/>
    <x v="0"/>
    <x v="1598"/>
    <x v="1563"/>
    <x v="0"/>
    <x v="274"/>
    <x v="1529"/>
  </r>
  <r>
    <x v="57"/>
    <x v="0"/>
    <x v="2"/>
    <x v="2"/>
    <x v="0"/>
    <x v="3"/>
    <x v="1"/>
    <x v="1"/>
    <x v="1"/>
    <m/>
    <x v="1"/>
    <x v="1"/>
    <x v="7"/>
    <x v="0"/>
    <x v="1599"/>
    <x v="1564"/>
    <x v="0"/>
    <x v="11"/>
    <x v="1530"/>
  </r>
  <r>
    <x v="57"/>
    <x v="0"/>
    <x v="0"/>
    <x v="1"/>
    <x v="0"/>
    <x v="8"/>
    <x v="1"/>
    <x v="2"/>
    <x v="1"/>
    <m/>
    <x v="1"/>
    <x v="1"/>
    <x v="5"/>
    <x v="0"/>
    <x v="1600"/>
    <x v="1565"/>
    <x v="0"/>
    <x v="12"/>
    <x v="1531"/>
  </r>
  <r>
    <x v="57"/>
    <x v="0"/>
    <x v="0"/>
    <x v="1"/>
    <x v="2"/>
    <x v="1"/>
    <x v="1"/>
    <x v="0"/>
    <x v="0"/>
    <m/>
    <x v="0"/>
    <x v="0"/>
    <x v="4"/>
    <x v="0"/>
    <x v="1601"/>
    <x v="1566"/>
    <x v="0"/>
    <x v="7"/>
    <x v="1532"/>
  </r>
  <r>
    <x v="57"/>
    <x v="0"/>
    <x v="0"/>
    <x v="0"/>
    <x v="0"/>
    <x v="0"/>
    <x v="0"/>
    <x v="0"/>
    <x v="0"/>
    <m/>
    <x v="0"/>
    <x v="0"/>
    <x v="7"/>
    <x v="0"/>
    <x v="1602"/>
    <x v="1567"/>
    <x v="0"/>
    <x v="25"/>
    <x v="1533"/>
  </r>
  <r>
    <x v="57"/>
    <x v="0"/>
    <x v="0"/>
    <x v="2"/>
    <x v="6"/>
    <x v="3"/>
    <x v="1"/>
    <x v="1"/>
    <x v="2"/>
    <m/>
    <x v="0"/>
    <x v="1"/>
    <x v="5"/>
    <x v="0"/>
    <x v="1603"/>
    <x v="1568"/>
    <x v="0"/>
    <x v="1"/>
    <x v="1534"/>
  </r>
  <r>
    <x v="57"/>
    <x v="0"/>
    <x v="0"/>
    <x v="0"/>
    <x v="0"/>
    <x v="2"/>
    <x v="1"/>
    <x v="1"/>
    <x v="1"/>
    <m/>
    <x v="2"/>
    <x v="1"/>
    <x v="5"/>
    <x v="0"/>
    <x v="1604"/>
    <x v="1569"/>
    <x v="0"/>
    <x v="1"/>
    <x v="1535"/>
  </r>
  <r>
    <x v="57"/>
    <x v="0"/>
    <x v="0"/>
    <x v="0"/>
    <x v="0"/>
    <x v="2"/>
    <x v="1"/>
    <x v="1"/>
    <x v="1"/>
    <m/>
    <x v="2"/>
    <x v="1"/>
    <x v="7"/>
    <x v="0"/>
    <x v="1605"/>
    <x v="1570"/>
    <x v="0"/>
    <x v="275"/>
    <x v="1536"/>
  </r>
  <r>
    <x v="57"/>
    <x v="1"/>
    <x v="0"/>
    <x v="1"/>
    <x v="0"/>
    <x v="2"/>
    <x v="1"/>
    <x v="1"/>
    <x v="2"/>
    <m/>
    <x v="1"/>
    <x v="1"/>
    <x v="1"/>
    <x v="3"/>
    <x v="1606"/>
    <x v="1571"/>
    <x v="0"/>
    <x v="12"/>
    <x v="1537"/>
  </r>
  <r>
    <x v="57"/>
    <x v="0"/>
    <x v="0"/>
    <x v="0"/>
    <x v="2"/>
    <x v="2"/>
    <x v="2"/>
    <x v="0"/>
    <x v="2"/>
    <m/>
    <x v="0"/>
    <x v="0"/>
    <x v="7"/>
    <x v="0"/>
    <x v="1607"/>
    <x v="1572"/>
    <x v="0"/>
    <x v="276"/>
    <x v="1538"/>
  </r>
  <r>
    <x v="57"/>
    <x v="1"/>
    <x v="2"/>
    <x v="1"/>
    <x v="0"/>
    <x v="0"/>
    <x v="1"/>
    <x v="0"/>
    <x v="0"/>
    <m/>
    <x v="1"/>
    <x v="2"/>
    <x v="1"/>
    <x v="1"/>
    <x v="1608"/>
    <x v="1573"/>
    <x v="0"/>
    <x v="152"/>
    <x v="1539"/>
  </r>
  <r>
    <x v="57"/>
    <x v="0"/>
    <x v="0"/>
    <x v="1"/>
    <x v="0"/>
    <x v="1"/>
    <x v="2"/>
    <x v="0"/>
    <x v="0"/>
    <m/>
    <x v="0"/>
    <x v="0"/>
    <x v="3"/>
    <x v="0"/>
    <x v="1609"/>
    <x v="1574"/>
    <x v="0"/>
    <x v="3"/>
    <x v="1540"/>
  </r>
  <r>
    <x v="57"/>
    <x v="1"/>
    <x v="0"/>
    <x v="2"/>
    <x v="6"/>
    <x v="1"/>
    <x v="1"/>
    <x v="1"/>
    <x v="1"/>
    <m/>
    <x v="1"/>
    <x v="1"/>
    <x v="1"/>
    <x v="1"/>
    <x v="1610"/>
    <x v="1575"/>
    <x v="0"/>
    <x v="12"/>
    <x v="1541"/>
  </r>
  <r>
    <x v="57"/>
    <x v="1"/>
    <x v="0"/>
    <x v="2"/>
    <x v="0"/>
    <x v="0"/>
    <x v="2"/>
    <x v="1"/>
    <x v="2"/>
    <m/>
    <x v="1"/>
    <x v="1"/>
    <x v="1"/>
    <x v="2"/>
    <x v="1611"/>
    <x v="1576"/>
    <x v="0"/>
    <x v="16"/>
    <x v="1542"/>
  </r>
  <r>
    <x v="57"/>
    <x v="0"/>
    <x v="0"/>
    <x v="0"/>
    <x v="2"/>
    <x v="1"/>
    <x v="1"/>
    <x v="0"/>
    <x v="3"/>
    <m/>
    <x v="0"/>
    <x v="1"/>
    <x v="2"/>
    <x v="0"/>
    <x v="1612"/>
    <x v="1577"/>
    <x v="0"/>
    <x v="35"/>
    <x v="1543"/>
  </r>
  <r>
    <x v="57"/>
    <x v="1"/>
    <x v="1"/>
    <x v="2"/>
    <x v="6"/>
    <x v="1"/>
    <x v="1"/>
    <x v="1"/>
    <x v="1"/>
    <m/>
    <x v="1"/>
    <x v="1"/>
    <x v="1"/>
    <x v="5"/>
    <x v="1613"/>
    <x v="1578"/>
    <x v="0"/>
    <x v="111"/>
    <x v="1544"/>
  </r>
  <r>
    <x v="57"/>
    <x v="0"/>
    <x v="0"/>
    <x v="0"/>
    <x v="0"/>
    <x v="0"/>
    <x v="0"/>
    <x v="2"/>
    <x v="1"/>
    <m/>
    <x v="1"/>
    <x v="0"/>
    <x v="3"/>
    <x v="0"/>
    <x v="1614"/>
    <x v="1579"/>
    <x v="0"/>
    <x v="0"/>
    <x v="1518"/>
  </r>
  <r>
    <x v="57"/>
    <x v="0"/>
    <x v="0"/>
    <x v="0"/>
    <x v="0"/>
    <x v="2"/>
    <x v="1"/>
    <x v="0"/>
    <x v="0"/>
    <m/>
    <x v="0"/>
    <x v="1"/>
    <x v="5"/>
    <x v="0"/>
    <x v="1615"/>
    <x v="1580"/>
    <x v="0"/>
    <x v="277"/>
    <x v="1545"/>
  </r>
  <r>
    <x v="57"/>
    <x v="0"/>
    <x v="2"/>
    <x v="1"/>
    <x v="0"/>
    <x v="2"/>
    <x v="0"/>
    <x v="0"/>
    <x v="0"/>
    <m/>
    <x v="0"/>
    <x v="0"/>
    <x v="7"/>
    <x v="0"/>
    <x v="1616"/>
    <x v="1581"/>
    <x v="0"/>
    <x v="12"/>
    <x v="1546"/>
  </r>
  <r>
    <x v="57"/>
    <x v="0"/>
    <x v="0"/>
    <x v="0"/>
    <x v="0"/>
    <x v="1"/>
    <x v="1"/>
    <x v="0"/>
    <x v="0"/>
    <m/>
    <x v="0"/>
    <x v="0"/>
    <x v="0"/>
    <x v="0"/>
    <x v="1617"/>
    <x v="1582"/>
    <x v="0"/>
    <x v="207"/>
    <x v="1547"/>
  </r>
  <r>
    <x v="57"/>
    <x v="1"/>
    <x v="2"/>
    <x v="1"/>
    <x v="0"/>
    <x v="1"/>
    <x v="1"/>
    <x v="1"/>
    <x v="1"/>
    <m/>
    <x v="2"/>
    <x v="1"/>
    <x v="1"/>
    <x v="2"/>
    <x v="1618"/>
    <x v="1583"/>
    <x v="0"/>
    <x v="62"/>
    <x v="1548"/>
  </r>
  <r>
    <x v="57"/>
    <x v="0"/>
    <x v="0"/>
    <x v="2"/>
    <x v="0"/>
    <x v="0"/>
    <x v="0"/>
    <x v="2"/>
    <x v="3"/>
    <m/>
    <x v="2"/>
    <x v="1"/>
    <x v="5"/>
    <x v="0"/>
    <x v="1619"/>
    <x v="1584"/>
    <x v="0"/>
    <x v="32"/>
    <x v="1549"/>
  </r>
  <r>
    <x v="57"/>
    <x v="0"/>
    <x v="2"/>
    <x v="0"/>
    <x v="0"/>
    <x v="0"/>
    <x v="0"/>
    <x v="1"/>
    <x v="1"/>
    <m/>
    <x v="1"/>
    <x v="0"/>
    <x v="5"/>
    <x v="0"/>
    <x v="1620"/>
    <x v="1585"/>
    <x v="0"/>
    <x v="41"/>
    <x v="1550"/>
  </r>
  <r>
    <x v="57"/>
    <x v="1"/>
    <x v="0"/>
    <x v="2"/>
    <x v="0"/>
    <x v="1"/>
    <x v="2"/>
    <x v="1"/>
    <x v="2"/>
    <m/>
    <x v="1"/>
    <x v="0"/>
    <x v="1"/>
    <x v="4"/>
    <x v="1621"/>
    <x v="1585"/>
    <x v="0"/>
    <x v="278"/>
    <x v="1551"/>
  </r>
  <r>
    <x v="57"/>
    <x v="1"/>
    <x v="2"/>
    <x v="1"/>
    <x v="0"/>
    <x v="2"/>
    <x v="5"/>
    <x v="1"/>
    <x v="1"/>
    <m/>
    <x v="1"/>
    <x v="1"/>
    <x v="1"/>
    <x v="1"/>
    <x v="1622"/>
    <x v="1586"/>
    <x v="0"/>
    <x v="1"/>
    <x v="1552"/>
  </r>
  <r>
    <x v="57"/>
    <x v="0"/>
    <x v="0"/>
    <x v="0"/>
    <x v="0"/>
    <x v="2"/>
    <x v="4"/>
    <x v="0"/>
    <x v="0"/>
    <m/>
    <x v="0"/>
    <x v="2"/>
    <x v="7"/>
    <x v="0"/>
    <x v="1623"/>
    <x v="1587"/>
    <x v="0"/>
    <x v="0"/>
    <x v="1553"/>
  </r>
  <r>
    <x v="57"/>
    <x v="1"/>
    <x v="2"/>
    <x v="2"/>
    <x v="6"/>
    <x v="2"/>
    <x v="1"/>
    <x v="1"/>
    <x v="1"/>
    <m/>
    <x v="1"/>
    <x v="1"/>
    <x v="1"/>
    <x v="4"/>
    <x v="1624"/>
    <x v="1588"/>
    <x v="0"/>
    <x v="3"/>
    <x v="1554"/>
  </r>
  <r>
    <x v="57"/>
    <x v="1"/>
    <x v="0"/>
    <x v="2"/>
    <x v="2"/>
    <x v="1"/>
    <x v="2"/>
    <x v="1"/>
    <x v="2"/>
    <m/>
    <x v="1"/>
    <x v="0"/>
    <x v="1"/>
    <x v="4"/>
    <x v="1625"/>
    <x v="1589"/>
    <x v="0"/>
    <x v="4"/>
    <x v="1555"/>
  </r>
  <r>
    <x v="57"/>
    <x v="0"/>
    <x v="0"/>
    <x v="1"/>
    <x v="0"/>
    <x v="2"/>
    <x v="2"/>
    <x v="1"/>
    <x v="2"/>
    <m/>
    <x v="1"/>
    <x v="1"/>
    <x v="5"/>
    <x v="0"/>
    <x v="1626"/>
    <x v="1590"/>
    <x v="0"/>
    <x v="1"/>
    <x v="1556"/>
  </r>
  <r>
    <x v="57"/>
    <x v="1"/>
    <x v="2"/>
    <x v="1"/>
    <x v="0"/>
    <x v="0"/>
    <x v="2"/>
    <x v="1"/>
    <x v="1"/>
    <m/>
    <x v="1"/>
    <x v="2"/>
    <x v="1"/>
    <x v="4"/>
    <x v="1627"/>
    <x v="1591"/>
    <x v="0"/>
    <x v="279"/>
    <x v="1557"/>
  </r>
  <r>
    <x v="57"/>
    <x v="0"/>
    <x v="0"/>
    <x v="2"/>
    <x v="0"/>
    <x v="1"/>
    <x v="1"/>
    <x v="1"/>
    <x v="2"/>
    <m/>
    <x v="1"/>
    <x v="2"/>
    <x v="7"/>
    <x v="0"/>
    <x v="1628"/>
    <x v="1592"/>
    <x v="0"/>
    <x v="3"/>
    <x v="1558"/>
  </r>
  <r>
    <x v="57"/>
    <x v="1"/>
    <x v="0"/>
    <x v="2"/>
    <x v="7"/>
    <x v="2"/>
    <x v="2"/>
    <x v="1"/>
    <x v="1"/>
    <m/>
    <x v="1"/>
    <x v="1"/>
    <x v="1"/>
    <x v="3"/>
    <x v="1629"/>
    <x v="1593"/>
    <x v="0"/>
    <x v="166"/>
    <x v="1559"/>
  </r>
  <r>
    <x v="57"/>
    <x v="1"/>
    <x v="0"/>
    <x v="2"/>
    <x v="0"/>
    <x v="1"/>
    <x v="2"/>
    <x v="1"/>
    <x v="2"/>
    <m/>
    <x v="1"/>
    <x v="0"/>
    <x v="1"/>
    <x v="5"/>
    <x v="1630"/>
    <x v="1594"/>
    <x v="0"/>
    <x v="12"/>
    <x v="1560"/>
  </r>
  <r>
    <x v="57"/>
    <x v="1"/>
    <x v="2"/>
    <x v="1"/>
    <x v="0"/>
    <x v="2"/>
    <x v="2"/>
    <x v="1"/>
    <x v="1"/>
    <m/>
    <x v="1"/>
    <x v="1"/>
    <x v="1"/>
    <x v="6"/>
    <x v="1631"/>
    <x v="1595"/>
    <x v="0"/>
    <x v="207"/>
    <x v="1561"/>
  </r>
  <r>
    <x v="57"/>
    <x v="0"/>
    <x v="0"/>
    <x v="0"/>
    <x v="0"/>
    <x v="2"/>
    <x v="1"/>
    <x v="0"/>
    <x v="0"/>
    <m/>
    <x v="0"/>
    <x v="1"/>
    <x v="4"/>
    <x v="0"/>
    <x v="1632"/>
    <x v="1596"/>
    <x v="0"/>
    <x v="11"/>
    <x v="1562"/>
  </r>
  <r>
    <x v="57"/>
    <x v="1"/>
    <x v="2"/>
    <x v="2"/>
    <x v="0"/>
    <x v="0"/>
    <x v="0"/>
    <x v="1"/>
    <x v="1"/>
    <m/>
    <x v="1"/>
    <x v="1"/>
    <x v="1"/>
    <x v="5"/>
    <x v="1633"/>
    <x v="1597"/>
    <x v="0"/>
    <x v="4"/>
    <x v="1563"/>
  </r>
  <r>
    <x v="57"/>
    <x v="1"/>
    <x v="0"/>
    <x v="1"/>
    <x v="6"/>
    <x v="3"/>
    <x v="1"/>
    <x v="1"/>
    <x v="2"/>
    <m/>
    <x v="1"/>
    <x v="0"/>
    <x v="1"/>
    <x v="5"/>
    <x v="1634"/>
    <x v="1598"/>
    <x v="0"/>
    <x v="12"/>
    <x v="1564"/>
  </r>
  <r>
    <x v="57"/>
    <x v="1"/>
    <x v="2"/>
    <x v="2"/>
    <x v="6"/>
    <x v="1"/>
    <x v="1"/>
    <x v="1"/>
    <x v="2"/>
    <m/>
    <x v="1"/>
    <x v="2"/>
    <x v="1"/>
    <x v="6"/>
    <x v="1635"/>
    <x v="1599"/>
    <x v="0"/>
    <x v="1"/>
    <x v="1565"/>
  </r>
  <r>
    <x v="57"/>
    <x v="0"/>
    <x v="0"/>
    <x v="0"/>
    <x v="0"/>
    <x v="1"/>
    <x v="1"/>
    <x v="0"/>
    <x v="0"/>
    <m/>
    <x v="0"/>
    <x v="0"/>
    <x v="5"/>
    <x v="0"/>
    <x v="1636"/>
    <x v="1600"/>
    <x v="0"/>
    <x v="52"/>
    <x v="1566"/>
  </r>
  <r>
    <x v="57"/>
    <x v="0"/>
    <x v="0"/>
    <x v="1"/>
    <x v="2"/>
    <x v="1"/>
    <x v="0"/>
    <x v="1"/>
    <x v="2"/>
    <m/>
    <x v="1"/>
    <x v="0"/>
    <x v="4"/>
    <x v="0"/>
    <x v="1637"/>
    <x v="1601"/>
    <x v="0"/>
    <x v="239"/>
    <x v="1567"/>
  </r>
  <r>
    <x v="57"/>
    <x v="1"/>
    <x v="0"/>
    <x v="2"/>
    <x v="0"/>
    <x v="0"/>
    <x v="2"/>
    <x v="1"/>
    <x v="2"/>
    <m/>
    <x v="1"/>
    <x v="1"/>
    <x v="1"/>
    <x v="3"/>
    <x v="1638"/>
    <x v="1602"/>
    <x v="0"/>
    <x v="3"/>
    <x v="1568"/>
  </r>
  <r>
    <x v="57"/>
    <x v="1"/>
    <x v="2"/>
    <x v="1"/>
    <x v="3"/>
    <x v="7"/>
    <x v="1"/>
    <x v="1"/>
    <x v="3"/>
    <m/>
    <x v="0"/>
    <x v="1"/>
    <x v="1"/>
    <x v="6"/>
    <x v="1639"/>
    <x v="1603"/>
    <x v="0"/>
    <x v="268"/>
    <x v="1569"/>
  </r>
  <r>
    <x v="57"/>
    <x v="0"/>
    <x v="0"/>
    <x v="1"/>
    <x v="1"/>
    <x v="7"/>
    <x v="4"/>
    <x v="1"/>
    <x v="2"/>
    <m/>
    <x v="1"/>
    <x v="2"/>
    <x v="8"/>
    <x v="0"/>
    <x v="1640"/>
    <x v="1604"/>
    <x v="0"/>
    <x v="1"/>
    <x v="1570"/>
  </r>
  <r>
    <x v="57"/>
    <x v="0"/>
    <x v="0"/>
    <x v="2"/>
    <x v="0"/>
    <x v="1"/>
    <x v="2"/>
    <x v="1"/>
    <x v="0"/>
    <m/>
    <x v="1"/>
    <x v="1"/>
    <x v="5"/>
    <x v="0"/>
    <x v="1641"/>
    <x v="1605"/>
    <x v="0"/>
    <x v="84"/>
    <x v="1571"/>
  </r>
  <r>
    <x v="57"/>
    <x v="1"/>
    <x v="0"/>
    <x v="2"/>
    <x v="0"/>
    <x v="3"/>
    <x v="1"/>
    <x v="1"/>
    <x v="1"/>
    <m/>
    <x v="0"/>
    <x v="1"/>
    <x v="1"/>
    <x v="1"/>
    <x v="1642"/>
    <x v="1606"/>
    <x v="0"/>
    <x v="280"/>
    <x v="1572"/>
  </r>
  <r>
    <x v="57"/>
    <x v="1"/>
    <x v="0"/>
    <x v="2"/>
    <x v="2"/>
    <x v="1"/>
    <x v="1"/>
    <x v="1"/>
    <x v="1"/>
    <m/>
    <x v="1"/>
    <x v="1"/>
    <x v="1"/>
    <x v="2"/>
    <x v="1643"/>
    <x v="1607"/>
    <x v="0"/>
    <x v="0"/>
    <x v="1573"/>
  </r>
  <r>
    <x v="57"/>
    <x v="0"/>
    <x v="0"/>
    <x v="0"/>
    <x v="0"/>
    <x v="2"/>
    <x v="1"/>
    <x v="0"/>
    <x v="0"/>
    <m/>
    <x v="0"/>
    <x v="0"/>
    <x v="7"/>
    <x v="0"/>
    <x v="1644"/>
    <x v="1608"/>
    <x v="0"/>
    <x v="2"/>
    <x v="1574"/>
  </r>
  <r>
    <x v="57"/>
    <x v="0"/>
    <x v="0"/>
    <x v="2"/>
    <x v="7"/>
    <x v="1"/>
    <x v="1"/>
    <x v="1"/>
    <x v="2"/>
    <m/>
    <x v="1"/>
    <x v="1"/>
    <x v="0"/>
    <x v="0"/>
    <x v="1645"/>
    <x v="1609"/>
    <x v="0"/>
    <x v="100"/>
    <x v="1575"/>
  </r>
  <r>
    <x v="57"/>
    <x v="1"/>
    <x v="2"/>
    <x v="1"/>
    <x v="0"/>
    <x v="2"/>
    <x v="1"/>
    <x v="1"/>
    <x v="3"/>
    <m/>
    <x v="1"/>
    <x v="1"/>
    <x v="1"/>
    <x v="4"/>
    <x v="1646"/>
    <x v="1610"/>
    <x v="0"/>
    <x v="4"/>
    <x v="1576"/>
  </r>
  <r>
    <x v="57"/>
    <x v="0"/>
    <x v="0"/>
    <x v="1"/>
    <x v="0"/>
    <x v="2"/>
    <x v="1"/>
    <x v="0"/>
    <x v="0"/>
    <m/>
    <x v="0"/>
    <x v="2"/>
    <x v="3"/>
    <x v="0"/>
    <x v="1647"/>
    <x v="1611"/>
    <x v="0"/>
    <x v="95"/>
    <x v="1577"/>
  </r>
  <r>
    <x v="57"/>
    <x v="0"/>
    <x v="0"/>
    <x v="1"/>
    <x v="2"/>
    <x v="2"/>
    <x v="2"/>
    <x v="1"/>
    <x v="2"/>
    <m/>
    <x v="1"/>
    <x v="0"/>
    <x v="5"/>
    <x v="0"/>
    <x v="1648"/>
    <x v="1612"/>
    <x v="0"/>
    <x v="3"/>
    <x v="1578"/>
  </r>
  <r>
    <x v="57"/>
    <x v="1"/>
    <x v="2"/>
    <x v="1"/>
    <x v="0"/>
    <x v="0"/>
    <x v="1"/>
    <x v="2"/>
    <x v="3"/>
    <m/>
    <x v="2"/>
    <x v="0"/>
    <x v="1"/>
    <x v="2"/>
    <x v="1649"/>
    <x v="1613"/>
    <x v="0"/>
    <x v="0"/>
    <x v="1579"/>
  </r>
  <r>
    <x v="57"/>
    <x v="0"/>
    <x v="0"/>
    <x v="1"/>
    <x v="2"/>
    <x v="1"/>
    <x v="1"/>
    <x v="1"/>
    <x v="2"/>
    <m/>
    <x v="1"/>
    <x v="1"/>
    <x v="7"/>
    <x v="0"/>
    <x v="1650"/>
    <x v="1614"/>
    <x v="0"/>
    <x v="1"/>
    <x v="1580"/>
  </r>
  <r>
    <x v="57"/>
    <x v="1"/>
    <x v="2"/>
    <x v="2"/>
    <x v="0"/>
    <x v="0"/>
    <x v="0"/>
    <x v="1"/>
    <x v="2"/>
    <m/>
    <x v="1"/>
    <x v="1"/>
    <x v="1"/>
    <x v="1"/>
    <x v="1651"/>
    <x v="1615"/>
    <x v="0"/>
    <x v="281"/>
    <x v="1581"/>
  </r>
  <r>
    <x v="57"/>
    <x v="1"/>
    <x v="0"/>
    <x v="2"/>
    <x v="1"/>
    <x v="3"/>
    <x v="1"/>
    <x v="2"/>
    <x v="2"/>
    <m/>
    <x v="1"/>
    <x v="0"/>
    <x v="1"/>
    <x v="1"/>
    <x v="1652"/>
    <x v="1616"/>
    <x v="0"/>
    <x v="0"/>
    <x v="1582"/>
  </r>
  <r>
    <x v="57"/>
    <x v="1"/>
    <x v="0"/>
    <x v="2"/>
    <x v="6"/>
    <x v="0"/>
    <x v="2"/>
    <x v="1"/>
    <x v="1"/>
    <m/>
    <x v="1"/>
    <x v="1"/>
    <x v="1"/>
    <x v="4"/>
    <x v="1653"/>
    <x v="1617"/>
    <x v="0"/>
    <x v="124"/>
    <x v="1583"/>
  </r>
  <r>
    <x v="57"/>
    <x v="1"/>
    <x v="0"/>
    <x v="1"/>
    <x v="0"/>
    <x v="1"/>
    <x v="1"/>
    <x v="1"/>
    <x v="2"/>
    <m/>
    <x v="1"/>
    <x v="1"/>
    <x v="1"/>
    <x v="2"/>
    <x v="1654"/>
    <x v="1618"/>
    <x v="0"/>
    <x v="2"/>
    <x v="1584"/>
  </r>
  <r>
    <x v="57"/>
    <x v="0"/>
    <x v="0"/>
    <x v="0"/>
    <x v="0"/>
    <x v="1"/>
    <x v="1"/>
    <x v="0"/>
    <x v="0"/>
    <m/>
    <x v="0"/>
    <x v="2"/>
    <x v="8"/>
    <x v="0"/>
    <x v="1655"/>
    <x v="1619"/>
    <x v="0"/>
    <x v="4"/>
    <x v="1585"/>
  </r>
  <r>
    <x v="57"/>
    <x v="0"/>
    <x v="0"/>
    <x v="0"/>
    <x v="0"/>
    <x v="3"/>
    <x v="1"/>
    <x v="1"/>
    <x v="2"/>
    <m/>
    <x v="1"/>
    <x v="1"/>
    <x v="5"/>
    <x v="0"/>
    <x v="1656"/>
    <x v="461"/>
    <x v="0"/>
    <x v="32"/>
    <x v="1586"/>
  </r>
  <r>
    <x v="57"/>
    <x v="0"/>
    <x v="0"/>
    <x v="0"/>
    <x v="0"/>
    <x v="0"/>
    <x v="0"/>
    <x v="0"/>
    <x v="0"/>
    <m/>
    <x v="0"/>
    <x v="2"/>
    <x v="0"/>
    <x v="0"/>
    <x v="1657"/>
    <x v="1620"/>
    <x v="0"/>
    <x v="22"/>
    <x v="1587"/>
  </r>
  <r>
    <x v="57"/>
    <x v="0"/>
    <x v="0"/>
    <x v="0"/>
    <x v="1"/>
    <x v="0"/>
    <x v="0"/>
    <x v="0"/>
    <x v="0"/>
    <m/>
    <x v="0"/>
    <x v="0"/>
    <x v="3"/>
    <x v="0"/>
    <x v="1658"/>
    <x v="1621"/>
    <x v="0"/>
    <x v="16"/>
    <x v="1416"/>
  </r>
  <r>
    <x v="57"/>
    <x v="0"/>
    <x v="0"/>
    <x v="1"/>
    <x v="0"/>
    <x v="0"/>
    <x v="0"/>
    <x v="1"/>
    <x v="1"/>
    <m/>
    <x v="1"/>
    <x v="1"/>
    <x v="5"/>
    <x v="0"/>
    <x v="1659"/>
    <x v="467"/>
    <x v="0"/>
    <x v="11"/>
    <x v="1588"/>
  </r>
  <r>
    <x v="57"/>
    <x v="1"/>
    <x v="2"/>
    <x v="1"/>
    <x v="0"/>
    <x v="0"/>
    <x v="0"/>
    <x v="2"/>
    <x v="3"/>
    <m/>
    <x v="2"/>
    <x v="1"/>
    <x v="1"/>
    <x v="6"/>
    <x v="1660"/>
    <x v="1622"/>
    <x v="0"/>
    <x v="12"/>
    <x v="1589"/>
  </r>
  <r>
    <x v="57"/>
    <x v="0"/>
    <x v="0"/>
    <x v="1"/>
    <x v="2"/>
    <x v="2"/>
    <x v="2"/>
    <x v="1"/>
    <x v="2"/>
    <m/>
    <x v="1"/>
    <x v="0"/>
    <x v="4"/>
    <x v="0"/>
    <x v="1661"/>
    <x v="1623"/>
    <x v="0"/>
    <x v="282"/>
    <x v="1590"/>
  </r>
  <r>
    <x v="57"/>
    <x v="0"/>
    <x v="0"/>
    <x v="2"/>
    <x v="0"/>
    <x v="1"/>
    <x v="1"/>
    <x v="1"/>
    <x v="2"/>
    <m/>
    <x v="1"/>
    <x v="0"/>
    <x v="2"/>
    <x v="0"/>
    <x v="1662"/>
    <x v="1624"/>
    <x v="0"/>
    <x v="12"/>
    <x v="1591"/>
  </r>
  <r>
    <x v="57"/>
    <x v="0"/>
    <x v="0"/>
    <x v="0"/>
    <x v="0"/>
    <x v="2"/>
    <x v="1"/>
    <x v="0"/>
    <x v="0"/>
    <m/>
    <x v="0"/>
    <x v="1"/>
    <x v="3"/>
    <x v="0"/>
    <x v="1663"/>
    <x v="1625"/>
    <x v="0"/>
    <x v="0"/>
    <x v="1592"/>
  </r>
  <r>
    <x v="57"/>
    <x v="1"/>
    <x v="0"/>
    <x v="1"/>
    <x v="2"/>
    <x v="0"/>
    <x v="2"/>
    <x v="2"/>
    <x v="3"/>
    <m/>
    <x v="1"/>
    <x v="1"/>
    <x v="1"/>
    <x v="2"/>
    <x v="1664"/>
    <x v="1626"/>
    <x v="0"/>
    <x v="32"/>
    <x v="1593"/>
  </r>
  <r>
    <x v="57"/>
    <x v="0"/>
    <x v="0"/>
    <x v="2"/>
    <x v="0"/>
    <x v="0"/>
    <x v="0"/>
    <x v="1"/>
    <x v="2"/>
    <m/>
    <x v="1"/>
    <x v="0"/>
    <x v="3"/>
    <x v="0"/>
    <x v="1665"/>
    <x v="1627"/>
    <x v="0"/>
    <x v="74"/>
    <x v="1594"/>
  </r>
  <r>
    <x v="57"/>
    <x v="1"/>
    <x v="2"/>
    <x v="1"/>
    <x v="0"/>
    <x v="1"/>
    <x v="1"/>
    <x v="2"/>
    <x v="3"/>
    <m/>
    <x v="2"/>
    <x v="1"/>
    <x v="1"/>
    <x v="6"/>
    <x v="1666"/>
    <x v="1628"/>
    <x v="0"/>
    <x v="12"/>
    <x v="1595"/>
  </r>
  <r>
    <x v="57"/>
    <x v="0"/>
    <x v="0"/>
    <x v="0"/>
    <x v="0"/>
    <x v="2"/>
    <x v="1"/>
    <x v="0"/>
    <x v="0"/>
    <m/>
    <x v="0"/>
    <x v="0"/>
    <x v="3"/>
    <x v="0"/>
    <x v="1667"/>
    <x v="1629"/>
    <x v="0"/>
    <x v="12"/>
    <x v="1596"/>
  </r>
  <r>
    <x v="57"/>
    <x v="1"/>
    <x v="0"/>
    <x v="2"/>
    <x v="6"/>
    <x v="1"/>
    <x v="1"/>
    <x v="1"/>
    <x v="3"/>
    <m/>
    <x v="1"/>
    <x v="1"/>
    <x v="1"/>
    <x v="5"/>
    <x v="1668"/>
    <x v="1630"/>
    <x v="0"/>
    <x v="0"/>
    <x v="1597"/>
  </r>
  <r>
    <x v="57"/>
    <x v="1"/>
    <x v="2"/>
    <x v="1"/>
    <x v="1"/>
    <x v="0"/>
    <x v="0"/>
    <x v="1"/>
    <x v="2"/>
    <m/>
    <x v="1"/>
    <x v="0"/>
    <x v="1"/>
    <x v="6"/>
    <x v="1669"/>
    <x v="1631"/>
    <x v="0"/>
    <x v="12"/>
    <x v="1598"/>
  </r>
  <r>
    <x v="57"/>
    <x v="1"/>
    <x v="2"/>
    <x v="2"/>
    <x v="0"/>
    <x v="2"/>
    <x v="2"/>
    <x v="2"/>
    <x v="3"/>
    <m/>
    <x v="1"/>
    <x v="2"/>
    <x v="1"/>
    <x v="4"/>
    <x v="1670"/>
    <x v="1632"/>
    <x v="0"/>
    <x v="24"/>
    <x v="1599"/>
  </r>
  <r>
    <x v="57"/>
    <x v="1"/>
    <x v="2"/>
    <x v="1"/>
    <x v="0"/>
    <x v="1"/>
    <x v="2"/>
    <x v="1"/>
    <x v="3"/>
    <m/>
    <x v="2"/>
    <x v="1"/>
    <x v="1"/>
    <x v="2"/>
    <x v="1671"/>
    <x v="1633"/>
    <x v="0"/>
    <x v="14"/>
    <x v="1600"/>
  </r>
  <r>
    <x v="57"/>
    <x v="0"/>
    <x v="0"/>
    <x v="1"/>
    <x v="2"/>
    <x v="1"/>
    <x v="1"/>
    <x v="0"/>
    <x v="2"/>
    <m/>
    <x v="0"/>
    <x v="1"/>
    <x v="4"/>
    <x v="0"/>
    <x v="1672"/>
    <x v="1634"/>
    <x v="0"/>
    <x v="63"/>
    <x v="1601"/>
  </r>
  <r>
    <x v="57"/>
    <x v="1"/>
    <x v="0"/>
    <x v="1"/>
    <x v="0"/>
    <x v="1"/>
    <x v="1"/>
    <x v="1"/>
    <x v="1"/>
    <m/>
    <x v="0"/>
    <x v="1"/>
    <x v="1"/>
    <x v="4"/>
    <x v="1673"/>
    <x v="1635"/>
    <x v="0"/>
    <x v="283"/>
    <x v="1602"/>
  </r>
  <r>
    <x v="57"/>
    <x v="0"/>
    <x v="0"/>
    <x v="2"/>
    <x v="0"/>
    <x v="2"/>
    <x v="1"/>
    <x v="1"/>
    <x v="1"/>
    <m/>
    <x v="1"/>
    <x v="1"/>
    <x v="5"/>
    <x v="0"/>
    <x v="1674"/>
    <x v="1636"/>
    <x v="0"/>
    <x v="88"/>
    <x v="1603"/>
  </r>
  <r>
    <x v="57"/>
    <x v="0"/>
    <x v="0"/>
    <x v="2"/>
    <x v="0"/>
    <x v="2"/>
    <x v="2"/>
    <x v="2"/>
    <x v="1"/>
    <m/>
    <x v="0"/>
    <x v="1"/>
    <x v="5"/>
    <x v="0"/>
    <x v="1675"/>
    <x v="1637"/>
    <x v="0"/>
    <x v="12"/>
    <x v="1604"/>
  </r>
  <r>
    <x v="57"/>
    <x v="0"/>
    <x v="0"/>
    <x v="0"/>
    <x v="0"/>
    <x v="2"/>
    <x v="1"/>
    <x v="0"/>
    <x v="0"/>
    <m/>
    <x v="1"/>
    <x v="0"/>
    <x v="0"/>
    <x v="0"/>
    <x v="1676"/>
    <x v="1638"/>
    <x v="0"/>
    <x v="178"/>
    <x v="1605"/>
  </r>
  <r>
    <x v="57"/>
    <x v="1"/>
    <x v="0"/>
    <x v="1"/>
    <x v="0"/>
    <x v="0"/>
    <x v="0"/>
    <x v="0"/>
    <x v="2"/>
    <m/>
    <x v="1"/>
    <x v="0"/>
    <x v="1"/>
    <x v="2"/>
    <x v="1677"/>
    <x v="1639"/>
    <x v="0"/>
    <x v="120"/>
    <x v="1606"/>
  </r>
  <r>
    <x v="57"/>
    <x v="1"/>
    <x v="1"/>
    <x v="1"/>
    <x v="0"/>
    <x v="2"/>
    <x v="1"/>
    <x v="1"/>
    <x v="2"/>
    <m/>
    <x v="1"/>
    <x v="0"/>
    <x v="1"/>
    <x v="2"/>
    <x v="1678"/>
    <x v="14"/>
    <x v="0"/>
    <x v="254"/>
    <x v="1607"/>
  </r>
  <r>
    <x v="57"/>
    <x v="0"/>
    <x v="1"/>
    <x v="2"/>
    <x v="1"/>
    <x v="0"/>
    <x v="0"/>
    <x v="1"/>
    <x v="1"/>
    <m/>
    <x v="1"/>
    <x v="0"/>
    <x v="8"/>
    <x v="0"/>
    <x v="1679"/>
    <x v="1095"/>
    <x v="0"/>
    <x v="4"/>
    <x v="1608"/>
  </r>
  <r>
    <x v="57"/>
    <x v="0"/>
    <x v="0"/>
    <x v="2"/>
    <x v="0"/>
    <x v="1"/>
    <x v="1"/>
    <x v="1"/>
    <x v="2"/>
    <m/>
    <x v="0"/>
    <x v="0"/>
    <x v="0"/>
    <x v="0"/>
    <x v="1680"/>
    <x v="1640"/>
    <x v="0"/>
    <x v="64"/>
    <x v="1609"/>
  </r>
  <r>
    <x v="57"/>
    <x v="1"/>
    <x v="0"/>
    <x v="2"/>
    <x v="0"/>
    <x v="0"/>
    <x v="2"/>
    <x v="1"/>
    <x v="1"/>
    <m/>
    <x v="1"/>
    <x v="1"/>
    <x v="1"/>
    <x v="4"/>
    <x v="1681"/>
    <x v="1641"/>
    <x v="0"/>
    <x v="12"/>
    <x v="1610"/>
  </r>
  <r>
    <x v="57"/>
    <x v="0"/>
    <x v="0"/>
    <x v="0"/>
    <x v="0"/>
    <x v="3"/>
    <x v="2"/>
    <x v="0"/>
    <x v="0"/>
    <m/>
    <x v="0"/>
    <x v="0"/>
    <x v="0"/>
    <x v="0"/>
    <x v="1682"/>
    <x v="1642"/>
    <x v="0"/>
    <x v="170"/>
    <x v="1611"/>
  </r>
  <r>
    <x v="57"/>
    <x v="0"/>
    <x v="2"/>
    <x v="2"/>
    <x v="0"/>
    <x v="4"/>
    <x v="4"/>
    <x v="1"/>
    <x v="0"/>
    <m/>
    <x v="1"/>
    <x v="0"/>
    <x v="5"/>
    <x v="0"/>
    <x v="1683"/>
    <x v="1643"/>
    <x v="0"/>
    <x v="0"/>
    <x v="1612"/>
  </r>
  <r>
    <x v="57"/>
    <x v="0"/>
    <x v="0"/>
    <x v="0"/>
    <x v="2"/>
    <x v="0"/>
    <x v="0"/>
    <x v="1"/>
    <x v="0"/>
    <m/>
    <x v="1"/>
    <x v="1"/>
    <x v="0"/>
    <x v="0"/>
    <x v="1684"/>
    <x v="1644"/>
    <x v="0"/>
    <x v="284"/>
    <x v="1613"/>
  </r>
  <r>
    <x v="57"/>
    <x v="0"/>
    <x v="0"/>
    <x v="2"/>
    <x v="1"/>
    <x v="0"/>
    <x v="0"/>
    <x v="0"/>
    <x v="0"/>
    <m/>
    <x v="1"/>
    <x v="0"/>
    <x v="3"/>
    <x v="0"/>
    <x v="1685"/>
    <x v="1645"/>
    <x v="0"/>
    <x v="7"/>
    <x v="1614"/>
  </r>
  <r>
    <x v="57"/>
    <x v="0"/>
    <x v="0"/>
    <x v="2"/>
    <x v="0"/>
    <x v="0"/>
    <x v="0"/>
    <x v="1"/>
    <x v="0"/>
    <m/>
    <x v="0"/>
    <x v="1"/>
    <x v="5"/>
    <x v="0"/>
    <x v="1686"/>
    <x v="1646"/>
    <x v="0"/>
    <x v="122"/>
    <x v="1615"/>
  </r>
  <r>
    <x v="57"/>
    <x v="0"/>
    <x v="0"/>
    <x v="0"/>
    <x v="0"/>
    <x v="1"/>
    <x v="1"/>
    <x v="1"/>
    <x v="1"/>
    <m/>
    <x v="1"/>
    <x v="1"/>
    <x v="5"/>
    <x v="0"/>
    <x v="1687"/>
    <x v="1647"/>
    <x v="0"/>
    <x v="7"/>
    <x v="1616"/>
  </r>
  <r>
    <x v="57"/>
    <x v="0"/>
    <x v="0"/>
    <x v="1"/>
    <x v="0"/>
    <x v="0"/>
    <x v="0"/>
    <x v="1"/>
    <x v="2"/>
    <m/>
    <x v="0"/>
    <x v="0"/>
    <x v="4"/>
    <x v="0"/>
    <x v="1688"/>
    <x v="1648"/>
    <x v="0"/>
    <x v="12"/>
    <x v="1617"/>
  </r>
  <r>
    <x v="57"/>
    <x v="1"/>
    <x v="0"/>
    <x v="1"/>
    <x v="0"/>
    <x v="1"/>
    <x v="2"/>
    <x v="1"/>
    <x v="1"/>
    <m/>
    <x v="1"/>
    <x v="1"/>
    <x v="1"/>
    <x v="4"/>
    <x v="1689"/>
    <x v="1649"/>
    <x v="0"/>
    <x v="4"/>
    <x v="1618"/>
  </r>
  <r>
    <x v="57"/>
    <x v="1"/>
    <x v="2"/>
    <x v="2"/>
    <x v="2"/>
    <x v="1"/>
    <x v="1"/>
    <x v="1"/>
    <x v="1"/>
    <m/>
    <x v="1"/>
    <x v="1"/>
    <x v="1"/>
    <x v="5"/>
    <x v="1690"/>
    <x v="1650"/>
    <x v="0"/>
    <x v="12"/>
    <x v="1619"/>
  </r>
  <r>
    <x v="57"/>
    <x v="0"/>
    <x v="0"/>
    <x v="2"/>
    <x v="2"/>
    <x v="1"/>
    <x v="2"/>
    <x v="1"/>
    <x v="3"/>
    <m/>
    <x v="1"/>
    <x v="1"/>
    <x v="5"/>
    <x v="0"/>
    <x v="1691"/>
    <x v="1651"/>
    <x v="0"/>
    <x v="29"/>
    <x v="1620"/>
  </r>
  <r>
    <x v="57"/>
    <x v="0"/>
    <x v="0"/>
    <x v="0"/>
    <x v="0"/>
    <x v="0"/>
    <x v="1"/>
    <x v="0"/>
    <x v="0"/>
    <m/>
    <x v="0"/>
    <x v="0"/>
    <x v="0"/>
    <x v="0"/>
    <x v="1692"/>
    <x v="1652"/>
    <x v="0"/>
    <x v="1"/>
    <x v="1621"/>
  </r>
  <r>
    <x v="57"/>
    <x v="0"/>
    <x v="0"/>
    <x v="1"/>
    <x v="0"/>
    <x v="2"/>
    <x v="4"/>
    <x v="1"/>
    <x v="0"/>
    <m/>
    <x v="1"/>
    <x v="0"/>
    <x v="2"/>
    <x v="0"/>
    <x v="1693"/>
    <x v="1653"/>
    <x v="0"/>
    <x v="76"/>
    <x v="1622"/>
  </r>
  <r>
    <x v="57"/>
    <x v="0"/>
    <x v="0"/>
    <x v="0"/>
    <x v="0"/>
    <x v="3"/>
    <x v="2"/>
    <x v="1"/>
    <x v="2"/>
    <m/>
    <x v="0"/>
    <x v="0"/>
    <x v="7"/>
    <x v="0"/>
    <x v="1694"/>
    <x v="1654"/>
    <x v="0"/>
    <x v="0"/>
    <x v="1623"/>
  </r>
  <r>
    <x v="57"/>
    <x v="0"/>
    <x v="2"/>
    <x v="0"/>
    <x v="0"/>
    <x v="1"/>
    <x v="4"/>
    <x v="0"/>
    <x v="0"/>
    <m/>
    <x v="0"/>
    <x v="2"/>
    <x v="4"/>
    <x v="0"/>
    <x v="1695"/>
    <x v="1655"/>
    <x v="0"/>
    <x v="2"/>
    <x v="1624"/>
  </r>
  <r>
    <x v="57"/>
    <x v="0"/>
    <x v="0"/>
    <x v="0"/>
    <x v="0"/>
    <x v="1"/>
    <x v="1"/>
    <x v="0"/>
    <x v="0"/>
    <m/>
    <x v="0"/>
    <x v="0"/>
    <x v="5"/>
    <x v="0"/>
    <x v="1696"/>
    <x v="1656"/>
    <x v="0"/>
    <x v="12"/>
    <x v="1625"/>
  </r>
  <r>
    <x v="57"/>
    <x v="1"/>
    <x v="0"/>
    <x v="2"/>
    <x v="6"/>
    <x v="3"/>
    <x v="1"/>
    <x v="1"/>
    <x v="1"/>
    <m/>
    <x v="1"/>
    <x v="1"/>
    <x v="1"/>
    <x v="2"/>
    <x v="1697"/>
    <x v="1657"/>
    <x v="0"/>
    <x v="1"/>
    <x v="1626"/>
  </r>
  <r>
    <x v="57"/>
    <x v="1"/>
    <x v="0"/>
    <x v="1"/>
    <x v="0"/>
    <x v="0"/>
    <x v="0"/>
    <x v="2"/>
    <x v="2"/>
    <m/>
    <x v="2"/>
    <x v="0"/>
    <x v="1"/>
    <x v="6"/>
    <x v="1698"/>
    <x v="1657"/>
    <x v="0"/>
    <x v="100"/>
    <x v="1627"/>
  </r>
  <r>
    <x v="57"/>
    <x v="1"/>
    <x v="0"/>
    <x v="2"/>
    <x v="0"/>
    <x v="0"/>
    <x v="1"/>
    <x v="1"/>
    <x v="1"/>
    <m/>
    <x v="1"/>
    <x v="1"/>
    <x v="1"/>
    <x v="1"/>
    <x v="1699"/>
    <x v="1658"/>
    <x v="0"/>
    <x v="4"/>
    <x v="1628"/>
  </r>
  <r>
    <x v="57"/>
    <x v="1"/>
    <x v="0"/>
    <x v="2"/>
    <x v="6"/>
    <x v="1"/>
    <x v="1"/>
    <x v="1"/>
    <x v="0"/>
    <m/>
    <x v="1"/>
    <x v="1"/>
    <x v="1"/>
    <x v="6"/>
    <x v="1700"/>
    <x v="1659"/>
    <x v="0"/>
    <x v="4"/>
    <x v="1629"/>
  </r>
  <r>
    <x v="57"/>
    <x v="0"/>
    <x v="0"/>
    <x v="1"/>
    <x v="2"/>
    <x v="0"/>
    <x v="0"/>
    <x v="1"/>
    <x v="2"/>
    <m/>
    <x v="1"/>
    <x v="1"/>
    <x v="0"/>
    <x v="0"/>
    <x v="1701"/>
    <x v="1660"/>
    <x v="0"/>
    <x v="1"/>
    <x v="1630"/>
  </r>
  <r>
    <x v="57"/>
    <x v="0"/>
    <x v="0"/>
    <x v="2"/>
    <x v="0"/>
    <x v="1"/>
    <x v="1"/>
    <x v="1"/>
    <x v="2"/>
    <m/>
    <x v="1"/>
    <x v="1"/>
    <x v="3"/>
    <x v="0"/>
    <x v="1702"/>
    <x v="1661"/>
    <x v="0"/>
    <x v="11"/>
    <x v="1631"/>
  </r>
  <r>
    <x v="57"/>
    <x v="1"/>
    <x v="0"/>
    <x v="2"/>
    <x v="2"/>
    <x v="1"/>
    <x v="1"/>
    <x v="1"/>
    <x v="2"/>
    <m/>
    <x v="2"/>
    <x v="1"/>
    <x v="1"/>
    <x v="3"/>
    <x v="1703"/>
    <x v="1662"/>
    <x v="0"/>
    <x v="285"/>
    <x v="1632"/>
  </r>
  <r>
    <x v="57"/>
    <x v="1"/>
    <x v="0"/>
    <x v="2"/>
    <x v="6"/>
    <x v="3"/>
    <x v="2"/>
    <x v="1"/>
    <x v="1"/>
    <m/>
    <x v="1"/>
    <x v="1"/>
    <x v="1"/>
    <x v="6"/>
    <x v="1704"/>
    <x v="1662"/>
    <x v="0"/>
    <x v="3"/>
    <x v="1633"/>
  </r>
  <r>
    <x v="57"/>
    <x v="0"/>
    <x v="0"/>
    <x v="1"/>
    <x v="0"/>
    <x v="8"/>
    <x v="1"/>
    <x v="0"/>
    <x v="2"/>
    <m/>
    <x v="1"/>
    <x v="1"/>
    <x v="5"/>
    <x v="0"/>
    <x v="1705"/>
    <x v="1663"/>
    <x v="0"/>
    <x v="93"/>
    <x v="1634"/>
  </r>
  <r>
    <x v="57"/>
    <x v="0"/>
    <x v="0"/>
    <x v="0"/>
    <x v="0"/>
    <x v="2"/>
    <x v="1"/>
    <x v="1"/>
    <x v="0"/>
    <m/>
    <x v="1"/>
    <x v="1"/>
    <x v="5"/>
    <x v="0"/>
    <x v="1706"/>
    <x v="1664"/>
    <x v="0"/>
    <x v="22"/>
    <x v="1635"/>
  </r>
  <r>
    <x v="57"/>
    <x v="1"/>
    <x v="2"/>
    <x v="2"/>
    <x v="6"/>
    <x v="1"/>
    <x v="1"/>
    <x v="1"/>
    <x v="1"/>
    <m/>
    <x v="1"/>
    <x v="1"/>
    <x v="1"/>
    <x v="1"/>
    <x v="1707"/>
    <x v="1665"/>
    <x v="0"/>
    <x v="2"/>
    <x v="1636"/>
  </r>
  <r>
    <x v="57"/>
    <x v="1"/>
    <x v="2"/>
    <x v="1"/>
    <x v="2"/>
    <x v="1"/>
    <x v="2"/>
    <x v="2"/>
    <x v="2"/>
    <m/>
    <x v="2"/>
    <x v="1"/>
    <x v="1"/>
    <x v="6"/>
    <x v="1708"/>
    <x v="1666"/>
    <x v="0"/>
    <x v="12"/>
    <x v="1637"/>
  </r>
  <r>
    <x v="57"/>
    <x v="0"/>
    <x v="0"/>
    <x v="1"/>
    <x v="0"/>
    <x v="1"/>
    <x v="1"/>
    <x v="1"/>
    <x v="2"/>
    <m/>
    <x v="1"/>
    <x v="1"/>
    <x v="3"/>
    <x v="0"/>
    <x v="1709"/>
    <x v="1667"/>
    <x v="0"/>
    <x v="22"/>
    <x v="1638"/>
  </r>
  <r>
    <x v="57"/>
    <x v="1"/>
    <x v="2"/>
    <x v="1"/>
    <x v="0"/>
    <x v="1"/>
    <x v="1"/>
    <x v="2"/>
    <x v="1"/>
    <m/>
    <x v="1"/>
    <x v="0"/>
    <x v="1"/>
    <x v="6"/>
    <x v="1710"/>
    <x v="1668"/>
    <x v="0"/>
    <x v="12"/>
    <x v="1639"/>
  </r>
  <r>
    <x v="57"/>
    <x v="1"/>
    <x v="2"/>
    <x v="2"/>
    <x v="6"/>
    <x v="3"/>
    <x v="1"/>
    <x v="1"/>
    <x v="1"/>
    <m/>
    <x v="1"/>
    <x v="0"/>
    <x v="1"/>
    <x v="4"/>
    <x v="1711"/>
    <x v="1669"/>
    <x v="0"/>
    <x v="286"/>
    <x v="1640"/>
  </r>
  <r>
    <x v="57"/>
    <x v="1"/>
    <x v="2"/>
    <x v="1"/>
    <x v="2"/>
    <x v="8"/>
    <x v="1"/>
    <x v="0"/>
    <x v="1"/>
    <m/>
    <x v="1"/>
    <x v="1"/>
    <x v="1"/>
    <x v="4"/>
    <x v="1712"/>
    <x v="1670"/>
    <x v="0"/>
    <x v="40"/>
    <x v="1641"/>
  </r>
  <r>
    <x v="57"/>
    <x v="1"/>
    <x v="2"/>
    <x v="1"/>
    <x v="0"/>
    <x v="1"/>
    <x v="1"/>
    <x v="1"/>
    <x v="2"/>
    <m/>
    <x v="1"/>
    <x v="1"/>
    <x v="1"/>
    <x v="4"/>
    <x v="1713"/>
    <x v="1671"/>
    <x v="0"/>
    <x v="12"/>
    <x v="1642"/>
  </r>
  <r>
    <x v="57"/>
    <x v="0"/>
    <x v="0"/>
    <x v="1"/>
    <x v="0"/>
    <x v="1"/>
    <x v="1"/>
    <x v="1"/>
    <x v="1"/>
    <m/>
    <x v="1"/>
    <x v="0"/>
    <x v="5"/>
    <x v="0"/>
    <x v="1714"/>
    <x v="1153"/>
    <x v="0"/>
    <x v="32"/>
    <x v="1643"/>
  </r>
  <r>
    <x v="57"/>
    <x v="0"/>
    <x v="0"/>
    <x v="0"/>
    <x v="2"/>
    <x v="0"/>
    <x v="0"/>
    <x v="0"/>
    <x v="0"/>
    <m/>
    <x v="0"/>
    <x v="1"/>
    <x v="7"/>
    <x v="0"/>
    <x v="1715"/>
    <x v="1672"/>
    <x v="0"/>
    <x v="170"/>
    <x v="1644"/>
  </r>
  <r>
    <x v="57"/>
    <x v="0"/>
    <x v="0"/>
    <x v="1"/>
    <x v="0"/>
    <x v="2"/>
    <x v="1"/>
    <x v="1"/>
    <x v="1"/>
    <m/>
    <x v="0"/>
    <x v="0"/>
    <x v="5"/>
    <x v="0"/>
    <x v="1716"/>
    <x v="1673"/>
    <x v="0"/>
    <x v="40"/>
    <x v="1645"/>
  </r>
  <r>
    <x v="57"/>
    <x v="0"/>
    <x v="0"/>
    <x v="0"/>
    <x v="2"/>
    <x v="1"/>
    <x v="4"/>
    <x v="0"/>
    <x v="2"/>
    <m/>
    <x v="0"/>
    <x v="2"/>
    <x v="3"/>
    <x v="0"/>
    <x v="1717"/>
    <x v="1674"/>
    <x v="0"/>
    <x v="48"/>
    <x v="1646"/>
  </r>
  <r>
    <x v="57"/>
    <x v="1"/>
    <x v="2"/>
    <x v="1"/>
    <x v="0"/>
    <x v="3"/>
    <x v="1"/>
    <x v="0"/>
    <x v="0"/>
    <m/>
    <x v="2"/>
    <x v="1"/>
    <x v="1"/>
    <x v="1"/>
    <x v="1718"/>
    <x v="1675"/>
    <x v="0"/>
    <x v="287"/>
    <x v="1647"/>
  </r>
  <r>
    <x v="57"/>
    <x v="1"/>
    <x v="0"/>
    <x v="1"/>
    <x v="2"/>
    <x v="3"/>
    <x v="2"/>
    <x v="1"/>
    <x v="0"/>
    <m/>
    <x v="1"/>
    <x v="0"/>
    <x v="1"/>
    <x v="4"/>
    <x v="1719"/>
    <x v="1676"/>
    <x v="0"/>
    <x v="64"/>
    <x v="1648"/>
  </r>
  <r>
    <x v="57"/>
    <x v="0"/>
    <x v="0"/>
    <x v="2"/>
    <x v="0"/>
    <x v="2"/>
    <x v="1"/>
    <x v="1"/>
    <x v="2"/>
    <m/>
    <x v="1"/>
    <x v="1"/>
    <x v="5"/>
    <x v="0"/>
    <x v="1720"/>
    <x v="1677"/>
    <x v="0"/>
    <x v="16"/>
    <x v="1649"/>
  </r>
  <r>
    <x v="57"/>
    <x v="0"/>
    <x v="0"/>
    <x v="0"/>
    <x v="0"/>
    <x v="2"/>
    <x v="1"/>
    <x v="0"/>
    <x v="0"/>
    <m/>
    <x v="1"/>
    <x v="0"/>
    <x v="0"/>
    <x v="0"/>
    <x v="1721"/>
    <x v="1678"/>
    <x v="0"/>
    <x v="105"/>
    <x v="1650"/>
  </r>
  <r>
    <x v="57"/>
    <x v="1"/>
    <x v="2"/>
    <x v="2"/>
    <x v="6"/>
    <x v="0"/>
    <x v="1"/>
    <x v="1"/>
    <x v="2"/>
    <m/>
    <x v="1"/>
    <x v="1"/>
    <x v="1"/>
    <x v="1"/>
    <x v="1722"/>
    <x v="1679"/>
    <x v="0"/>
    <x v="4"/>
    <x v="1651"/>
  </r>
  <r>
    <x v="57"/>
    <x v="1"/>
    <x v="0"/>
    <x v="2"/>
    <x v="2"/>
    <x v="1"/>
    <x v="2"/>
    <x v="2"/>
    <x v="1"/>
    <m/>
    <x v="1"/>
    <x v="1"/>
    <x v="1"/>
    <x v="2"/>
    <x v="1723"/>
    <x v="1680"/>
    <x v="0"/>
    <x v="143"/>
    <x v="1652"/>
  </r>
  <r>
    <x v="57"/>
    <x v="0"/>
    <x v="0"/>
    <x v="1"/>
    <x v="0"/>
    <x v="0"/>
    <x v="0"/>
    <x v="1"/>
    <x v="2"/>
    <m/>
    <x v="1"/>
    <x v="1"/>
    <x v="5"/>
    <x v="0"/>
    <x v="1724"/>
    <x v="602"/>
    <x v="0"/>
    <x v="3"/>
    <x v="1653"/>
  </r>
  <r>
    <x v="57"/>
    <x v="1"/>
    <x v="2"/>
    <x v="1"/>
    <x v="2"/>
    <x v="8"/>
    <x v="1"/>
    <x v="2"/>
    <x v="1"/>
    <m/>
    <x v="2"/>
    <x v="1"/>
    <x v="1"/>
    <x v="2"/>
    <x v="1725"/>
    <x v="1681"/>
    <x v="0"/>
    <x v="12"/>
    <x v="1654"/>
  </r>
  <r>
    <x v="57"/>
    <x v="0"/>
    <x v="0"/>
    <x v="2"/>
    <x v="0"/>
    <x v="2"/>
    <x v="1"/>
    <x v="1"/>
    <x v="1"/>
    <m/>
    <x v="1"/>
    <x v="1"/>
    <x v="0"/>
    <x v="0"/>
    <x v="1726"/>
    <x v="607"/>
    <x v="0"/>
    <x v="16"/>
    <x v="1655"/>
  </r>
  <r>
    <x v="57"/>
    <x v="0"/>
    <x v="0"/>
    <x v="0"/>
    <x v="2"/>
    <x v="0"/>
    <x v="4"/>
    <x v="0"/>
    <x v="0"/>
    <m/>
    <x v="0"/>
    <x v="2"/>
    <x v="5"/>
    <x v="0"/>
    <x v="1727"/>
    <x v="1682"/>
    <x v="0"/>
    <x v="22"/>
    <x v="1656"/>
  </r>
  <r>
    <x v="57"/>
    <x v="1"/>
    <x v="2"/>
    <x v="1"/>
    <x v="0"/>
    <x v="0"/>
    <x v="0"/>
    <x v="2"/>
    <x v="1"/>
    <m/>
    <x v="2"/>
    <x v="1"/>
    <x v="1"/>
    <x v="2"/>
    <x v="1728"/>
    <x v="612"/>
    <x v="0"/>
    <x v="22"/>
    <x v="1657"/>
  </r>
  <r>
    <x v="57"/>
    <x v="0"/>
    <x v="2"/>
    <x v="2"/>
    <x v="2"/>
    <x v="1"/>
    <x v="1"/>
    <x v="1"/>
    <x v="2"/>
    <m/>
    <x v="0"/>
    <x v="0"/>
    <x v="5"/>
    <x v="0"/>
    <x v="1729"/>
    <x v="1683"/>
    <x v="0"/>
    <x v="4"/>
    <x v="1658"/>
  </r>
  <r>
    <x v="57"/>
    <x v="0"/>
    <x v="0"/>
    <x v="1"/>
    <x v="0"/>
    <x v="0"/>
    <x v="0"/>
    <x v="0"/>
    <x v="0"/>
    <m/>
    <x v="1"/>
    <x v="1"/>
    <x v="2"/>
    <x v="0"/>
    <x v="1730"/>
    <x v="1178"/>
    <x v="0"/>
    <x v="12"/>
    <x v="1659"/>
  </r>
  <r>
    <x v="57"/>
    <x v="1"/>
    <x v="0"/>
    <x v="1"/>
    <x v="0"/>
    <x v="2"/>
    <x v="0"/>
    <x v="2"/>
    <x v="0"/>
    <m/>
    <x v="2"/>
    <x v="0"/>
    <x v="1"/>
    <x v="2"/>
    <x v="1731"/>
    <x v="1684"/>
    <x v="0"/>
    <x v="288"/>
    <x v="1660"/>
  </r>
  <r>
    <x v="57"/>
    <x v="1"/>
    <x v="0"/>
    <x v="2"/>
    <x v="6"/>
    <x v="0"/>
    <x v="0"/>
    <x v="0"/>
    <x v="1"/>
    <m/>
    <x v="1"/>
    <x v="1"/>
    <x v="1"/>
    <x v="2"/>
    <x v="1732"/>
    <x v="1685"/>
    <x v="0"/>
    <x v="1"/>
    <x v="1661"/>
  </r>
  <r>
    <x v="57"/>
    <x v="0"/>
    <x v="0"/>
    <x v="1"/>
    <x v="0"/>
    <x v="0"/>
    <x v="0"/>
    <x v="0"/>
    <x v="0"/>
    <m/>
    <x v="0"/>
    <x v="0"/>
    <x v="4"/>
    <x v="0"/>
    <x v="1733"/>
    <x v="1686"/>
    <x v="2"/>
    <x v="3"/>
    <x v="1662"/>
  </r>
  <r>
    <x v="57"/>
    <x v="0"/>
    <x v="0"/>
    <x v="0"/>
    <x v="0"/>
    <x v="2"/>
    <x v="2"/>
    <x v="2"/>
    <x v="1"/>
    <m/>
    <x v="2"/>
    <x v="1"/>
    <x v="5"/>
    <x v="0"/>
    <x v="1734"/>
    <x v="1687"/>
    <x v="2"/>
    <x v="128"/>
    <x v="1663"/>
  </r>
  <r>
    <x v="57"/>
    <x v="1"/>
    <x v="0"/>
    <x v="2"/>
    <x v="3"/>
    <x v="0"/>
    <x v="0"/>
    <x v="0"/>
    <x v="2"/>
    <m/>
    <x v="1"/>
    <x v="0"/>
    <x v="1"/>
    <x v="1"/>
    <x v="1735"/>
    <x v="1688"/>
    <x v="2"/>
    <x v="157"/>
    <x v="1664"/>
  </r>
  <r>
    <x v="57"/>
    <x v="0"/>
    <x v="0"/>
    <x v="1"/>
    <x v="0"/>
    <x v="3"/>
    <x v="4"/>
    <x v="2"/>
    <x v="2"/>
    <m/>
    <x v="0"/>
    <x v="1"/>
    <x v="2"/>
    <x v="0"/>
    <x v="1736"/>
    <x v="1689"/>
    <x v="2"/>
    <x v="7"/>
    <x v="1665"/>
  </r>
  <r>
    <x v="57"/>
    <x v="0"/>
    <x v="0"/>
    <x v="0"/>
    <x v="8"/>
    <x v="9"/>
    <x v="0"/>
    <x v="0"/>
    <x v="0"/>
    <m/>
    <x v="0"/>
    <x v="0"/>
    <x v="4"/>
    <x v="0"/>
    <x v="1737"/>
    <x v="1690"/>
    <x v="2"/>
    <x v="1"/>
    <x v="1666"/>
  </r>
  <r>
    <x v="57"/>
    <x v="0"/>
    <x v="0"/>
    <x v="2"/>
    <x v="0"/>
    <x v="1"/>
    <x v="3"/>
    <x v="1"/>
    <x v="2"/>
    <m/>
    <x v="0"/>
    <x v="1"/>
    <x v="7"/>
    <x v="0"/>
    <x v="1738"/>
    <x v="1691"/>
    <x v="2"/>
    <x v="178"/>
    <x v="1667"/>
  </r>
  <r>
    <x v="57"/>
    <x v="0"/>
    <x v="0"/>
    <x v="2"/>
    <x v="2"/>
    <x v="2"/>
    <x v="3"/>
    <x v="2"/>
    <x v="3"/>
    <m/>
    <x v="0"/>
    <x v="1"/>
    <x v="5"/>
    <x v="0"/>
    <x v="1739"/>
    <x v="1692"/>
    <x v="2"/>
    <x v="12"/>
    <x v="1668"/>
  </r>
  <r>
    <x v="57"/>
    <x v="1"/>
    <x v="2"/>
    <x v="1"/>
    <x v="0"/>
    <x v="0"/>
    <x v="3"/>
    <x v="0"/>
    <x v="0"/>
    <m/>
    <x v="1"/>
    <x v="1"/>
    <x v="1"/>
    <x v="3"/>
    <x v="1740"/>
    <x v="1693"/>
    <x v="2"/>
    <x v="289"/>
    <x v="1669"/>
  </r>
  <r>
    <x v="57"/>
    <x v="0"/>
    <x v="0"/>
    <x v="2"/>
    <x v="1"/>
    <x v="0"/>
    <x v="0"/>
    <x v="0"/>
    <x v="2"/>
    <m/>
    <x v="0"/>
    <x v="2"/>
    <x v="3"/>
    <x v="0"/>
    <x v="1741"/>
    <x v="1694"/>
    <x v="2"/>
    <x v="0"/>
    <x v="1670"/>
  </r>
  <r>
    <x v="57"/>
    <x v="0"/>
    <x v="0"/>
    <x v="1"/>
    <x v="0"/>
    <x v="2"/>
    <x v="3"/>
    <x v="0"/>
    <x v="0"/>
    <m/>
    <x v="0"/>
    <x v="0"/>
    <x v="7"/>
    <x v="0"/>
    <x v="1742"/>
    <x v="1695"/>
    <x v="2"/>
    <x v="154"/>
    <x v="1671"/>
  </r>
  <r>
    <x v="57"/>
    <x v="0"/>
    <x v="0"/>
    <x v="1"/>
    <x v="0"/>
    <x v="3"/>
    <x v="1"/>
    <x v="1"/>
    <x v="0"/>
    <m/>
    <x v="1"/>
    <x v="2"/>
    <x v="6"/>
    <x v="0"/>
    <x v="1743"/>
    <x v="1696"/>
    <x v="3"/>
    <x v="290"/>
    <x v="1672"/>
  </r>
  <r>
    <x v="57"/>
    <x v="1"/>
    <x v="0"/>
    <x v="0"/>
    <x v="0"/>
    <x v="3"/>
    <x v="2"/>
    <x v="1"/>
    <x v="0"/>
    <m/>
    <x v="0"/>
    <x v="1"/>
    <x v="1"/>
    <x v="5"/>
    <x v="1744"/>
    <x v="1697"/>
    <x v="1"/>
    <x v="33"/>
    <x v="1673"/>
  </r>
  <r>
    <x v="57"/>
    <x v="0"/>
    <x v="0"/>
    <x v="1"/>
    <x v="0"/>
    <x v="2"/>
    <x v="2"/>
    <x v="2"/>
    <x v="2"/>
    <m/>
    <x v="2"/>
    <x v="1"/>
    <x v="2"/>
    <x v="0"/>
    <x v="1745"/>
    <x v="1698"/>
    <x v="1"/>
    <x v="36"/>
    <x v="1674"/>
  </r>
  <r>
    <x v="57"/>
    <x v="0"/>
    <x v="0"/>
    <x v="1"/>
    <x v="3"/>
    <x v="4"/>
    <x v="0"/>
    <x v="1"/>
    <x v="2"/>
    <m/>
    <x v="1"/>
    <x v="1"/>
    <x v="8"/>
    <x v="0"/>
    <x v="1746"/>
    <x v="1699"/>
    <x v="1"/>
    <x v="291"/>
    <x v="1675"/>
  </r>
  <r>
    <x v="57"/>
    <x v="0"/>
    <x v="0"/>
    <x v="1"/>
    <x v="0"/>
    <x v="0"/>
    <x v="0"/>
    <x v="1"/>
    <x v="2"/>
    <m/>
    <x v="1"/>
    <x v="1"/>
    <x v="0"/>
    <x v="0"/>
    <x v="1747"/>
    <x v="1700"/>
    <x v="1"/>
    <x v="12"/>
    <x v="1676"/>
  </r>
  <r>
    <x v="57"/>
    <x v="1"/>
    <x v="2"/>
    <x v="2"/>
    <x v="6"/>
    <x v="8"/>
    <x v="0"/>
    <x v="1"/>
    <x v="2"/>
    <m/>
    <x v="1"/>
    <x v="1"/>
    <x v="1"/>
    <x v="2"/>
    <x v="1748"/>
    <x v="1701"/>
    <x v="1"/>
    <x v="111"/>
    <x v="1677"/>
  </r>
  <r>
    <x v="57"/>
    <x v="0"/>
    <x v="0"/>
    <x v="2"/>
    <x v="0"/>
    <x v="1"/>
    <x v="3"/>
    <x v="2"/>
    <x v="3"/>
    <m/>
    <x v="1"/>
    <x v="1"/>
    <x v="5"/>
    <x v="0"/>
    <x v="1749"/>
    <x v="1702"/>
    <x v="1"/>
    <x v="12"/>
    <x v="1678"/>
  </r>
  <r>
    <x v="57"/>
    <x v="0"/>
    <x v="0"/>
    <x v="1"/>
    <x v="2"/>
    <x v="0"/>
    <x v="3"/>
    <x v="1"/>
    <x v="2"/>
    <m/>
    <x v="1"/>
    <x v="0"/>
    <x v="5"/>
    <x v="0"/>
    <x v="1750"/>
    <x v="1703"/>
    <x v="1"/>
    <x v="3"/>
    <x v="1679"/>
  </r>
  <r>
    <x v="57"/>
    <x v="0"/>
    <x v="0"/>
    <x v="1"/>
    <x v="0"/>
    <x v="0"/>
    <x v="0"/>
    <x v="1"/>
    <x v="2"/>
    <m/>
    <x v="0"/>
    <x v="0"/>
    <x v="7"/>
    <x v="0"/>
    <x v="1751"/>
    <x v="1704"/>
    <x v="1"/>
    <x v="22"/>
    <x v="1680"/>
  </r>
  <r>
    <x v="57"/>
    <x v="0"/>
    <x v="0"/>
    <x v="1"/>
    <x v="0"/>
    <x v="2"/>
    <x v="1"/>
    <x v="2"/>
    <x v="2"/>
    <m/>
    <x v="1"/>
    <x v="2"/>
    <x v="6"/>
    <x v="0"/>
    <x v="1752"/>
    <x v="1705"/>
    <x v="1"/>
    <x v="4"/>
    <x v="1681"/>
  </r>
  <r>
    <x v="57"/>
    <x v="0"/>
    <x v="0"/>
    <x v="2"/>
    <x v="2"/>
    <x v="1"/>
    <x v="3"/>
    <x v="1"/>
    <x v="1"/>
    <m/>
    <x v="1"/>
    <x v="0"/>
    <x v="0"/>
    <x v="0"/>
    <x v="1753"/>
    <x v="1706"/>
    <x v="1"/>
    <x v="1"/>
    <x v="1682"/>
  </r>
  <r>
    <x v="57"/>
    <x v="1"/>
    <x v="0"/>
    <x v="0"/>
    <x v="2"/>
    <x v="3"/>
    <x v="3"/>
    <x v="1"/>
    <x v="2"/>
    <m/>
    <x v="1"/>
    <x v="1"/>
    <x v="1"/>
    <x v="2"/>
    <x v="1754"/>
    <x v="1707"/>
    <x v="1"/>
    <x v="74"/>
    <x v="1683"/>
  </r>
  <r>
    <x v="57"/>
    <x v="0"/>
    <x v="0"/>
    <x v="0"/>
    <x v="0"/>
    <x v="0"/>
    <x v="0"/>
    <x v="1"/>
    <x v="2"/>
    <m/>
    <x v="1"/>
    <x v="2"/>
    <x v="7"/>
    <x v="0"/>
    <x v="1755"/>
    <x v="1708"/>
    <x v="1"/>
    <x v="0"/>
    <x v="1684"/>
  </r>
  <r>
    <x v="57"/>
    <x v="0"/>
    <x v="0"/>
    <x v="0"/>
    <x v="2"/>
    <x v="2"/>
    <x v="3"/>
    <x v="1"/>
    <x v="1"/>
    <m/>
    <x v="1"/>
    <x v="1"/>
    <x v="5"/>
    <x v="0"/>
    <x v="1756"/>
    <x v="1709"/>
    <x v="1"/>
    <x v="40"/>
    <x v="1685"/>
  </r>
  <r>
    <x v="57"/>
    <x v="1"/>
    <x v="2"/>
    <x v="2"/>
    <x v="6"/>
    <x v="8"/>
    <x v="2"/>
    <x v="1"/>
    <x v="2"/>
    <m/>
    <x v="1"/>
    <x v="1"/>
    <x v="1"/>
    <x v="3"/>
    <x v="1757"/>
    <x v="1710"/>
    <x v="1"/>
    <x v="237"/>
    <x v="1686"/>
  </r>
  <r>
    <x v="57"/>
    <x v="0"/>
    <x v="0"/>
    <x v="2"/>
    <x v="0"/>
    <x v="0"/>
    <x v="0"/>
    <x v="1"/>
    <x v="1"/>
    <m/>
    <x v="1"/>
    <x v="1"/>
    <x v="0"/>
    <x v="0"/>
    <x v="1758"/>
    <x v="1711"/>
    <x v="1"/>
    <x v="128"/>
    <x v="1687"/>
  </r>
  <r>
    <x v="57"/>
    <x v="0"/>
    <x v="0"/>
    <x v="2"/>
    <x v="0"/>
    <x v="1"/>
    <x v="3"/>
    <x v="1"/>
    <x v="0"/>
    <m/>
    <x v="1"/>
    <x v="1"/>
    <x v="5"/>
    <x v="0"/>
    <x v="1759"/>
    <x v="1712"/>
    <x v="1"/>
    <x v="277"/>
    <x v="1688"/>
  </r>
  <r>
    <x v="57"/>
    <x v="1"/>
    <x v="0"/>
    <x v="1"/>
    <x v="0"/>
    <x v="2"/>
    <x v="3"/>
    <x v="2"/>
    <x v="1"/>
    <m/>
    <x v="1"/>
    <x v="1"/>
    <x v="1"/>
    <x v="5"/>
    <x v="1760"/>
    <x v="1713"/>
    <x v="1"/>
    <x v="169"/>
    <x v="1689"/>
  </r>
  <r>
    <x v="57"/>
    <x v="1"/>
    <x v="0"/>
    <x v="2"/>
    <x v="0"/>
    <x v="2"/>
    <x v="3"/>
    <x v="2"/>
    <x v="3"/>
    <m/>
    <x v="2"/>
    <x v="1"/>
    <x v="1"/>
    <x v="2"/>
    <x v="1761"/>
    <x v="1714"/>
    <x v="1"/>
    <x v="25"/>
    <x v="1690"/>
  </r>
  <r>
    <x v="57"/>
    <x v="0"/>
    <x v="0"/>
    <x v="2"/>
    <x v="0"/>
    <x v="2"/>
    <x v="3"/>
    <x v="1"/>
    <x v="1"/>
    <m/>
    <x v="1"/>
    <x v="1"/>
    <x v="3"/>
    <x v="0"/>
    <x v="1762"/>
    <x v="1715"/>
    <x v="1"/>
    <x v="4"/>
    <x v="1691"/>
  </r>
  <r>
    <x v="57"/>
    <x v="0"/>
    <x v="0"/>
    <x v="0"/>
    <x v="3"/>
    <x v="5"/>
    <x v="0"/>
    <x v="1"/>
    <x v="2"/>
    <m/>
    <x v="2"/>
    <x v="1"/>
    <x v="6"/>
    <x v="0"/>
    <x v="1763"/>
    <x v="1716"/>
    <x v="1"/>
    <x v="12"/>
    <x v="1692"/>
  </r>
  <r>
    <x v="57"/>
    <x v="1"/>
    <x v="1"/>
    <x v="1"/>
    <x v="2"/>
    <x v="1"/>
    <x v="3"/>
    <x v="2"/>
    <x v="3"/>
    <m/>
    <x v="1"/>
    <x v="0"/>
    <x v="1"/>
    <x v="2"/>
    <x v="1764"/>
    <x v="1717"/>
    <x v="1"/>
    <x v="3"/>
    <x v="1693"/>
  </r>
  <r>
    <x v="57"/>
    <x v="0"/>
    <x v="0"/>
    <x v="0"/>
    <x v="0"/>
    <x v="2"/>
    <x v="0"/>
    <x v="0"/>
    <x v="0"/>
    <m/>
    <x v="0"/>
    <x v="2"/>
    <x v="7"/>
    <x v="0"/>
    <x v="1765"/>
    <x v="1718"/>
    <x v="1"/>
    <x v="1"/>
    <x v="1694"/>
  </r>
  <r>
    <x v="57"/>
    <x v="0"/>
    <x v="1"/>
    <x v="1"/>
    <x v="2"/>
    <x v="0"/>
    <x v="3"/>
    <x v="1"/>
    <x v="0"/>
    <m/>
    <x v="1"/>
    <x v="1"/>
    <x v="5"/>
    <x v="0"/>
    <x v="1766"/>
    <x v="1719"/>
    <x v="1"/>
    <x v="16"/>
    <x v="1695"/>
  </r>
  <r>
    <x v="57"/>
    <x v="1"/>
    <x v="0"/>
    <x v="2"/>
    <x v="2"/>
    <x v="1"/>
    <x v="3"/>
    <x v="2"/>
    <x v="3"/>
    <m/>
    <x v="2"/>
    <x v="1"/>
    <x v="1"/>
    <x v="6"/>
    <x v="1767"/>
    <x v="1720"/>
    <x v="1"/>
    <x v="53"/>
    <x v="1696"/>
  </r>
  <r>
    <x v="57"/>
    <x v="1"/>
    <x v="0"/>
    <x v="2"/>
    <x v="0"/>
    <x v="0"/>
    <x v="3"/>
    <x v="2"/>
    <x v="2"/>
    <m/>
    <x v="1"/>
    <x v="0"/>
    <x v="1"/>
    <x v="4"/>
    <x v="1768"/>
    <x v="1721"/>
    <x v="1"/>
    <x v="23"/>
    <x v="1697"/>
  </r>
  <r>
    <x v="57"/>
    <x v="1"/>
    <x v="2"/>
    <x v="1"/>
    <x v="0"/>
    <x v="1"/>
    <x v="3"/>
    <x v="1"/>
    <x v="1"/>
    <m/>
    <x v="1"/>
    <x v="1"/>
    <x v="1"/>
    <x v="2"/>
    <x v="1769"/>
    <x v="1722"/>
    <x v="1"/>
    <x v="27"/>
    <x v="1698"/>
  </r>
  <r>
    <x v="57"/>
    <x v="1"/>
    <x v="1"/>
    <x v="2"/>
    <x v="2"/>
    <x v="2"/>
    <x v="3"/>
    <x v="2"/>
    <x v="1"/>
    <m/>
    <x v="2"/>
    <x v="1"/>
    <x v="1"/>
    <x v="3"/>
    <x v="1770"/>
    <x v="1723"/>
    <x v="1"/>
    <x v="292"/>
    <x v="1699"/>
  </r>
  <r>
    <x v="57"/>
    <x v="1"/>
    <x v="0"/>
    <x v="2"/>
    <x v="2"/>
    <x v="0"/>
    <x v="2"/>
    <x v="2"/>
    <x v="2"/>
    <m/>
    <x v="2"/>
    <x v="1"/>
    <x v="1"/>
    <x v="3"/>
    <x v="1771"/>
    <x v="1724"/>
    <x v="1"/>
    <x v="11"/>
    <x v="1700"/>
  </r>
  <r>
    <x v="58"/>
    <x v="1"/>
    <x v="2"/>
    <x v="2"/>
    <x v="0"/>
    <x v="1"/>
    <x v="3"/>
    <x v="2"/>
    <x v="2"/>
    <m/>
    <x v="2"/>
    <x v="1"/>
    <x v="1"/>
    <x v="1"/>
    <x v="1772"/>
    <x v="1725"/>
    <x v="0"/>
    <x v="40"/>
    <x v="1701"/>
  </r>
  <r>
    <x v="58"/>
    <x v="1"/>
    <x v="2"/>
    <x v="1"/>
    <x v="0"/>
    <x v="1"/>
    <x v="3"/>
    <x v="2"/>
    <x v="0"/>
    <m/>
    <x v="2"/>
    <x v="1"/>
    <x v="1"/>
    <x v="1"/>
    <x v="1773"/>
    <x v="1726"/>
    <x v="0"/>
    <x v="0"/>
    <x v="1702"/>
  </r>
  <r>
    <x v="58"/>
    <x v="0"/>
    <x v="0"/>
    <x v="1"/>
    <x v="2"/>
    <x v="1"/>
    <x v="3"/>
    <x v="0"/>
    <x v="0"/>
    <m/>
    <x v="2"/>
    <x v="0"/>
    <x v="2"/>
    <x v="0"/>
    <x v="1774"/>
    <x v="1727"/>
    <x v="0"/>
    <x v="3"/>
    <x v="1703"/>
  </r>
  <r>
    <x v="58"/>
    <x v="0"/>
    <x v="0"/>
    <x v="2"/>
    <x v="2"/>
    <x v="2"/>
    <x v="2"/>
    <x v="1"/>
    <x v="0"/>
    <m/>
    <x v="0"/>
    <x v="2"/>
    <x v="3"/>
    <x v="0"/>
    <x v="1775"/>
    <x v="1728"/>
    <x v="0"/>
    <x v="1"/>
    <x v="1704"/>
  </r>
  <r>
    <x v="58"/>
    <x v="1"/>
    <x v="2"/>
    <x v="2"/>
    <x v="0"/>
    <x v="1"/>
    <x v="3"/>
    <x v="1"/>
    <x v="1"/>
    <m/>
    <x v="1"/>
    <x v="1"/>
    <x v="1"/>
    <x v="6"/>
    <x v="1776"/>
    <x v="1729"/>
    <x v="0"/>
    <x v="181"/>
    <x v="1705"/>
  </r>
  <r>
    <x v="58"/>
    <x v="1"/>
    <x v="2"/>
    <x v="1"/>
    <x v="0"/>
    <x v="0"/>
    <x v="2"/>
    <x v="1"/>
    <x v="1"/>
    <m/>
    <x v="1"/>
    <x v="1"/>
    <x v="1"/>
    <x v="5"/>
    <x v="1777"/>
    <x v="1730"/>
    <x v="0"/>
    <x v="1"/>
    <x v="1706"/>
  </r>
  <r>
    <x v="58"/>
    <x v="1"/>
    <x v="2"/>
    <x v="2"/>
    <x v="0"/>
    <x v="1"/>
    <x v="3"/>
    <x v="1"/>
    <x v="1"/>
    <m/>
    <x v="2"/>
    <x v="1"/>
    <x v="1"/>
    <x v="1"/>
    <x v="1778"/>
    <x v="1731"/>
    <x v="0"/>
    <x v="293"/>
    <x v="1707"/>
  </r>
  <r>
    <x v="58"/>
    <x v="1"/>
    <x v="0"/>
    <x v="2"/>
    <x v="2"/>
    <x v="1"/>
    <x v="3"/>
    <x v="1"/>
    <x v="1"/>
    <m/>
    <x v="1"/>
    <x v="1"/>
    <x v="1"/>
    <x v="4"/>
    <x v="1779"/>
    <x v="1529"/>
    <x v="0"/>
    <x v="294"/>
    <x v="1708"/>
  </r>
  <r>
    <x v="58"/>
    <x v="1"/>
    <x v="0"/>
    <x v="2"/>
    <x v="6"/>
    <x v="1"/>
    <x v="3"/>
    <x v="1"/>
    <x v="0"/>
    <m/>
    <x v="1"/>
    <x v="0"/>
    <x v="1"/>
    <x v="5"/>
    <x v="1780"/>
    <x v="1732"/>
    <x v="0"/>
    <x v="14"/>
    <x v="1709"/>
  </r>
  <r>
    <x v="58"/>
    <x v="0"/>
    <x v="0"/>
    <x v="2"/>
    <x v="2"/>
    <x v="2"/>
    <x v="3"/>
    <x v="0"/>
    <x v="3"/>
    <m/>
    <x v="1"/>
    <x v="1"/>
    <x v="5"/>
    <x v="0"/>
    <x v="1781"/>
    <x v="237"/>
    <x v="0"/>
    <x v="4"/>
    <x v="1710"/>
  </r>
  <r>
    <x v="58"/>
    <x v="1"/>
    <x v="2"/>
    <x v="2"/>
    <x v="0"/>
    <x v="3"/>
    <x v="3"/>
    <x v="1"/>
    <x v="1"/>
    <m/>
    <x v="1"/>
    <x v="1"/>
    <x v="1"/>
    <x v="6"/>
    <x v="1782"/>
    <x v="1733"/>
    <x v="0"/>
    <x v="129"/>
    <x v="1711"/>
  </r>
  <r>
    <x v="58"/>
    <x v="0"/>
    <x v="0"/>
    <x v="0"/>
    <x v="3"/>
    <x v="0"/>
    <x v="3"/>
    <x v="0"/>
    <x v="0"/>
    <m/>
    <x v="1"/>
    <x v="1"/>
    <x v="4"/>
    <x v="0"/>
    <x v="1783"/>
    <x v="1537"/>
    <x v="0"/>
    <x v="2"/>
    <x v="1712"/>
  </r>
  <r>
    <x v="58"/>
    <x v="1"/>
    <x v="1"/>
    <x v="1"/>
    <x v="2"/>
    <x v="1"/>
    <x v="2"/>
    <x v="1"/>
    <x v="2"/>
    <m/>
    <x v="1"/>
    <x v="0"/>
    <x v="1"/>
    <x v="4"/>
    <x v="1784"/>
    <x v="1426"/>
    <x v="0"/>
    <x v="2"/>
    <x v="1713"/>
  </r>
  <r>
    <x v="58"/>
    <x v="1"/>
    <x v="2"/>
    <x v="1"/>
    <x v="0"/>
    <x v="8"/>
    <x v="3"/>
    <x v="1"/>
    <x v="1"/>
    <m/>
    <x v="1"/>
    <x v="1"/>
    <x v="1"/>
    <x v="4"/>
    <x v="1785"/>
    <x v="1734"/>
    <x v="0"/>
    <x v="12"/>
    <x v="1714"/>
  </r>
  <r>
    <x v="58"/>
    <x v="0"/>
    <x v="0"/>
    <x v="2"/>
    <x v="1"/>
    <x v="0"/>
    <x v="1"/>
    <x v="2"/>
    <x v="3"/>
    <m/>
    <x v="2"/>
    <x v="2"/>
    <x v="5"/>
    <x v="0"/>
    <x v="1786"/>
    <x v="1735"/>
    <x v="0"/>
    <x v="11"/>
    <x v="1715"/>
  </r>
  <r>
    <x v="58"/>
    <x v="1"/>
    <x v="2"/>
    <x v="1"/>
    <x v="0"/>
    <x v="3"/>
    <x v="2"/>
    <x v="1"/>
    <x v="1"/>
    <m/>
    <x v="1"/>
    <x v="1"/>
    <x v="1"/>
    <x v="1"/>
    <x v="1787"/>
    <x v="1736"/>
    <x v="0"/>
    <x v="3"/>
    <x v="1716"/>
  </r>
  <r>
    <x v="58"/>
    <x v="0"/>
    <x v="0"/>
    <x v="2"/>
    <x v="2"/>
    <x v="2"/>
    <x v="1"/>
    <x v="0"/>
    <x v="0"/>
    <m/>
    <x v="0"/>
    <x v="1"/>
    <x v="3"/>
    <x v="0"/>
    <x v="1788"/>
    <x v="1737"/>
    <x v="0"/>
    <x v="11"/>
    <x v="1717"/>
  </r>
  <r>
    <x v="58"/>
    <x v="1"/>
    <x v="1"/>
    <x v="2"/>
    <x v="6"/>
    <x v="1"/>
    <x v="1"/>
    <x v="1"/>
    <x v="2"/>
    <m/>
    <x v="1"/>
    <x v="0"/>
    <x v="1"/>
    <x v="3"/>
    <x v="1789"/>
    <x v="1738"/>
    <x v="0"/>
    <x v="122"/>
    <x v="1718"/>
  </r>
  <r>
    <x v="58"/>
    <x v="0"/>
    <x v="0"/>
    <x v="0"/>
    <x v="0"/>
    <x v="0"/>
    <x v="0"/>
    <x v="1"/>
    <x v="0"/>
    <m/>
    <x v="0"/>
    <x v="0"/>
    <x v="3"/>
    <x v="0"/>
    <x v="1790"/>
    <x v="1739"/>
    <x v="0"/>
    <x v="295"/>
    <x v="1719"/>
  </r>
  <r>
    <x v="58"/>
    <x v="1"/>
    <x v="0"/>
    <x v="2"/>
    <x v="3"/>
    <x v="3"/>
    <x v="1"/>
    <x v="2"/>
    <x v="3"/>
    <m/>
    <x v="2"/>
    <x v="2"/>
    <x v="1"/>
    <x v="3"/>
    <x v="1791"/>
    <x v="1740"/>
    <x v="0"/>
    <x v="296"/>
    <x v="1720"/>
  </r>
  <r>
    <x v="58"/>
    <x v="1"/>
    <x v="1"/>
    <x v="2"/>
    <x v="0"/>
    <x v="3"/>
    <x v="1"/>
    <x v="2"/>
    <x v="2"/>
    <m/>
    <x v="2"/>
    <x v="0"/>
    <x v="1"/>
    <x v="6"/>
    <x v="1792"/>
    <x v="1741"/>
    <x v="0"/>
    <x v="297"/>
    <x v="1498"/>
  </r>
  <r>
    <x v="58"/>
    <x v="0"/>
    <x v="0"/>
    <x v="2"/>
    <x v="1"/>
    <x v="0"/>
    <x v="0"/>
    <x v="1"/>
    <x v="2"/>
    <m/>
    <x v="1"/>
    <x v="2"/>
    <x v="5"/>
    <x v="0"/>
    <x v="1793"/>
    <x v="1742"/>
    <x v="0"/>
    <x v="40"/>
    <x v="1721"/>
  </r>
  <r>
    <x v="58"/>
    <x v="1"/>
    <x v="2"/>
    <x v="1"/>
    <x v="3"/>
    <x v="0"/>
    <x v="0"/>
    <x v="1"/>
    <x v="2"/>
    <m/>
    <x v="1"/>
    <x v="2"/>
    <x v="1"/>
    <x v="4"/>
    <x v="1794"/>
    <x v="1743"/>
    <x v="0"/>
    <x v="178"/>
    <x v="1722"/>
  </r>
  <r>
    <x v="58"/>
    <x v="0"/>
    <x v="2"/>
    <x v="2"/>
    <x v="1"/>
    <x v="0"/>
    <x v="0"/>
    <x v="1"/>
    <x v="2"/>
    <m/>
    <x v="0"/>
    <x v="2"/>
    <x v="8"/>
    <x v="0"/>
    <x v="1795"/>
    <x v="1744"/>
    <x v="0"/>
    <x v="298"/>
    <x v="1723"/>
  </r>
  <r>
    <x v="58"/>
    <x v="0"/>
    <x v="0"/>
    <x v="2"/>
    <x v="0"/>
    <x v="1"/>
    <x v="1"/>
    <x v="0"/>
    <x v="0"/>
    <m/>
    <x v="0"/>
    <x v="0"/>
    <x v="5"/>
    <x v="0"/>
    <x v="1796"/>
    <x v="1745"/>
    <x v="0"/>
    <x v="110"/>
    <x v="1724"/>
  </r>
  <r>
    <x v="58"/>
    <x v="1"/>
    <x v="2"/>
    <x v="2"/>
    <x v="0"/>
    <x v="3"/>
    <x v="2"/>
    <x v="2"/>
    <x v="1"/>
    <m/>
    <x v="1"/>
    <x v="1"/>
    <x v="1"/>
    <x v="2"/>
    <x v="1797"/>
    <x v="1746"/>
    <x v="0"/>
    <x v="178"/>
    <x v="1725"/>
  </r>
  <r>
    <x v="58"/>
    <x v="0"/>
    <x v="0"/>
    <x v="0"/>
    <x v="2"/>
    <x v="0"/>
    <x v="0"/>
    <x v="1"/>
    <x v="1"/>
    <m/>
    <x v="0"/>
    <x v="1"/>
    <x v="5"/>
    <x v="0"/>
    <x v="1798"/>
    <x v="1747"/>
    <x v="0"/>
    <x v="12"/>
    <x v="1726"/>
  </r>
  <r>
    <x v="58"/>
    <x v="1"/>
    <x v="0"/>
    <x v="2"/>
    <x v="2"/>
    <x v="2"/>
    <x v="2"/>
    <x v="0"/>
    <x v="0"/>
    <m/>
    <x v="1"/>
    <x v="2"/>
    <x v="1"/>
    <x v="1"/>
    <x v="1799"/>
    <x v="1748"/>
    <x v="0"/>
    <x v="8"/>
    <x v="1727"/>
  </r>
  <r>
    <x v="58"/>
    <x v="1"/>
    <x v="2"/>
    <x v="2"/>
    <x v="0"/>
    <x v="2"/>
    <x v="2"/>
    <x v="1"/>
    <x v="1"/>
    <m/>
    <x v="1"/>
    <x v="1"/>
    <x v="1"/>
    <x v="2"/>
    <x v="1800"/>
    <x v="1749"/>
    <x v="0"/>
    <x v="12"/>
    <x v="1728"/>
  </r>
  <r>
    <x v="58"/>
    <x v="0"/>
    <x v="0"/>
    <x v="1"/>
    <x v="0"/>
    <x v="3"/>
    <x v="2"/>
    <x v="1"/>
    <x v="2"/>
    <m/>
    <x v="1"/>
    <x v="0"/>
    <x v="5"/>
    <x v="0"/>
    <x v="1801"/>
    <x v="1750"/>
    <x v="0"/>
    <x v="11"/>
    <x v="1729"/>
  </r>
  <r>
    <x v="58"/>
    <x v="1"/>
    <x v="0"/>
    <x v="2"/>
    <x v="2"/>
    <x v="1"/>
    <x v="3"/>
    <x v="1"/>
    <x v="1"/>
    <m/>
    <x v="2"/>
    <x v="1"/>
    <x v="1"/>
    <x v="2"/>
    <x v="1802"/>
    <x v="1751"/>
    <x v="0"/>
    <x v="0"/>
    <x v="1730"/>
  </r>
  <r>
    <x v="58"/>
    <x v="0"/>
    <x v="2"/>
    <x v="2"/>
    <x v="2"/>
    <x v="1"/>
    <x v="3"/>
    <x v="1"/>
    <x v="2"/>
    <m/>
    <x v="1"/>
    <x v="2"/>
    <x v="7"/>
    <x v="0"/>
    <x v="1803"/>
    <x v="1752"/>
    <x v="2"/>
    <x v="12"/>
    <x v="1731"/>
  </r>
  <r>
    <x v="58"/>
    <x v="0"/>
    <x v="0"/>
    <x v="2"/>
    <x v="1"/>
    <x v="6"/>
    <x v="1"/>
    <x v="1"/>
    <x v="2"/>
    <m/>
    <x v="1"/>
    <x v="0"/>
    <x v="8"/>
    <x v="0"/>
    <x v="1804"/>
    <x v="1753"/>
    <x v="1"/>
    <x v="93"/>
    <x v="1732"/>
  </r>
  <r>
    <x v="58"/>
    <x v="1"/>
    <x v="2"/>
    <x v="1"/>
    <x v="0"/>
    <x v="3"/>
    <x v="3"/>
    <x v="0"/>
    <x v="0"/>
    <m/>
    <x v="2"/>
    <x v="0"/>
    <x v="1"/>
    <x v="4"/>
    <x v="1805"/>
    <x v="1754"/>
    <x v="1"/>
    <x v="12"/>
    <x v="1733"/>
  </r>
  <r>
    <x v="58"/>
    <x v="0"/>
    <x v="0"/>
    <x v="2"/>
    <x v="2"/>
    <x v="1"/>
    <x v="2"/>
    <x v="1"/>
    <x v="0"/>
    <m/>
    <x v="1"/>
    <x v="2"/>
    <x v="3"/>
    <x v="0"/>
    <x v="1806"/>
    <x v="1755"/>
    <x v="1"/>
    <x v="15"/>
    <x v="1734"/>
  </r>
  <r>
    <x v="58"/>
    <x v="1"/>
    <x v="2"/>
    <x v="1"/>
    <x v="0"/>
    <x v="3"/>
    <x v="2"/>
    <x v="1"/>
    <x v="2"/>
    <m/>
    <x v="1"/>
    <x v="1"/>
    <x v="1"/>
    <x v="5"/>
    <x v="1807"/>
    <x v="1756"/>
    <x v="1"/>
    <x v="299"/>
    <x v="1735"/>
  </r>
  <r>
    <x v="58"/>
    <x v="0"/>
    <x v="0"/>
    <x v="0"/>
    <x v="1"/>
    <x v="7"/>
    <x v="1"/>
    <x v="0"/>
    <x v="0"/>
    <m/>
    <x v="0"/>
    <x v="2"/>
    <x v="8"/>
    <x v="0"/>
    <x v="1808"/>
    <x v="1757"/>
    <x v="1"/>
    <x v="1"/>
    <x v="1736"/>
  </r>
  <r>
    <x v="59"/>
    <x v="0"/>
    <x v="0"/>
    <x v="0"/>
    <x v="0"/>
    <x v="2"/>
    <x v="2"/>
    <x v="0"/>
    <x v="0"/>
    <m/>
    <x v="0"/>
    <x v="2"/>
    <x v="3"/>
    <x v="0"/>
    <x v="1809"/>
    <x v="1758"/>
    <x v="0"/>
    <x v="1"/>
    <x v="1737"/>
  </r>
  <r>
    <x v="60"/>
    <x v="0"/>
    <x v="0"/>
    <x v="0"/>
    <x v="0"/>
    <x v="1"/>
    <x v="1"/>
    <x v="0"/>
    <x v="0"/>
    <m/>
    <x v="0"/>
    <x v="1"/>
    <x v="5"/>
    <x v="0"/>
    <x v="1810"/>
    <x v="1759"/>
    <x v="0"/>
    <x v="12"/>
    <x v="1738"/>
  </r>
  <r>
    <x v="60"/>
    <x v="0"/>
    <x v="1"/>
    <x v="0"/>
    <x v="0"/>
    <x v="2"/>
    <x v="0"/>
    <x v="1"/>
    <x v="2"/>
    <m/>
    <x v="1"/>
    <x v="1"/>
    <x v="5"/>
    <x v="0"/>
    <x v="1811"/>
    <x v="1760"/>
    <x v="0"/>
    <x v="4"/>
    <x v="1739"/>
  </r>
  <r>
    <x v="61"/>
    <x v="0"/>
    <x v="2"/>
    <x v="2"/>
    <x v="0"/>
    <x v="2"/>
    <x v="3"/>
    <x v="1"/>
    <x v="2"/>
    <m/>
    <x v="1"/>
    <x v="0"/>
    <x v="3"/>
    <x v="0"/>
    <x v="1812"/>
    <x v="1761"/>
    <x v="0"/>
    <x v="4"/>
    <x v="1740"/>
  </r>
  <r>
    <x v="61"/>
    <x v="0"/>
    <x v="2"/>
    <x v="1"/>
    <x v="1"/>
    <x v="0"/>
    <x v="0"/>
    <x v="1"/>
    <x v="0"/>
    <m/>
    <x v="2"/>
    <x v="1"/>
    <x v="3"/>
    <x v="0"/>
    <x v="1813"/>
    <x v="1762"/>
    <x v="0"/>
    <x v="51"/>
    <x v="1741"/>
  </r>
  <r>
    <x v="61"/>
    <x v="0"/>
    <x v="0"/>
    <x v="1"/>
    <x v="2"/>
    <x v="2"/>
    <x v="1"/>
    <x v="0"/>
    <x v="0"/>
    <m/>
    <x v="0"/>
    <x v="2"/>
    <x v="3"/>
    <x v="0"/>
    <x v="1814"/>
    <x v="1763"/>
    <x v="0"/>
    <x v="12"/>
    <x v="1742"/>
  </r>
  <r>
    <x v="61"/>
    <x v="0"/>
    <x v="0"/>
    <x v="1"/>
    <x v="1"/>
    <x v="0"/>
    <x v="0"/>
    <x v="1"/>
    <x v="2"/>
    <m/>
    <x v="1"/>
    <x v="1"/>
    <x v="5"/>
    <x v="0"/>
    <x v="1815"/>
    <x v="1764"/>
    <x v="0"/>
    <x v="83"/>
    <x v="1743"/>
  </r>
  <r>
    <x v="61"/>
    <x v="0"/>
    <x v="0"/>
    <x v="0"/>
    <x v="1"/>
    <x v="0"/>
    <x v="0"/>
    <x v="0"/>
    <x v="0"/>
    <m/>
    <x v="0"/>
    <x v="2"/>
    <x v="3"/>
    <x v="0"/>
    <x v="1816"/>
    <x v="1765"/>
    <x v="0"/>
    <x v="1"/>
    <x v="1744"/>
  </r>
  <r>
    <x v="61"/>
    <x v="0"/>
    <x v="2"/>
    <x v="0"/>
    <x v="0"/>
    <x v="0"/>
    <x v="0"/>
    <x v="0"/>
    <x v="0"/>
    <m/>
    <x v="0"/>
    <x v="2"/>
    <x v="5"/>
    <x v="0"/>
    <x v="1817"/>
    <x v="1766"/>
    <x v="0"/>
    <x v="12"/>
    <x v="1745"/>
  </r>
  <r>
    <x v="61"/>
    <x v="0"/>
    <x v="1"/>
    <x v="1"/>
    <x v="0"/>
    <x v="0"/>
    <x v="0"/>
    <x v="1"/>
    <x v="2"/>
    <m/>
    <x v="1"/>
    <x v="1"/>
    <x v="4"/>
    <x v="0"/>
    <x v="1818"/>
    <x v="1767"/>
    <x v="0"/>
    <x v="49"/>
    <x v="1303"/>
  </r>
  <r>
    <x v="61"/>
    <x v="0"/>
    <x v="0"/>
    <x v="0"/>
    <x v="0"/>
    <x v="2"/>
    <x v="0"/>
    <x v="0"/>
    <x v="0"/>
    <m/>
    <x v="2"/>
    <x v="0"/>
    <x v="5"/>
    <x v="0"/>
    <x v="1819"/>
    <x v="1768"/>
    <x v="0"/>
    <x v="12"/>
    <x v="1746"/>
  </r>
  <r>
    <x v="61"/>
    <x v="1"/>
    <x v="2"/>
    <x v="2"/>
    <x v="2"/>
    <x v="1"/>
    <x v="2"/>
    <x v="1"/>
    <x v="2"/>
    <m/>
    <x v="1"/>
    <x v="2"/>
    <x v="1"/>
    <x v="6"/>
    <x v="1820"/>
    <x v="1769"/>
    <x v="0"/>
    <x v="178"/>
    <x v="1747"/>
  </r>
  <r>
    <x v="61"/>
    <x v="0"/>
    <x v="2"/>
    <x v="1"/>
    <x v="0"/>
    <x v="3"/>
    <x v="3"/>
    <x v="1"/>
    <x v="2"/>
    <m/>
    <x v="1"/>
    <x v="0"/>
    <x v="7"/>
    <x v="0"/>
    <x v="1821"/>
    <x v="1770"/>
    <x v="1"/>
    <x v="300"/>
    <x v="1748"/>
  </r>
  <r>
    <x v="61"/>
    <x v="0"/>
    <x v="0"/>
    <x v="1"/>
    <x v="0"/>
    <x v="4"/>
    <x v="0"/>
    <x v="0"/>
    <x v="0"/>
    <m/>
    <x v="1"/>
    <x v="2"/>
    <x v="3"/>
    <x v="0"/>
    <x v="1822"/>
    <x v="1771"/>
    <x v="1"/>
    <x v="157"/>
    <x v="1749"/>
  </r>
  <r>
    <x v="62"/>
    <x v="0"/>
    <x v="2"/>
    <x v="1"/>
    <x v="0"/>
    <x v="1"/>
    <x v="1"/>
    <x v="0"/>
    <x v="0"/>
    <m/>
    <x v="0"/>
    <x v="2"/>
    <x v="7"/>
    <x v="0"/>
    <x v="1823"/>
    <x v="1772"/>
    <x v="0"/>
    <x v="12"/>
    <x v="1750"/>
  </r>
  <r>
    <x v="63"/>
    <x v="0"/>
    <x v="2"/>
    <x v="2"/>
    <x v="3"/>
    <x v="0"/>
    <x v="0"/>
    <x v="1"/>
    <x v="2"/>
    <m/>
    <x v="1"/>
    <x v="0"/>
    <x v="5"/>
    <x v="0"/>
    <x v="1824"/>
    <x v="237"/>
    <x v="0"/>
    <x v="7"/>
    <x v="1751"/>
  </r>
  <r>
    <x v="63"/>
    <x v="1"/>
    <x v="1"/>
    <x v="1"/>
    <x v="0"/>
    <x v="8"/>
    <x v="0"/>
    <x v="1"/>
    <x v="2"/>
    <m/>
    <x v="1"/>
    <x v="1"/>
    <x v="1"/>
    <x v="6"/>
    <x v="1825"/>
    <x v="1773"/>
    <x v="0"/>
    <x v="2"/>
    <x v="1752"/>
  </r>
  <r>
    <x v="64"/>
    <x v="0"/>
    <x v="0"/>
    <x v="0"/>
    <x v="0"/>
    <x v="3"/>
    <x v="1"/>
    <x v="1"/>
    <x v="2"/>
    <m/>
    <x v="1"/>
    <x v="1"/>
    <x v="5"/>
    <x v="0"/>
    <x v="1826"/>
    <x v="1774"/>
    <x v="0"/>
    <x v="187"/>
    <x v="1753"/>
  </r>
  <r>
    <x v="65"/>
    <x v="0"/>
    <x v="0"/>
    <x v="0"/>
    <x v="0"/>
    <x v="2"/>
    <x v="2"/>
    <x v="0"/>
    <x v="0"/>
    <m/>
    <x v="0"/>
    <x v="0"/>
    <x v="2"/>
    <x v="0"/>
    <x v="1827"/>
    <x v="1775"/>
    <x v="0"/>
    <x v="7"/>
    <x v="1754"/>
  </r>
  <r>
    <x v="65"/>
    <x v="0"/>
    <x v="0"/>
    <x v="1"/>
    <x v="0"/>
    <x v="3"/>
    <x v="2"/>
    <x v="0"/>
    <x v="0"/>
    <m/>
    <x v="0"/>
    <x v="0"/>
    <x v="5"/>
    <x v="0"/>
    <x v="1828"/>
    <x v="1776"/>
    <x v="0"/>
    <x v="32"/>
    <x v="1755"/>
  </r>
  <r>
    <x v="65"/>
    <x v="1"/>
    <x v="2"/>
    <x v="1"/>
    <x v="0"/>
    <x v="0"/>
    <x v="0"/>
    <x v="1"/>
    <x v="1"/>
    <m/>
    <x v="1"/>
    <x v="1"/>
    <x v="1"/>
    <x v="2"/>
    <x v="1829"/>
    <x v="1777"/>
    <x v="0"/>
    <x v="301"/>
    <x v="1756"/>
  </r>
  <r>
    <x v="66"/>
    <x v="0"/>
    <x v="0"/>
    <x v="1"/>
    <x v="0"/>
    <x v="0"/>
    <x v="2"/>
    <x v="0"/>
    <x v="0"/>
    <m/>
    <x v="0"/>
    <x v="0"/>
    <x v="5"/>
    <x v="0"/>
    <x v="1830"/>
    <x v="1778"/>
    <x v="0"/>
    <x v="12"/>
    <x v="1757"/>
  </r>
  <r>
    <x v="67"/>
    <x v="0"/>
    <x v="0"/>
    <x v="1"/>
    <x v="0"/>
    <x v="0"/>
    <x v="3"/>
    <x v="1"/>
    <x v="2"/>
    <m/>
    <x v="1"/>
    <x v="0"/>
    <x v="5"/>
    <x v="0"/>
    <x v="1831"/>
    <x v="1779"/>
    <x v="0"/>
    <x v="111"/>
    <x v="1758"/>
  </r>
  <r>
    <x v="67"/>
    <x v="0"/>
    <x v="0"/>
    <x v="1"/>
    <x v="0"/>
    <x v="3"/>
    <x v="1"/>
    <x v="1"/>
    <x v="2"/>
    <m/>
    <x v="0"/>
    <x v="2"/>
    <x v="7"/>
    <x v="0"/>
    <x v="1832"/>
    <x v="1780"/>
    <x v="0"/>
    <x v="22"/>
    <x v="1759"/>
  </r>
  <r>
    <x v="67"/>
    <x v="0"/>
    <x v="2"/>
    <x v="1"/>
    <x v="3"/>
    <x v="0"/>
    <x v="0"/>
    <x v="1"/>
    <x v="1"/>
    <m/>
    <x v="1"/>
    <x v="1"/>
    <x v="2"/>
    <x v="0"/>
    <x v="1833"/>
    <x v="1781"/>
    <x v="0"/>
    <x v="1"/>
    <x v="1760"/>
  </r>
  <r>
    <x v="67"/>
    <x v="0"/>
    <x v="0"/>
    <x v="1"/>
    <x v="0"/>
    <x v="3"/>
    <x v="1"/>
    <x v="1"/>
    <x v="2"/>
    <m/>
    <x v="1"/>
    <x v="1"/>
    <x v="2"/>
    <x v="0"/>
    <x v="1834"/>
    <x v="1782"/>
    <x v="0"/>
    <x v="12"/>
    <x v="1761"/>
  </r>
  <r>
    <x v="67"/>
    <x v="0"/>
    <x v="0"/>
    <x v="0"/>
    <x v="0"/>
    <x v="1"/>
    <x v="1"/>
    <x v="0"/>
    <x v="0"/>
    <m/>
    <x v="0"/>
    <x v="0"/>
    <x v="7"/>
    <x v="0"/>
    <x v="1835"/>
    <x v="1783"/>
    <x v="0"/>
    <x v="1"/>
    <x v="1762"/>
  </r>
  <r>
    <x v="67"/>
    <x v="1"/>
    <x v="2"/>
    <x v="2"/>
    <x v="7"/>
    <x v="0"/>
    <x v="0"/>
    <x v="1"/>
    <x v="1"/>
    <m/>
    <x v="2"/>
    <x v="1"/>
    <x v="1"/>
    <x v="5"/>
    <x v="1836"/>
    <x v="1784"/>
    <x v="0"/>
    <x v="4"/>
    <x v="1763"/>
  </r>
  <r>
    <x v="67"/>
    <x v="0"/>
    <x v="2"/>
    <x v="1"/>
    <x v="0"/>
    <x v="0"/>
    <x v="0"/>
    <x v="1"/>
    <x v="2"/>
    <m/>
    <x v="0"/>
    <x v="1"/>
    <x v="5"/>
    <x v="0"/>
    <x v="1837"/>
    <x v="1785"/>
    <x v="0"/>
    <x v="40"/>
    <x v="1764"/>
  </r>
  <r>
    <x v="67"/>
    <x v="0"/>
    <x v="0"/>
    <x v="1"/>
    <x v="0"/>
    <x v="2"/>
    <x v="2"/>
    <x v="1"/>
    <x v="2"/>
    <m/>
    <x v="1"/>
    <x v="0"/>
    <x v="5"/>
    <x v="0"/>
    <x v="1838"/>
    <x v="1786"/>
    <x v="0"/>
    <x v="0"/>
    <x v="1765"/>
  </r>
  <r>
    <x v="67"/>
    <x v="1"/>
    <x v="2"/>
    <x v="2"/>
    <x v="6"/>
    <x v="8"/>
    <x v="1"/>
    <x v="2"/>
    <x v="3"/>
    <m/>
    <x v="1"/>
    <x v="1"/>
    <x v="1"/>
    <x v="3"/>
    <x v="1839"/>
    <x v="1787"/>
    <x v="0"/>
    <x v="172"/>
    <x v="1766"/>
  </r>
  <r>
    <x v="67"/>
    <x v="0"/>
    <x v="0"/>
    <x v="1"/>
    <x v="3"/>
    <x v="3"/>
    <x v="2"/>
    <x v="0"/>
    <x v="2"/>
    <m/>
    <x v="0"/>
    <x v="0"/>
    <x v="2"/>
    <x v="0"/>
    <x v="1840"/>
    <x v="1337"/>
    <x v="0"/>
    <x v="157"/>
    <x v="1767"/>
  </r>
  <r>
    <x v="67"/>
    <x v="0"/>
    <x v="2"/>
    <x v="1"/>
    <x v="0"/>
    <x v="0"/>
    <x v="0"/>
    <x v="0"/>
    <x v="0"/>
    <m/>
    <x v="1"/>
    <x v="2"/>
    <x v="7"/>
    <x v="0"/>
    <x v="1841"/>
    <x v="1788"/>
    <x v="0"/>
    <x v="4"/>
    <x v="1768"/>
  </r>
  <r>
    <x v="68"/>
    <x v="0"/>
    <x v="0"/>
    <x v="2"/>
    <x v="2"/>
    <x v="2"/>
    <x v="3"/>
    <x v="1"/>
    <x v="1"/>
    <m/>
    <x v="1"/>
    <x v="1"/>
    <x v="0"/>
    <x v="0"/>
    <x v="1842"/>
    <x v="1789"/>
    <x v="0"/>
    <x v="1"/>
    <x v="1769"/>
  </r>
  <r>
    <x v="68"/>
    <x v="0"/>
    <x v="0"/>
    <x v="2"/>
    <x v="6"/>
    <x v="0"/>
    <x v="0"/>
    <x v="0"/>
    <x v="2"/>
    <m/>
    <x v="2"/>
    <x v="0"/>
    <x v="3"/>
    <x v="0"/>
    <x v="1843"/>
    <x v="1790"/>
    <x v="0"/>
    <x v="2"/>
    <x v="1770"/>
  </r>
  <r>
    <x v="68"/>
    <x v="0"/>
    <x v="0"/>
    <x v="2"/>
    <x v="2"/>
    <x v="1"/>
    <x v="2"/>
    <x v="1"/>
    <x v="0"/>
    <m/>
    <x v="1"/>
    <x v="1"/>
    <x v="5"/>
    <x v="0"/>
    <x v="1844"/>
    <x v="1791"/>
    <x v="0"/>
    <x v="239"/>
    <x v="1771"/>
  </r>
  <r>
    <x v="68"/>
    <x v="0"/>
    <x v="0"/>
    <x v="2"/>
    <x v="0"/>
    <x v="1"/>
    <x v="3"/>
    <x v="1"/>
    <x v="2"/>
    <m/>
    <x v="1"/>
    <x v="1"/>
    <x v="5"/>
    <x v="0"/>
    <x v="1845"/>
    <x v="1792"/>
    <x v="0"/>
    <x v="302"/>
    <x v="1772"/>
  </r>
  <r>
    <x v="68"/>
    <x v="0"/>
    <x v="0"/>
    <x v="2"/>
    <x v="1"/>
    <x v="0"/>
    <x v="0"/>
    <x v="1"/>
    <x v="2"/>
    <m/>
    <x v="1"/>
    <x v="2"/>
    <x v="7"/>
    <x v="0"/>
    <x v="1846"/>
    <x v="1793"/>
    <x v="0"/>
    <x v="4"/>
    <x v="1773"/>
  </r>
  <r>
    <x v="68"/>
    <x v="0"/>
    <x v="0"/>
    <x v="2"/>
    <x v="0"/>
    <x v="2"/>
    <x v="2"/>
    <x v="1"/>
    <x v="1"/>
    <m/>
    <x v="1"/>
    <x v="1"/>
    <x v="5"/>
    <x v="0"/>
    <x v="1847"/>
    <x v="1794"/>
    <x v="0"/>
    <x v="303"/>
    <x v="1774"/>
  </r>
  <r>
    <x v="68"/>
    <x v="0"/>
    <x v="0"/>
    <x v="2"/>
    <x v="0"/>
    <x v="1"/>
    <x v="1"/>
    <x v="0"/>
    <x v="0"/>
    <m/>
    <x v="0"/>
    <x v="0"/>
    <x v="7"/>
    <x v="0"/>
    <x v="1848"/>
    <x v="1795"/>
    <x v="0"/>
    <x v="7"/>
    <x v="1775"/>
  </r>
  <r>
    <x v="68"/>
    <x v="0"/>
    <x v="0"/>
    <x v="2"/>
    <x v="0"/>
    <x v="3"/>
    <x v="3"/>
    <x v="1"/>
    <x v="2"/>
    <m/>
    <x v="1"/>
    <x v="0"/>
    <x v="5"/>
    <x v="0"/>
    <x v="1849"/>
    <x v="1796"/>
    <x v="0"/>
    <x v="12"/>
    <x v="1776"/>
  </r>
  <r>
    <x v="68"/>
    <x v="0"/>
    <x v="0"/>
    <x v="2"/>
    <x v="2"/>
    <x v="0"/>
    <x v="0"/>
    <x v="2"/>
    <x v="3"/>
    <m/>
    <x v="2"/>
    <x v="1"/>
    <x v="3"/>
    <x v="0"/>
    <x v="1850"/>
    <x v="1797"/>
    <x v="0"/>
    <x v="7"/>
    <x v="1777"/>
  </r>
  <r>
    <x v="68"/>
    <x v="1"/>
    <x v="0"/>
    <x v="2"/>
    <x v="6"/>
    <x v="0"/>
    <x v="0"/>
    <x v="2"/>
    <x v="3"/>
    <m/>
    <x v="2"/>
    <x v="1"/>
    <x v="1"/>
    <x v="2"/>
    <x v="1851"/>
    <x v="1798"/>
    <x v="0"/>
    <x v="304"/>
    <x v="1778"/>
  </r>
  <r>
    <x v="68"/>
    <x v="0"/>
    <x v="0"/>
    <x v="1"/>
    <x v="3"/>
    <x v="3"/>
    <x v="3"/>
    <x v="1"/>
    <x v="2"/>
    <m/>
    <x v="1"/>
    <x v="0"/>
    <x v="0"/>
    <x v="0"/>
    <x v="1852"/>
    <x v="1799"/>
    <x v="0"/>
    <x v="33"/>
    <x v="1779"/>
  </r>
  <r>
    <x v="68"/>
    <x v="0"/>
    <x v="0"/>
    <x v="2"/>
    <x v="2"/>
    <x v="1"/>
    <x v="0"/>
    <x v="1"/>
    <x v="2"/>
    <m/>
    <x v="1"/>
    <x v="1"/>
    <x v="7"/>
    <x v="0"/>
    <x v="1853"/>
    <x v="1800"/>
    <x v="0"/>
    <x v="12"/>
    <x v="1780"/>
  </r>
  <r>
    <x v="68"/>
    <x v="0"/>
    <x v="0"/>
    <x v="2"/>
    <x v="0"/>
    <x v="0"/>
    <x v="0"/>
    <x v="1"/>
    <x v="0"/>
    <m/>
    <x v="0"/>
    <x v="0"/>
    <x v="0"/>
    <x v="0"/>
    <x v="1854"/>
    <x v="1801"/>
    <x v="0"/>
    <x v="7"/>
    <x v="1781"/>
  </r>
  <r>
    <x v="68"/>
    <x v="0"/>
    <x v="0"/>
    <x v="2"/>
    <x v="2"/>
    <x v="0"/>
    <x v="0"/>
    <x v="1"/>
    <x v="2"/>
    <m/>
    <x v="0"/>
    <x v="1"/>
    <x v="3"/>
    <x v="0"/>
    <x v="1855"/>
    <x v="1802"/>
    <x v="0"/>
    <x v="35"/>
    <x v="1782"/>
  </r>
  <r>
    <x v="68"/>
    <x v="1"/>
    <x v="2"/>
    <x v="2"/>
    <x v="6"/>
    <x v="1"/>
    <x v="3"/>
    <x v="2"/>
    <x v="1"/>
    <m/>
    <x v="2"/>
    <x v="1"/>
    <x v="1"/>
    <x v="2"/>
    <x v="1856"/>
    <x v="1803"/>
    <x v="0"/>
    <x v="129"/>
    <x v="1783"/>
  </r>
  <r>
    <x v="68"/>
    <x v="0"/>
    <x v="0"/>
    <x v="2"/>
    <x v="0"/>
    <x v="2"/>
    <x v="1"/>
    <x v="1"/>
    <x v="2"/>
    <m/>
    <x v="1"/>
    <x v="0"/>
    <x v="6"/>
    <x v="0"/>
    <x v="1857"/>
    <x v="1804"/>
    <x v="0"/>
    <x v="11"/>
    <x v="1784"/>
  </r>
  <r>
    <x v="68"/>
    <x v="1"/>
    <x v="0"/>
    <x v="2"/>
    <x v="3"/>
    <x v="3"/>
    <x v="3"/>
    <x v="1"/>
    <x v="2"/>
    <m/>
    <x v="1"/>
    <x v="0"/>
    <x v="1"/>
    <x v="1"/>
    <x v="1858"/>
    <x v="1805"/>
    <x v="0"/>
    <x v="305"/>
    <x v="1785"/>
  </r>
  <r>
    <x v="68"/>
    <x v="0"/>
    <x v="0"/>
    <x v="2"/>
    <x v="2"/>
    <x v="2"/>
    <x v="2"/>
    <x v="1"/>
    <x v="2"/>
    <m/>
    <x v="1"/>
    <x v="0"/>
    <x v="4"/>
    <x v="0"/>
    <x v="1859"/>
    <x v="1806"/>
    <x v="0"/>
    <x v="19"/>
    <x v="1786"/>
  </r>
  <r>
    <x v="68"/>
    <x v="1"/>
    <x v="0"/>
    <x v="2"/>
    <x v="0"/>
    <x v="0"/>
    <x v="0"/>
    <x v="1"/>
    <x v="2"/>
    <m/>
    <x v="1"/>
    <x v="2"/>
    <x v="1"/>
    <x v="3"/>
    <x v="1860"/>
    <x v="1807"/>
    <x v="0"/>
    <x v="40"/>
    <x v="1787"/>
  </r>
  <r>
    <x v="68"/>
    <x v="0"/>
    <x v="0"/>
    <x v="1"/>
    <x v="2"/>
    <x v="2"/>
    <x v="0"/>
    <x v="1"/>
    <x v="1"/>
    <m/>
    <x v="1"/>
    <x v="0"/>
    <x v="5"/>
    <x v="0"/>
    <x v="1861"/>
    <x v="1808"/>
    <x v="0"/>
    <x v="7"/>
    <x v="1788"/>
  </r>
  <r>
    <x v="68"/>
    <x v="0"/>
    <x v="0"/>
    <x v="2"/>
    <x v="1"/>
    <x v="0"/>
    <x v="0"/>
    <x v="1"/>
    <x v="0"/>
    <m/>
    <x v="1"/>
    <x v="2"/>
    <x v="8"/>
    <x v="0"/>
    <x v="1862"/>
    <x v="1809"/>
    <x v="0"/>
    <x v="32"/>
    <x v="1789"/>
  </r>
  <r>
    <x v="68"/>
    <x v="0"/>
    <x v="0"/>
    <x v="2"/>
    <x v="1"/>
    <x v="0"/>
    <x v="0"/>
    <x v="2"/>
    <x v="1"/>
    <m/>
    <x v="0"/>
    <x v="2"/>
    <x v="8"/>
    <x v="0"/>
    <x v="1863"/>
    <x v="1810"/>
    <x v="0"/>
    <x v="12"/>
    <x v="1790"/>
  </r>
  <r>
    <x v="68"/>
    <x v="0"/>
    <x v="0"/>
    <x v="2"/>
    <x v="2"/>
    <x v="1"/>
    <x v="3"/>
    <x v="1"/>
    <x v="2"/>
    <m/>
    <x v="1"/>
    <x v="1"/>
    <x v="7"/>
    <x v="0"/>
    <x v="1864"/>
    <x v="1811"/>
    <x v="0"/>
    <x v="4"/>
    <x v="1791"/>
  </r>
  <r>
    <x v="68"/>
    <x v="0"/>
    <x v="0"/>
    <x v="2"/>
    <x v="0"/>
    <x v="1"/>
    <x v="0"/>
    <x v="1"/>
    <x v="2"/>
    <m/>
    <x v="1"/>
    <x v="0"/>
    <x v="2"/>
    <x v="0"/>
    <x v="1865"/>
    <x v="248"/>
    <x v="0"/>
    <x v="22"/>
    <x v="1792"/>
  </r>
  <r>
    <x v="68"/>
    <x v="0"/>
    <x v="0"/>
    <x v="2"/>
    <x v="1"/>
    <x v="0"/>
    <x v="1"/>
    <x v="1"/>
    <x v="1"/>
    <m/>
    <x v="1"/>
    <x v="2"/>
    <x v="8"/>
    <x v="0"/>
    <x v="1866"/>
    <x v="1812"/>
    <x v="0"/>
    <x v="16"/>
    <x v="1793"/>
  </r>
  <r>
    <x v="68"/>
    <x v="0"/>
    <x v="2"/>
    <x v="2"/>
    <x v="0"/>
    <x v="3"/>
    <x v="0"/>
    <x v="0"/>
    <x v="0"/>
    <m/>
    <x v="0"/>
    <x v="0"/>
    <x v="5"/>
    <x v="0"/>
    <x v="1867"/>
    <x v="1813"/>
    <x v="0"/>
    <x v="1"/>
    <x v="1794"/>
  </r>
  <r>
    <x v="68"/>
    <x v="0"/>
    <x v="0"/>
    <x v="2"/>
    <x v="1"/>
    <x v="0"/>
    <x v="4"/>
    <x v="1"/>
    <x v="2"/>
    <m/>
    <x v="0"/>
    <x v="0"/>
    <x v="8"/>
    <x v="0"/>
    <x v="1868"/>
    <x v="1814"/>
    <x v="0"/>
    <x v="178"/>
    <x v="1795"/>
  </r>
  <r>
    <x v="68"/>
    <x v="1"/>
    <x v="0"/>
    <x v="2"/>
    <x v="3"/>
    <x v="0"/>
    <x v="0"/>
    <x v="1"/>
    <x v="2"/>
    <m/>
    <x v="1"/>
    <x v="1"/>
    <x v="1"/>
    <x v="2"/>
    <x v="1869"/>
    <x v="1815"/>
    <x v="0"/>
    <x v="100"/>
    <x v="1796"/>
  </r>
  <r>
    <x v="68"/>
    <x v="0"/>
    <x v="0"/>
    <x v="2"/>
    <x v="2"/>
    <x v="2"/>
    <x v="1"/>
    <x v="1"/>
    <x v="2"/>
    <m/>
    <x v="1"/>
    <x v="1"/>
    <x v="5"/>
    <x v="0"/>
    <x v="1870"/>
    <x v="1816"/>
    <x v="0"/>
    <x v="267"/>
    <x v="1797"/>
  </r>
  <r>
    <x v="68"/>
    <x v="0"/>
    <x v="0"/>
    <x v="2"/>
    <x v="0"/>
    <x v="2"/>
    <x v="0"/>
    <x v="1"/>
    <x v="1"/>
    <m/>
    <x v="1"/>
    <x v="0"/>
    <x v="5"/>
    <x v="0"/>
    <x v="1871"/>
    <x v="1817"/>
    <x v="0"/>
    <x v="53"/>
    <x v="1798"/>
  </r>
  <r>
    <x v="68"/>
    <x v="0"/>
    <x v="0"/>
    <x v="2"/>
    <x v="1"/>
    <x v="0"/>
    <x v="0"/>
    <x v="0"/>
    <x v="0"/>
    <m/>
    <x v="0"/>
    <x v="2"/>
    <x v="8"/>
    <x v="0"/>
    <x v="1872"/>
    <x v="1818"/>
    <x v="0"/>
    <x v="11"/>
    <x v="1799"/>
  </r>
  <r>
    <x v="68"/>
    <x v="0"/>
    <x v="0"/>
    <x v="2"/>
    <x v="0"/>
    <x v="1"/>
    <x v="0"/>
    <x v="1"/>
    <x v="2"/>
    <m/>
    <x v="1"/>
    <x v="0"/>
    <x v="5"/>
    <x v="0"/>
    <x v="1873"/>
    <x v="1819"/>
    <x v="0"/>
    <x v="1"/>
    <x v="1800"/>
  </r>
  <r>
    <x v="68"/>
    <x v="1"/>
    <x v="2"/>
    <x v="2"/>
    <x v="0"/>
    <x v="0"/>
    <x v="0"/>
    <x v="1"/>
    <x v="1"/>
    <m/>
    <x v="1"/>
    <x v="1"/>
    <x v="1"/>
    <x v="6"/>
    <x v="1874"/>
    <x v="1820"/>
    <x v="0"/>
    <x v="14"/>
    <x v="1801"/>
  </r>
  <r>
    <x v="68"/>
    <x v="0"/>
    <x v="0"/>
    <x v="2"/>
    <x v="0"/>
    <x v="7"/>
    <x v="0"/>
    <x v="2"/>
    <x v="1"/>
    <m/>
    <x v="1"/>
    <x v="1"/>
    <x v="5"/>
    <x v="0"/>
    <x v="1875"/>
    <x v="1821"/>
    <x v="0"/>
    <x v="126"/>
    <x v="1802"/>
  </r>
  <r>
    <x v="68"/>
    <x v="0"/>
    <x v="0"/>
    <x v="1"/>
    <x v="0"/>
    <x v="0"/>
    <x v="0"/>
    <x v="1"/>
    <x v="0"/>
    <m/>
    <x v="1"/>
    <x v="2"/>
    <x v="5"/>
    <x v="0"/>
    <x v="1876"/>
    <x v="1822"/>
    <x v="0"/>
    <x v="306"/>
    <x v="1803"/>
  </r>
  <r>
    <x v="68"/>
    <x v="0"/>
    <x v="0"/>
    <x v="2"/>
    <x v="2"/>
    <x v="2"/>
    <x v="1"/>
    <x v="1"/>
    <x v="1"/>
    <m/>
    <x v="0"/>
    <x v="1"/>
    <x v="5"/>
    <x v="0"/>
    <x v="1877"/>
    <x v="1823"/>
    <x v="0"/>
    <x v="128"/>
    <x v="1804"/>
  </r>
  <r>
    <x v="68"/>
    <x v="0"/>
    <x v="2"/>
    <x v="1"/>
    <x v="3"/>
    <x v="3"/>
    <x v="1"/>
    <x v="1"/>
    <x v="2"/>
    <m/>
    <x v="1"/>
    <x v="1"/>
    <x v="7"/>
    <x v="0"/>
    <x v="1878"/>
    <x v="1824"/>
    <x v="0"/>
    <x v="12"/>
    <x v="1805"/>
  </r>
  <r>
    <x v="68"/>
    <x v="0"/>
    <x v="0"/>
    <x v="1"/>
    <x v="3"/>
    <x v="7"/>
    <x v="1"/>
    <x v="0"/>
    <x v="0"/>
    <m/>
    <x v="0"/>
    <x v="2"/>
    <x v="2"/>
    <x v="0"/>
    <x v="1879"/>
    <x v="1825"/>
    <x v="0"/>
    <x v="72"/>
    <x v="1806"/>
  </r>
  <r>
    <x v="68"/>
    <x v="0"/>
    <x v="0"/>
    <x v="2"/>
    <x v="2"/>
    <x v="2"/>
    <x v="1"/>
    <x v="1"/>
    <x v="1"/>
    <m/>
    <x v="0"/>
    <x v="1"/>
    <x v="2"/>
    <x v="0"/>
    <x v="1880"/>
    <x v="1826"/>
    <x v="0"/>
    <x v="128"/>
    <x v="1804"/>
  </r>
  <r>
    <x v="68"/>
    <x v="0"/>
    <x v="0"/>
    <x v="2"/>
    <x v="0"/>
    <x v="1"/>
    <x v="0"/>
    <x v="1"/>
    <x v="2"/>
    <m/>
    <x v="1"/>
    <x v="0"/>
    <x v="3"/>
    <x v="0"/>
    <x v="1881"/>
    <x v="1827"/>
    <x v="0"/>
    <x v="7"/>
    <x v="1807"/>
  </r>
  <r>
    <x v="68"/>
    <x v="0"/>
    <x v="0"/>
    <x v="2"/>
    <x v="0"/>
    <x v="2"/>
    <x v="0"/>
    <x v="1"/>
    <x v="2"/>
    <m/>
    <x v="1"/>
    <x v="2"/>
    <x v="0"/>
    <x v="0"/>
    <x v="1882"/>
    <x v="1828"/>
    <x v="0"/>
    <x v="12"/>
    <x v="1808"/>
  </r>
  <r>
    <x v="68"/>
    <x v="1"/>
    <x v="0"/>
    <x v="2"/>
    <x v="3"/>
    <x v="7"/>
    <x v="1"/>
    <x v="1"/>
    <x v="1"/>
    <m/>
    <x v="0"/>
    <x v="1"/>
    <x v="1"/>
    <x v="5"/>
    <x v="1883"/>
    <x v="1829"/>
    <x v="0"/>
    <x v="307"/>
    <x v="1809"/>
  </r>
  <r>
    <x v="68"/>
    <x v="1"/>
    <x v="1"/>
    <x v="2"/>
    <x v="3"/>
    <x v="0"/>
    <x v="0"/>
    <x v="2"/>
    <x v="1"/>
    <m/>
    <x v="2"/>
    <x v="1"/>
    <x v="1"/>
    <x v="3"/>
    <x v="1884"/>
    <x v="1830"/>
    <x v="0"/>
    <x v="12"/>
    <x v="1810"/>
  </r>
  <r>
    <x v="68"/>
    <x v="0"/>
    <x v="0"/>
    <x v="2"/>
    <x v="1"/>
    <x v="0"/>
    <x v="0"/>
    <x v="1"/>
    <x v="0"/>
    <m/>
    <x v="0"/>
    <x v="2"/>
    <x v="4"/>
    <x v="0"/>
    <x v="1885"/>
    <x v="1831"/>
    <x v="0"/>
    <x v="115"/>
    <x v="1811"/>
  </r>
  <r>
    <x v="68"/>
    <x v="0"/>
    <x v="0"/>
    <x v="2"/>
    <x v="0"/>
    <x v="1"/>
    <x v="0"/>
    <x v="1"/>
    <x v="2"/>
    <m/>
    <x v="1"/>
    <x v="2"/>
    <x v="3"/>
    <x v="0"/>
    <x v="1886"/>
    <x v="1832"/>
    <x v="0"/>
    <x v="1"/>
    <x v="1812"/>
  </r>
  <r>
    <x v="68"/>
    <x v="1"/>
    <x v="0"/>
    <x v="2"/>
    <x v="0"/>
    <x v="1"/>
    <x v="2"/>
    <x v="1"/>
    <x v="1"/>
    <m/>
    <x v="1"/>
    <x v="0"/>
    <x v="1"/>
    <x v="4"/>
    <x v="1887"/>
    <x v="1833"/>
    <x v="0"/>
    <x v="4"/>
    <x v="1813"/>
  </r>
  <r>
    <x v="68"/>
    <x v="1"/>
    <x v="0"/>
    <x v="2"/>
    <x v="3"/>
    <x v="0"/>
    <x v="0"/>
    <x v="2"/>
    <x v="0"/>
    <m/>
    <x v="2"/>
    <x v="1"/>
    <x v="1"/>
    <x v="5"/>
    <x v="1888"/>
    <x v="1834"/>
    <x v="0"/>
    <x v="308"/>
    <x v="1814"/>
  </r>
  <r>
    <x v="68"/>
    <x v="0"/>
    <x v="2"/>
    <x v="1"/>
    <x v="0"/>
    <x v="0"/>
    <x v="0"/>
    <x v="0"/>
    <x v="0"/>
    <m/>
    <x v="1"/>
    <x v="2"/>
    <x v="5"/>
    <x v="0"/>
    <x v="1889"/>
    <x v="1835"/>
    <x v="0"/>
    <x v="1"/>
    <x v="1815"/>
  </r>
  <r>
    <x v="68"/>
    <x v="0"/>
    <x v="0"/>
    <x v="2"/>
    <x v="0"/>
    <x v="1"/>
    <x v="1"/>
    <x v="1"/>
    <x v="3"/>
    <m/>
    <x v="1"/>
    <x v="1"/>
    <x v="8"/>
    <x v="0"/>
    <x v="1890"/>
    <x v="1836"/>
    <x v="0"/>
    <x v="12"/>
    <x v="1816"/>
  </r>
  <r>
    <x v="68"/>
    <x v="0"/>
    <x v="0"/>
    <x v="2"/>
    <x v="1"/>
    <x v="0"/>
    <x v="0"/>
    <x v="1"/>
    <x v="2"/>
    <m/>
    <x v="0"/>
    <x v="2"/>
    <x v="8"/>
    <x v="0"/>
    <x v="1891"/>
    <x v="1837"/>
    <x v="0"/>
    <x v="4"/>
    <x v="1817"/>
  </r>
  <r>
    <x v="68"/>
    <x v="0"/>
    <x v="0"/>
    <x v="1"/>
    <x v="0"/>
    <x v="1"/>
    <x v="0"/>
    <x v="1"/>
    <x v="2"/>
    <m/>
    <x v="1"/>
    <x v="2"/>
    <x v="4"/>
    <x v="0"/>
    <x v="1892"/>
    <x v="1838"/>
    <x v="0"/>
    <x v="40"/>
    <x v="1818"/>
  </r>
  <r>
    <x v="68"/>
    <x v="0"/>
    <x v="0"/>
    <x v="2"/>
    <x v="0"/>
    <x v="3"/>
    <x v="0"/>
    <x v="1"/>
    <x v="2"/>
    <m/>
    <x v="2"/>
    <x v="0"/>
    <x v="5"/>
    <x v="0"/>
    <x v="1893"/>
    <x v="1839"/>
    <x v="0"/>
    <x v="16"/>
    <x v="1819"/>
  </r>
  <r>
    <x v="68"/>
    <x v="0"/>
    <x v="0"/>
    <x v="2"/>
    <x v="3"/>
    <x v="3"/>
    <x v="0"/>
    <x v="1"/>
    <x v="0"/>
    <m/>
    <x v="1"/>
    <x v="2"/>
    <x v="3"/>
    <x v="0"/>
    <x v="1894"/>
    <x v="1840"/>
    <x v="0"/>
    <x v="16"/>
    <x v="1820"/>
  </r>
  <r>
    <x v="68"/>
    <x v="0"/>
    <x v="0"/>
    <x v="2"/>
    <x v="0"/>
    <x v="3"/>
    <x v="0"/>
    <x v="1"/>
    <x v="2"/>
    <m/>
    <x v="1"/>
    <x v="0"/>
    <x v="0"/>
    <x v="0"/>
    <x v="1895"/>
    <x v="1841"/>
    <x v="0"/>
    <x v="4"/>
    <x v="1821"/>
  </r>
  <r>
    <x v="68"/>
    <x v="0"/>
    <x v="0"/>
    <x v="1"/>
    <x v="0"/>
    <x v="2"/>
    <x v="0"/>
    <x v="1"/>
    <x v="1"/>
    <m/>
    <x v="0"/>
    <x v="0"/>
    <x v="5"/>
    <x v="0"/>
    <x v="1896"/>
    <x v="1842"/>
    <x v="0"/>
    <x v="1"/>
    <x v="1822"/>
  </r>
  <r>
    <x v="68"/>
    <x v="0"/>
    <x v="0"/>
    <x v="2"/>
    <x v="3"/>
    <x v="0"/>
    <x v="1"/>
    <x v="1"/>
    <x v="1"/>
    <m/>
    <x v="1"/>
    <x v="1"/>
    <x v="5"/>
    <x v="0"/>
    <x v="1897"/>
    <x v="1843"/>
    <x v="0"/>
    <x v="11"/>
    <x v="1823"/>
  </r>
  <r>
    <x v="68"/>
    <x v="0"/>
    <x v="0"/>
    <x v="2"/>
    <x v="0"/>
    <x v="1"/>
    <x v="1"/>
    <x v="1"/>
    <x v="0"/>
    <m/>
    <x v="1"/>
    <x v="2"/>
    <x v="5"/>
    <x v="0"/>
    <x v="1898"/>
    <x v="1844"/>
    <x v="0"/>
    <x v="1"/>
    <x v="1824"/>
  </r>
  <r>
    <x v="68"/>
    <x v="0"/>
    <x v="2"/>
    <x v="1"/>
    <x v="2"/>
    <x v="2"/>
    <x v="1"/>
    <x v="1"/>
    <x v="1"/>
    <m/>
    <x v="1"/>
    <x v="0"/>
    <x v="4"/>
    <x v="0"/>
    <x v="1899"/>
    <x v="1845"/>
    <x v="0"/>
    <x v="309"/>
    <x v="1825"/>
  </r>
  <r>
    <x v="68"/>
    <x v="0"/>
    <x v="0"/>
    <x v="2"/>
    <x v="0"/>
    <x v="2"/>
    <x v="1"/>
    <x v="2"/>
    <x v="1"/>
    <m/>
    <x v="2"/>
    <x v="0"/>
    <x v="5"/>
    <x v="0"/>
    <x v="1900"/>
    <x v="1846"/>
    <x v="0"/>
    <x v="4"/>
    <x v="1824"/>
  </r>
  <r>
    <x v="68"/>
    <x v="0"/>
    <x v="0"/>
    <x v="2"/>
    <x v="2"/>
    <x v="1"/>
    <x v="2"/>
    <x v="1"/>
    <x v="1"/>
    <m/>
    <x v="1"/>
    <x v="0"/>
    <x v="3"/>
    <x v="0"/>
    <x v="1901"/>
    <x v="491"/>
    <x v="0"/>
    <x v="7"/>
    <x v="1826"/>
  </r>
  <r>
    <x v="68"/>
    <x v="0"/>
    <x v="0"/>
    <x v="0"/>
    <x v="0"/>
    <x v="0"/>
    <x v="2"/>
    <x v="1"/>
    <x v="2"/>
    <m/>
    <x v="1"/>
    <x v="1"/>
    <x v="5"/>
    <x v="0"/>
    <x v="1902"/>
    <x v="1847"/>
    <x v="0"/>
    <x v="207"/>
    <x v="1827"/>
  </r>
  <r>
    <x v="68"/>
    <x v="0"/>
    <x v="0"/>
    <x v="2"/>
    <x v="6"/>
    <x v="0"/>
    <x v="0"/>
    <x v="1"/>
    <x v="2"/>
    <m/>
    <x v="1"/>
    <x v="1"/>
    <x v="0"/>
    <x v="0"/>
    <x v="1903"/>
    <x v="1848"/>
    <x v="0"/>
    <x v="11"/>
    <x v="1828"/>
  </r>
  <r>
    <x v="68"/>
    <x v="0"/>
    <x v="0"/>
    <x v="2"/>
    <x v="0"/>
    <x v="2"/>
    <x v="0"/>
    <x v="1"/>
    <x v="2"/>
    <m/>
    <x v="1"/>
    <x v="0"/>
    <x v="5"/>
    <x v="0"/>
    <x v="1904"/>
    <x v="1849"/>
    <x v="0"/>
    <x v="14"/>
    <x v="1829"/>
  </r>
  <r>
    <x v="68"/>
    <x v="0"/>
    <x v="0"/>
    <x v="1"/>
    <x v="1"/>
    <x v="7"/>
    <x v="0"/>
    <x v="2"/>
    <x v="0"/>
    <m/>
    <x v="0"/>
    <x v="2"/>
    <x v="8"/>
    <x v="0"/>
    <x v="1905"/>
    <x v="1850"/>
    <x v="0"/>
    <x v="231"/>
    <x v="1830"/>
  </r>
  <r>
    <x v="68"/>
    <x v="0"/>
    <x v="0"/>
    <x v="2"/>
    <x v="0"/>
    <x v="0"/>
    <x v="0"/>
    <x v="1"/>
    <x v="1"/>
    <m/>
    <x v="1"/>
    <x v="2"/>
    <x v="5"/>
    <x v="0"/>
    <x v="1906"/>
    <x v="1851"/>
    <x v="0"/>
    <x v="4"/>
    <x v="1831"/>
  </r>
  <r>
    <x v="68"/>
    <x v="0"/>
    <x v="0"/>
    <x v="1"/>
    <x v="0"/>
    <x v="2"/>
    <x v="0"/>
    <x v="1"/>
    <x v="2"/>
    <m/>
    <x v="1"/>
    <x v="0"/>
    <x v="5"/>
    <x v="0"/>
    <x v="1907"/>
    <x v="1852"/>
    <x v="0"/>
    <x v="310"/>
    <x v="1832"/>
  </r>
  <r>
    <x v="68"/>
    <x v="0"/>
    <x v="0"/>
    <x v="2"/>
    <x v="3"/>
    <x v="0"/>
    <x v="0"/>
    <x v="2"/>
    <x v="2"/>
    <m/>
    <x v="1"/>
    <x v="0"/>
    <x v="3"/>
    <x v="0"/>
    <x v="1908"/>
    <x v="1853"/>
    <x v="0"/>
    <x v="12"/>
    <x v="1833"/>
  </r>
  <r>
    <x v="68"/>
    <x v="0"/>
    <x v="0"/>
    <x v="2"/>
    <x v="2"/>
    <x v="0"/>
    <x v="0"/>
    <x v="0"/>
    <x v="0"/>
    <m/>
    <x v="1"/>
    <x v="1"/>
    <x v="3"/>
    <x v="0"/>
    <x v="1909"/>
    <x v="1854"/>
    <x v="0"/>
    <x v="1"/>
    <x v="1834"/>
  </r>
  <r>
    <x v="68"/>
    <x v="0"/>
    <x v="0"/>
    <x v="2"/>
    <x v="3"/>
    <x v="3"/>
    <x v="2"/>
    <x v="1"/>
    <x v="1"/>
    <m/>
    <x v="1"/>
    <x v="1"/>
    <x v="0"/>
    <x v="0"/>
    <x v="1910"/>
    <x v="1748"/>
    <x v="0"/>
    <x v="7"/>
    <x v="1835"/>
  </r>
  <r>
    <x v="68"/>
    <x v="0"/>
    <x v="0"/>
    <x v="2"/>
    <x v="3"/>
    <x v="4"/>
    <x v="0"/>
    <x v="2"/>
    <x v="1"/>
    <m/>
    <x v="2"/>
    <x v="2"/>
    <x v="5"/>
    <x v="0"/>
    <x v="1911"/>
    <x v="1855"/>
    <x v="0"/>
    <x v="11"/>
    <x v="1836"/>
  </r>
  <r>
    <x v="68"/>
    <x v="0"/>
    <x v="2"/>
    <x v="0"/>
    <x v="3"/>
    <x v="0"/>
    <x v="0"/>
    <x v="1"/>
    <x v="1"/>
    <m/>
    <x v="0"/>
    <x v="1"/>
    <x v="0"/>
    <x v="0"/>
    <x v="1912"/>
    <x v="1856"/>
    <x v="0"/>
    <x v="32"/>
    <x v="1837"/>
  </r>
  <r>
    <x v="68"/>
    <x v="0"/>
    <x v="0"/>
    <x v="0"/>
    <x v="0"/>
    <x v="3"/>
    <x v="0"/>
    <x v="1"/>
    <x v="2"/>
    <m/>
    <x v="0"/>
    <x v="2"/>
    <x v="3"/>
    <x v="0"/>
    <x v="1913"/>
    <x v="1857"/>
    <x v="0"/>
    <x v="40"/>
    <x v="1838"/>
  </r>
  <r>
    <x v="68"/>
    <x v="0"/>
    <x v="0"/>
    <x v="2"/>
    <x v="0"/>
    <x v="2"/>
    <x v="2"/>
    <x v="2"/>
    <x v="1"/>
    <m/>
    <x v="1"/>
    <x v="1"/>
    <x v="5"/>
    <x v="0"/>
    <x v="1914"/>
    <x v="733"/>
    <x v="0"/>
    <x v="3"/>
    <x v="1839"/>
  </r>
  <r>
    <x v="68"/>
    <x v="0"/>
    <x v="0"/>
    <x v="2"/>
    <x v="2"/>
    <x v="3"/>
    <x v="2"/>
    <x v="1"/>
    <x v="0"/>
    <m/>
    <x v="0"/>
    <x v="2"/>
    <x v="5"/>
    <x v="0"/>
    <x v="1915"/>
    <x v="1858"/>
    <x v="0"/>
    <x v="96"/>
    <x v="1840"/>
  </r>
  <r>
    <x v="68"/>
    <x v="0"/>
    <x v="0"/>
    <x v="2"/>
    <x v="0"/>
    <x v="2"/>
    <x v="0"/>
    <x v="1"/>
    <x v="2"/>
    <m/>
    <x v="1"/>
    <x v="0"/>
    <x v="5"/>
    <x v="0"/>
    <x v="1916"/>
    <x v="1859"/>
    <x v="0"/>
    <x v="24"/>
    <x v="1841"/>
  </r>
  <r>
    <x v="68"/>
    <x v="0"/>
    <x v="0"/>
    <x v="2"/>
    <x v="3"/>
    <x v="3"/>
    <x v="0"/>
    <x v="1"/>
    <x v="2"/>
    <m/>
    <x v="1"/>
    <x v="0"/>
    <x v="8"/>
    <x v="0"/>
    <x v="1917"/>
    <x v="1860"/>
    <x v="0"/>
    <x v="19"/>
    <x v="1842"/>
  </r>
  <r>
    <x v="68"/>
    <x v="0"/>
    <x v="0"/>
    <x v="2"/>
    <x v="0"/>
    <x v="1"/>
    <x v="1"/>
    <x v="1"/>
    <x v="2"/>
    <m/>
    <x v="0"/>
    <x v="0"/>
    <x v="3"/>
    <x v="0"/>
    <x v="1918"/>
    <x v="1861"/>
    <x v="0"/>
    <x v="311"/>
    <x v="1843"/>
  </r>
  <r>
    <x v="68"/>
    <x v="0"/>
    <x v="0"/>
    <x v="2"/>
    <x v="0"/>
    <x v="1"/>
    <x v="0"/>
    <x v="1"/>
    <x v="2"/>
    <m/>
    <x v="0"/>
    <x v="2"/>
    <x v="4"/>
    <x v="0"/>
    <x v="1919"/>
    <x v="1862"/>
    <x v="0"/>
    <x v="16"/>
    <x v="1844"/>
  </r>
  <r>
    <x v="68"/>
    <x v="1"/>
    <x v="0"/>
    <x v="2"/>
    <x v="2"/>
    <x v="2"/>
    <x v="1"/>
    <x v="0"/>
    <x v="0"/>
    <m/>
    <x v="1"/>
    <x v="1"/>
    <x v="1"/>
    <x v="4"/>
    <x v="1920"/>
    <x v="1166"/>
    <x v="0"/>
    <x v="12"/>
    <x v="1845"/>
  </r>
  <r>
    <x v="68"/>
    <x v="0"/>
    <x v="0"/>
    <x v="2"/>
    <x v="2"/>
    <x v="1"/>
    <x v="2"/>
    <x v="1"/>
    <x v="2"/>
    <m/>
    <x v="1"/>
    <x v="2"/>
    <x v="4"/>
    <x v="0"/>
    <x v="1921"/>
    <x v="1863"/>
    <x v="1"/>
    <x v="99"/>
    <x v="1846"/>
  </r>
  <r>
    <x v="68"/>
    <x v="1"/>
    <x v="0"/>
    <x v="1"/>
    <x v="0"/>
    <x v="0"/>
    <x v="3"/>
    <x v="0"/>
    <x v="3"/>
    <m/>
    <x v="0"/>
    <x v="1"/>
    <x v="1"/>
    <x v="2"/>
    <x v="1922"/>
    <x v="1864"/>
    <x v="1"/>
    <x v="312"/>
    <x v="1100"/>
  </r>
  <r>
    <x v="68"/>
    <x v="0"/>
    <x v="0"/>
    <x v="2"/>
    <x v="0"/>
    <x v="0"/>
    <x v="3"/>
    <x v="1"/>
    <x v="1"/>
    <m/>
    <x v="1"/>
    <x v="1"/>
    <x v="0"/>
    <x v="0"/>
    <x v="1923"/>
    <x v="1865"/>
    <x v="1"/>
    <x v="1"/>
    <x v="1847"/>
  </r>
  <r>
    <x v="68"/>
    <x v="1"/>
    <x v="2"/>
    <x v="2"/>
    <x v="3"/>
    <x v="7"/>
    <x v="3"/>
    <x v="2"/>
    <x v="1"/>
    <m/>
    <x v="0"/>
    <x v="1"/>
    <x v="1"/>
    <x v="1"/>
    <x v="1924"/>
    <x v="1866"/>
    <x v="1"/>
    <x v="1"/>
    <x v="1848"/>
  </r>
  <r>
    <x v="68"/>
    <x v="0"/>
    <x v="0"/>
    <x v="2"/>
    <x v="0"/>
    <x v="2"/>
    <x v="3"/>
    <x v="1"/>
    <x v="2"/>
    <m/>
    <x v="1"/>
    <x v="2"/>
    <x v="3"/>
    <x v="0"/>
    <x v="1925"/>
    <x v="1867"/>
    <x v="1"/>
    <x v="1"/>
    <x v="1849"/>
  </r>
  <r>
    <x v="68"/>
    <x v="1"/>
    <x v="2"/>
    <x v="2"/>
    <x v="3"/>
    <x v="3"/>
    <x v="0"/>
    <x v="1"/>
    <x v="3"/>
    <m/>
    <x v="2"/>
    <x v="1"/>
    <x v="1"/>
    <x v="2"/>
    <x v="1926"/>
    <x v="1868"/>
    <x v="1"/>
    <x v="228"/>
    <x v="1850"/>
  </r>
  <r>
    <x v="68"/>
    <x v="0"/>
    <x v="0"/>
    <x v="1"/>
    <x v="3"/>
    <x v="0"/>
    <x v="0"/>
    <x v="0"/>
    <x v="0"/>
    <m/>
    <x v="1"/>
    <x v="1"/>
    <x v="0"/>
    <x v="0"/>
    <x v="1927"/>
    <x v="1869"/>
    <x v="1"/>
    <x v="4"/>
    <x v="1851"/>
  </r>
  <r>
    <x v="68"/>
    <x v="0"/>
    <x v="0"/>
    <x v="2"/>
    <x v="0"/>
    <x v="0"/>
    <x v="0"/>
    <x v="1"/>
    <x v="2"/>
    <m/>
    <x v="1"/>
    <x v="0"/>
    <x v="3"/>
    <x v="0"/>
    <x v="1928"/>
    <x v="1870"/>
    <x v="1"/>
    <x v="4"/>
    <x v="1852"/>
  </r>
  <r>
    <x v="68"/>
    <x v="0"/>
    <x v="0"/>
    <x v="2"/>
    <x v="0"/>
    <x v="3"/>
    <x v="2"/>
    <x v="1"/>
    <x v="1"/>
    <m/>
    <x v="1"/>
    <x v="1"/>
    <x v="0"/>
    <x v="0"/>
    <x v="1929"/>
    <x v="1871"/>
    <x v="1"/>
    <x v="178"/>
    <x v="1853"/>
  </r>
  <r>
    <x v="68"/>
    <x v="0"/>
    <x v="0"/>
    <x v="2"/>
    <x v="0"/>
    <x v="3"/>
    <x v="0"/>
    <x v="0"/>
    <x v="0"/>
    <m/>
    <x v="0"/>
    <x v="1"/>
    <x v="3"/>
    <x v="0"/>
    <x v="1930"/>
    <x v="1872"/>
    <x v="1"/>
    <x v="12"/>
    <x v="1854"/>
  </r>
  <r>
    <x v="68"/>
    <x v="1"/>
    <x v="2"/>
    <x v="2"/>
    <x v="3"/>
    <x v="0"/>
    <x v="0"/>
    <x v="1"/>
    <x v="2"/>
    <m/>
    <x v="1"/>
    <x v="1"/>
    <x v="1"/>
    <x v="6"/>
    <x v="1931"/>
    <x v="1873"/>
    <x v="1"/>
    <x v="303"/>
    <x v="1855"/>
  </r>
  <r>
    <x v="69"/>
    <x v="0"/>
    <x v="0"/>
    <x v="2"/>
    <x v="0"/>
    <x v="0"/>
    <x v="3"/>
    <x v="0"/>
    <x v="1"/>
    <m/>
    <x v="0"/>
    <x v="1"/>
    <x v="2"/>
    <x v="0"/>
    <x v="1932"/>
    <x v="1874"/>
    <x v="0"/>
    <x v="190"/>
    <x v="1856"/>
  </r>
  <r>
    <x v="69"/>
    <x v="0"/>
    <x v="0"/>
    <x v="2"/>
    <x v="1"/>
    <x v="0"/>
    <x v="0"/>
    <x v="0"/>
    <x v="2"/>
    <m/>
    <x v="0"/>
    <x v="2"/>
    <x v="8"/>
    <x v="0"/>
    <x v="1933"/>
    <x v="1875"/>
    <x v="0"/>
    <x v="25"/>
    <x v="1857"/>
  </r>
  <r>
    <x v="69"/>
    <x v="1"/>
    <x v="2"/>
    <x v="2"/>
    <x v="0"/>
    <x v="1"/>
    <x v="2"/>
    <x v="1"/>
    <x v="3"/>
    <m/>
    <x v="1"/>
    <x v="1"/>
    <x v="1"/>
    <x v="4"/>
    <x v="1934"/>
    <x v="1876"/>
    <x v="0"/>
    <x v="12"/>
    <x v="1858"/>
  </r>
  <r>
    <x v="69"/>
    <x v="1"/>
    <x v="0"/>
    <x v="2"/>
    <x v="2"/>
    <x v="1"/>
    <x v="3"/>
    <x v="1"/>
    <x v="0"/>
    <m/>
    <x v="1"/>
    <x v="0"/>
    <x v="1"/>
    <x v="5"/>
    <x v="1935"/>
    <x v="1877"/>
    <x v="0"/>
    <x v="1"/>
    <x v="1859"/>
  </r>
  <r>
    <x v="69"/>
    <x v="0"/>
    <x v="0"/>
    <x v="2"/>
    <x v="1"/>
    <x v="0"/>
    <x v="1"/>
    <x v="2"/>
    <x v="1"/>
    <m/>
    <x v="1"/>
    <x v="0"/>
    <x v="8"/>
    <x v="0"/>
    <x v="1936"/>
    <x v="1878"/>
    <x v="0"/>
    <x v="100"/>
    <x v="1860"/>
  </r>
  <r>
    <x v="69"/>
    <x v="0"/>
    <x v="2"/>
    <x v="2"/>
    <x v="3"/>
    <x v="0"/>
    <x v="0"/>
    <x v="1"/>
    <x v="2"/>
    <m/>
    <x v="1"/>
    <x v="1"/>
    <x v="5"/>
    <x v="0"/>
    <x v="1937"/>
    <x v="1879"/>
    <x v="0"/>
    <x v="7"/>
    <x v="1861"/>
  </r>
  <r>
    <x v="69"/>
    <x v="1"/>
    <x v="2"/>
    <x v="2"/>
    <x v="1"/>
    <x v="0"/>
    <x v="1"/>
    <x v="1"/>
    <x v="2"/>
    <m/>
    <x v="1"/>
    <x v="2"/>
    <x v="1"/>
    <x v="6"/>
    <x v="1938"/>
    <x v="1880"/>
    <x v="0"/>
    <x v="313"/>
    <x v="1862"/>
  </r>
  <r>
    <x v="69"/>
    <x v="0"/>
    <x v="0"/>
    <x v="1"/>
    <x v="0"/>
    <x v="3"/>
    <x v="3"/>
    <x v="0"/>
    <x v="0"/>
    <m/>
    <x v="1"/>
    <x v="0"/>
    <x v="4"/>
    <x v="0"/>
    <x v="1939"/>
    <x v="1881"/>
    <x v="0"/>
    <x v="11"/>
    <x v="1863"/>
  </r>
  <r>
    <x v="69"/>
    <x v="0"/>
    <x v="0"/>
    <x v="2"/>
    <x v="0"/>
    <x v="0"/>
    <x v="0"/>
    <x v="0"/>
    <x v="1"/>
    <m/>
    <x v="0"/>
    <x v="0"/>
    <x v="3"/>
    <x v="0"/>
    <x v="1940"/>
    <x v="1882"/>
    <x v="0"/>
    <x v="4"/>
    <x v="1864"/>
  </r>
  <r>
    <x v="69"/>
    <x v="0"/>
    <x v="0"/>
    <x v="2"/>
    <x v="2"/>
    <x v="1"/>
    <x v="3"/>
    <x v="1"/>
    <x v="3"/>
    <m/>
    <x v="1"/>
    <x v="0"/>
    <x v="5"/>
    <x v="0"/>
    <x v="1941"/>
    <x v="1883"/>
    <x v="0"/>
    <x v="0"/>
    <x v="1865"/>
  </r>
  <r>
    <x v="69"/>
    <x v="0"/>
    <x v="2"/>
    <x v="1"/>
    <x v="0"/>
    <x v="0"/>
    <x v="0"/>
    <x v="0"/>
    <x v="0"/>
    <m/>
    <x v="1"/>
    <x v="0"/>
    <x v="3"/>
    <x v="0"/>
    <x v="1942"/>
    <x v="1884"/>
    <x v="0"/>
    <x v="25"/>
    <x v="1866"/>
  </r>
  <r>
    <x v="69"/>
    <x v="0"/>
    <x v="0"/>
    <x v="2"/>
    <x v="2"/>
    <x v="1"/>
    <x v="2"/>
    <x v="1"/>
    <x v="2"/>
    <m/>
    <x v="1"/>
    <x v="0"/>
    <x v="3"/>
    <x v="0"/>
    <x v="1943"/>
    <x v="1885"/>
    <x v="0"/>
    <x v="4"/>
    <x v="1867"/>
  </r>
  <r>
    <x v="69"/>
    <x v="0"/>
    <x v="0"/>
    <x v="2"/>
    <x v="0"/>
    <x v="1"/>
    <x v="4"/>
    <x v="1"/>
    <x v="1"/>
    <m/>
    <x v="1"/>
    <x v="2"/>
    <x v="3"/>
    <x v="0"/>
    <x v="1944"/>
    <x v="1886"/>
    <x v="0"/>
    <x v="33"/>
    <x v="1868"/>
  </r>
  <r>
    <x v="69"/>
    <x v="0"/>
    <x v="0"/>
    <x v="2"/>
    <x v="0"/>
    <x v="2"/>
    <x v="2"/>
    <x v="1"/>
    <x v="1"/>
    <m/>
    <x v="1"/>
    <x v="0"/>
    <x v="0"/>
    <x v="0"/>
    <x v="1945"/>
    <x v="1887"/>
    <x v="0"/>
    <x v="314"/>
    <x v="1869"/>
  </r>
  <r>
    <x v="69"/>
    <x v="0"/>
    <x v="2"/>
    <x v="2"/>
    <x v="0"/>
    <x v="0"/>
    <x v="0"/>
    <x v="1"/>
    <x v="1"/>
    <m/>
    <x v="1"/>
    <x v="0"/>
    <x v="5"/>
    <x v="0"/>
    <x v="1946"/>
    <x v="1888"/>
    <x v="0"/>
    <x v="12"/>
    <x v="1870"/>
  </r>
  <r>
    <x v="69"/>
    <x v="1"/>
    <x v="2"/>
    <x v="2"/>
    <x v="3"/>
    <x v="3"/>
    <x v="3"/>
    <x v="2"/>
    <x v="3"/>
    <m/>
    <x v="2"/>
    <x v="0"/>
    <x v="1"/>
    <x v="5"/>
    <x v="1947"/>
    <x v="1889"/>
    <x v="0"/>
    <x v="12"/>
    <x v="1871"/>
  </r>
  <r>
    <x v="69"/>
    <x v="1"/>
    <x v="2"/>
    <x v="2"/>
    <x v="6"/>
    <x v="0"/>
    <x v="3"/>
    <x v="1"/>
    <x v="1"/>
    <m/>
    <x v="1"/>
    <x v="1"/>
    <x v="1"/>
    <x v="6"/>
    <x v="1948"/>
    <x v="1890"/>
    <x v="0"/>
    <x v="12"/>
    <x v="1872"/>
  </r>
  <r>
    <x v="69"/>
    <x v="1"/>
    <x v="1"/>
    <x v="1"/>
    <x v="3"/>
    <x v="0"/>
    <x v="0"/>
    <x v="2"/>
    <x v="1"/>
    <m/>
    <x v="1"/>
    <x v="1"/>
    <x v="1"/>
    <x v="6"/>
    <x v="1949"/>
    <x v="1733"/>
    <x v="0"/>
    <x v="1"/>
    <x v="1873"/>
  </r>
  <r>
    <x v="69"/>
    <x v="0"/>
    <x v="0"/>
    <x v="2"/>
    <x v="1"/>
    <x v="0"/>
    <x v="0"/>
    <x v="2"/>
    <x v="1"/>
    <m/>
    <x v="1"/>
    <x v="1"/>
    <x v="5"/>
    <x v="0"/>
    <x v="1950"/>
    <x v="240"/>
    <x v="0"/>
    <x v="26"/>
    <x v="1874"/>
  </r>
  <r>
    <x v="69"/>
    <x v="1"/>
    <x v="0"/>
    <x v="1"/>
    <x v="0"/>
    <x v="3"/>
    <x v="2"/>
    <x v="1"/>
    <x v="2"/>
    <m/>
    <x v="1"/>
    <x v="0"/>
    <x v="1"/>
    <x v="3"/>
    <x v="1951"/>
    <x v="1891"/>
    <x v="0"/>
    <x v="22"/>
    <x v="1875"/>
  </r>
  <r>
    <x v="69"/>
    <x v="0"/>
    <x v="0"/>
    <x v="2"/>
    <x v="0"/>
    <x v="4"/>
    <x v="2"/>
    <x v="2"/>
    <x v="1"/>
    <m/>
    <x v="1"/>
    <x v="2"/>
    <x v="5"/>
    <x v="0"/>
    <x v="1952"/>
    <x v="1892"/>
    <x v="0"/>
    <x v="12"/>
    <x v="1876"/>
  </r>
  <r>
    <x v="69"/>
    <x v="0"/>
    <x v="2"/>
    <x v="2"/>
    <x v="0"/>
    <x v="0"/>
    <x v="0"/>
    <x v="1"/>
    <x v="1"/>
    <m/>
    <x v="1"/>
    <x v="1"/>
    <x v="5"/>
    <x v="0"/>
    <x v="1953"/>
    <x v="1893"/>
    <x v="0"/>
    <x v="155"/>
    <x v="1877"/>
  </r>
  <r>
    <x v="69"/>
    <x v="1"/>
    <x v="0"/>
    <x v="2"/>
    <x v="3"/>
    <x v="3"/>
    <x v="3"/>
    <x v="1"/>
    <x v="1"/>
    <m/>
    <x v="1"/>
    <x v="1"/>
    <x v="1"/>
    <x v="6"/>
    <x v="1954"/>
    <x v="1893"/>
    <x v="0"/>
    <x v="4"/>
    <x v="1878"/>
  </r>
  <r>
    <x v="69"/>
    <x v="0"/>
    <x v="0"/>
    <x v="2"/>
    <x v="0"/>
    <x v="3"/>
    <x v="0"/>
    <x v="1"/>
    <x v="2"/>
    <m/>
    <x v="1"/>
    <x v="1"/>
    <x v="7"/>
    <x v="0"/>
    <x v="1955"/>
    <x v="1894"/>
    <x v="0"/>
    <x v="83"/>
    <x v="1879"/>
  </r>
  <r>
    <x v="69"/>
    <x v="0"/>
    <x v="2"/>
    <x v="0"/>
    <x v="3"/>
    <x v="0"/>
    <x v="3"/>
    <x v="1"/>
    <x v="1"/>
    <m/>
    <x v="2"/>
    <x v="1"/>
    <x v="5"/>
    <x v="0"/>
    <x v="1956"/>
    <x v="1894"/>
    <x v="0"/>
    <x v="129"/>
    <x v="1880"/>
  </r>
  <r>
    <x v="69"/>
    <x v="0"/>
    <x v="0"/>
    <x v="2"/>
    <x v="2"/>
    <x v="2"/>
    <x v="0"/>
    <x v="1"/>
    <x v="0"/>
    <m/>
    <x v="0"/>
    <x v="0"/>
    <x v="5"/>
    <x v="0"/>
    <x v="1957"/>
    <x v="1895"/>
    <x v="0"/>
    <x v="1"/>
    <x v="1881"/>
  </r>
  <r>
    <x v="69"/>
    <x v="1"/>
    <x v="0"/>
    <x v="2"/>
    <x v="3"/>
    <x v="0"/>
    <x v="0"/>
    <x v="1"/>
    <x v="1"/>
    <m/>
    <x v="1"/>
    <x v="0"/>
    <x v="1"/>
    <x v="6"/>
    <x v="1958"/>
    <x v="1896"/>
    <x v="0"/>
    <x v="1"/>
    <x v="1882"/>
  </r>
  <r>
    <x v="69"/>
    <x v="0"/>
    <x v="0"/>
    <x v="2"/>
    <x v="1"/>
    <x v="0"/>
    <x v="0"/>
    <x v="0"/>
    <x v="2"/>
    <m/>
    <x v="0"/>
    <x v="2"/>
    <x v="8"/>
    <x v="0"/>
    <x v="1959"/>
    <x v="1897"/>
    <x v="0"/>
    <x v="12"/>
    <x v="1883"/>
  </r>
  <r>
    <x v="69"/>
    <x v="1"/>
    <x v="2"/>
    <x v="2"/>
    <x v="3"/>
    <x v="3"/>
    <x v="4"/>
    <x v="1"/>
    <x v="1"/>
    <m/>
    <x v="1"/>
    <x v="1"/>
    <x v="1"/>
    <x v="1"/>
    <x v="1960"/>
    <x v="1898"/>
    <x v="0"/>
    <x v="315"/>
    <x v="1884"/>
  </r>
  <r>
    <x v="69"/>
    <x v="0"/>
    <x v="0"/>
    <x v="2"/>
    <x v="2"/>
    <x v="2"/>
    <x v="0"/>
    <x v="1"/>
    <x v="0"/>
    <m/>
    <x v="0"/>
    <x v="0"/>
    <x v="5"/>
    <x v="0"/>
    <x v="1961"/>
    <x v="1899"/>
    <x v="0"/>
    <x v="1"/>
    <x v="1885"/>
  </r>
  <r>
    <x v="69"/>
    <x v="0"/>
    <x v="0"/>
    <x v="0"/>
    <x v="0"/>
    <x v="2"/>
    <x v="0"/>
    <x v="0"/>
    <x v="3"/>
    <m/>
    <x v="2"/>
    <x v="1"/>
    <x v="3"/>
    <x v="0"/>
    <x v="1962"/>
    <x v="1900"/>
    <x v="0"/>
    <x v="1"/>
    <x v="1886"/>
  </r>
  <r>
    <x v="69"/>
    <x v="0"/>
    <x v="2"/>
    <x v="2"/>
    <x v="0"/>
    <x v="0"/>
    <x v="0"/>
    <x v="1"/>
    <x v="0"/>
    <m/>
    <x v="1"/>
    <x v="2"/>
    <x v="0"/>
    <x v="0"/>
    <x v="1963"/>
    <x v="1901"/>
    <x v="0"/>
    <x v="113"/>
    <x v="1887"/>
  </r>
  <r>
    <x v="69"/>
    <x v="0"/>
    <x v="0"/>
    <x v="2"/>
    <x v="2"/>
    <x v="1"/>
    <x v="1"/>
    <x v="1"/>
    <x v="2"/>
    <m/>
    <x v="0"/>
    <x v="1"/>
    <x v="5"/>
    <x v="0"/>
    <x v="1964"/>
    <x v="1902"/>
    <x v="0"/>
    <x v="316"/>
    <x v="1888"/>
  </r>
  <r>
    <x v="69"/>
    <x v="1"/>
    <x v="2"/>
    <x v="2"/>
    <x v="3"/>
    <x v="3"/>
    <x v="1"/>
    <x v="1"/>
    <x v="1"/>
    <m/>
    <x v="1"/>
    <x v="0"/>
    <x v="1"/>
    <x v="4"/>
    <x v="1965"/>
    <x v="1903"/>
    <x v="0"/>
    <x v="1"/>
    <x v="1889"/>
  </r>
  <r>
    <x v="69"/>
    <x v="0"/>
    <x v="0"/>
    <x v="1"/>
    <x v="0"/>
    <x v="2"/>
    <x v="1"/>
    <x v="1"/>
    <x v="2"/>
    <m/>
    <x v="2"/>
    <x v="1"/>
    <x v="0"/>
    <x v="0"/>
    <x v="1966"/>
    <x v="1904"/>
    <x v="0"/>
    <x v="11"/>
    <x v="1890"/>
  </r>
  <r>
    <x v="69"/>
    <x v="0"/>
    <x v="0"/>
    <x v="2"/>
    <x v="3"/>
    <x v="3"/>
    <x v="0"/>
    <x v="1"/>
    <x v="1"/>
    <m/>
    <x v="0"/>
    <x v="1"/>
    <x v="7"/>
    <x v="0"/>
    <x v="1967"/>
    <x v="1905"/>
    <x v="0"/>
    <x v="32"/>
    <x v="1891"/>
  </r>
  <r>
    <x v="69"/>
    <x v="0"/>
    <x v="0"/>
    <x v="2"/>
    <x v="2"/>
    <x v="1"/>
    <x v="1"/>
    <x v="1"/>
    <x v="1"/>
    <m/>
    <x v="1"/>
    <x v="1"/>
    <x v="5"/>
    <x v="0"/>
    <x v="1968"/>
    <x v="1906"/>
    <x v="0"/>
    <x v="1"/>
    <x v="1892"/>
  </r>
  <r>
    <x v="69"/>
    <x v="1"/>
    <x v="0"/>
    <x v="2"/>
    <x v="3"/>
    <x v="8"/>
    <x v="1"/>
    <x v="2"/>
    <x v="1"/>
    <m/>
    <x v="1"/>
    <x v="1"/>
    <x v="1"/>
    <x v="2"/>
    <x v="1969"/>
    <x v="1907"/>
    <x v="0"/>
    <x v="317"/>
    <x v="1893"/>
  </r>
  <r>
    <x v="69"/>
    <x v="1"/>
    <x v="0"/>
    <x v="2"/>
    <x v="3"/>
    <x v="3"/>
    <x v="1"/>
    <x v="1"/>
    <x v="1"/>
    <m/>
    <x v="1"/>
    <x v="1"/>
    <x v="1"/>
    <x v="2"/>
    <x v="1970"/>
    <x v="1908"/>
    <x v="0"/>
    <x v="318"/>
    <x v="1894"/>
  </r>
  <r>
    <x v="69"/>
    <x v="0"/>
    <x v="2"/>
    <x v="2"/>
    <x v="0"/>
    <x v="8"/>
    <x v="0"/>
    <x v="1"/>
    <x v="1"/>
    <m/>
    <x v="1"/>
    <x v="1"/>
    <x v="3"/>
    <x v="0"/>
    <x v="1971"/>
    <x v="1909"/>
    <x v="0"/>
    <x v="0"/>
    <x v="1895"/>
  </r>
  <r>
    <x v="69"/>
    <x v="1"/>
    <x v="0"/>
    <x v="2"/>
    <x v="3"/>
    <x v="3"/>
    <x v="2"/>
    <x v="1"/>
    <x v="2"/>
    <m/>
    <x v="1"/>
    <x v="1"/>
    <x v="1"/>
    <x v="6"/>
    <x v="1972"/>
    <x v="1910"/>
    <x v="0"/>
    <x v="100"/>
    <x v="1896"/>
  </r>
  <r>
    <x v="69"/>
    <x v="0"/>
    <x v="0"/>
    <x v="2"/>
    <x v="0"/>
    <x v="2"/>
    <x v="0"/>
    <x v="2"/>
    <x v="3"/>
    <m/>
    <x v="1"/>
    <x v="1"/>
    <x v="5"/>
    <x v="0"/>
    <x v="1973"/>
    <x v="1911"/>
    <x v="0"/>
    <x v="12"/>
    <x v="1897"/>
  </r>
  <r>
    <x v="69"/>
    <x v="1"/>
    <x v="1"/>
    <x v="2"/>
    <x v="3"/>
    <x v="3"/>
    <x v="1"/>
    <x v="1"/>
    <x v="2"/>
    <m/>
    <x v="1"/>
    <x v="1"/>
    <x v="1"/>
    <x v="4"/>
    <x v="1974"/>
    <x v="1912"/>
    <x v="0"/>
    <x v="14"/>
    <x v="1898"/>
  </r>
  <r>
    <x v="69"/>
    <x v="0"/>
    <x v="0"/>
    <x v="2"/>
    <x v="0"/>
    <x v="1"/>
    <x v="2"/>
    <x v="1"/>
    <x v="0"/>
    <m/>
    <x v="1"/>
    <x v="1"/>
    <x v="5"/>
    <x v="0"/>
    <x v="1975"/>
    <x v="1913"/>
    <x v="0"/>
    <x v="12"/>
    <x v="1899"/>
  </r>
  <r>
    <x v="69"/>
    <x v="0"/>
    <x v="0"/>
    <x v="2"/>
    <x v="2"/>
    <x v="2"/>
    <x v="0"/>
    <x v="2"/>
    <x v="1"/>
    <m/>
    <x v="0"/>
    <x v="1"/>
    <x v="5"/>
    <x v="0"/>
    <x v="1976"/>
    <x v="1914"/>
    <x v="0"/>
    <x v="22"/>
    <x v="1900"/>
  </r>
  <r>
    <x v="69"/>
    <x v="0"/>
    <x v="0"/>
    <x v="2"/>
    <x v="1"/>
    <x v="0"/>
    <x v="0"/>
    <x v="1"/>
    <x v="3"/>
    <m/>
    <x v="1"/>
    <x v="0"/>
    <x v="8"/>
    <x v="0"/>
    <x v="1977"/>
    <x v="1915"/>
    <x v="0"/>
    <x v="19"/>
    <x v="1901"/>
  </r>
  <r>
    <x v="69"/>
    <x v="0"/>
    <x v="2"/>
    <x v="2"/>
    <x v="1"/>
    <x v="7"/>
    <x v="4"/>
    <x v="1"/>
    <x v="0"/>
    <m/>
    <x v="1"/>
    <x v="2"/>
    <x v="8"/>
    <x v="0"/>
    <x v="1978"/>
    <x v="1916"/>
    <x v="0"/>
    <x v="191"/>
    <x v="1902"/>
  </r>
  <r>
    <x v="69"/>
    <x v="0"/>
    <x v="0"/>
    <x v="2"/>
    <x v="2"/>
    <x v="3"/>
    <x v="0"/>
    <x v="2"/>
    <x v="3"/>
    <m/>
    <x v="0"/>
    <x v="2"/>
    <x v="3"/>
    <x v="0"/>
    <x v="1979"/>
    <x v="1917"/>
    <x v="0"/>
    <x v="1"/>
    <x v="1903"/>
  </r>
  <r>
    <x v="69"/>
    <x v="0"/>
    <x v="0"/>
    <x v="2"/>
    <x v="3"/>
    <x v="3"/>
    <x v="2"/>
    <x v="2"/>
    <x v="1"/>
    <m/>
    <x v="0"/>
    <x v="1"/>
    <x v="5"/>
    <x v="0"/>
    <x v="1980"/>
    <x v="1918"/>
    <x v="0"/>
    <x v="53"/>
    <x v="1904"/>
  </r>
  <r>
    <x v="69"/>
    <x v="0"/>
    <x v="0"/>
    <x v="2"/>
    <x v="0"/>
    <x v="3"/>
    <x v="1"/>
    <x v="0"/>
    <x v="0"/>
    <m/>
    <x v="0"/>
    <x v="0"/>
    <x v="2"/>
    <x v="0"/>
    <x v="1981"/>
    <x v="1919"/>
    <x v="0"/>
    <x v="1"/>
    <x v="1905"/>
  </r>
  <r>
    <x v="69"/>
    <x v="0"/>
    <x v="0"/>
    <x v="2"/>
    <x v="1"/>
    <x v="0"/>
    <x v="0"/>
    <x v="0"/>
    <x v="2"/>
    <m/>
    <x v="1"/>
    <x v="2"/>
    <x v="8"/>
    <x v="0"/>
    <x v="1982"/>
    <x v="537"/>
    <x v="0"/>
    <x v="1"/>
    <x v="1906"/>
  </r>
  <r>
    <x v="69"/>
    <x v="0"/>
    <x v="0"/>
    <x v="2"/>
    <x v="0"/>
    <x v="8"/>
    <x v="0"/>
    <x v="1"/>
    <x v="2"/>
    <m/>
    <x v="1"/>
    <x v="1"/>
    <x v="5"/>
    <x v="0"/>
    <x v="1983"/>
    <x v="1920"/>
    <x v="0"/>
    <x v="0"/>
    <x v="1907"/>
  </r>
  <r>
    <x v="69"/>
    <x v="0"/>
    <x v="0"/>
    <x v="2"/>
    <x v="0"/>
    <x v="0"/>
    <x v="0"/>
    <x v="0"/>
    <x v="0"/>
    <m/>
    <x v="1"/>
    <x v="1"/>
    <x v="0"/>
    <x v="0"/>
    <x v="1984"/>
    <x v="1921"/>
    <x v="0"/>
    <x v="2"/>
    <x v="1908"/>
  </r>
  <r>
    <x v="69"/>
    <x v="0"/>
    <x v="0"/>
    <x v="2"/>
    <x v="2"/>
    <x v="2"/>
    <x v="1"/>
    <x v="1"/>
    <x v="2"/>
    <m/>
    <x v="1"/>
    <x v="1"/>
    <x v="5"/>
    <x v="0"/>
    <x v="1985"/>
    <x v="1922"/>
    <x v="0"/>
    <x v="4"/>
    <x v="1466"/>
  </r>
  <r>
    <x v="69"/>
    <x v="1"/>
    <x v="0"/>
    <x v="2"/>
    <x v="6"/>
    <x v="3"/>
    <x v="1"/>
    <x v="1"/>
    <x v="3"/>
    <m/>
    <x v="1"/>
    <x v="0"/>
    <x v="1"/>
    <x v="1"/>
    <x v="1986"/>
    <x v="1923"/>
    <x v="0"/>
    <x v="1"/>
    <x v="1909"/>
  </r>
  <r>
    <x v="69"/>
    <x v="0"/>
    <x v="0"/>
    <x v="2"/>
    <x v="0"/>
    <x v="0"/>
    <x v="0"/>
    <x v="1"/>
    <x v="3"/>
    <m/>
    <x v="1"/>
    <x v="0"/>
    <x v="5"/>
    <x v="0"/>
    <x v="1987"/>
    <x v="1924"/>
    <x v="0"/>
    <x v="122"/>
    <x v="1910"/>
  </r>
  <r>
    <x v="69"/>
    <x v="0"/>
    <x v="0"/>
    <x v="2"/>
    <x v="1"/>
    <x v="0"/>
    <x v="0"/>
    <x v="1"/>
    <x v="2"/>
    <m/>
    <x v="0"/>
    <x v="0"/>
    <x v="8"/>
    <x v="0"/>
    <x v="1988"/>
    <x v="1925"/>
    <x v="0"/>
    <x v="319"/>
    <x v="1911"/>
  </r>
  <r>
    <x v="69"/>
    <x v="1"/>
    <x v="2"/>
    <x v="2"/>
    <x v="6"/>
    <x v="2"/>
    <x v="1"/>
    <x v="2"/>
    <x v="1"/>
    <m/>
    <x v="1"/>
    <x v="0"/>
    <x v="1"/>
    <x v="1"/>
    <x v="1989"/>
    <x v="587"/>
    <x v="0"/>
    <x v="316"/>
    <x v="1912"/>
  </r>
  <r>
    <x v="69"/>
    <x v="1"/>
    <x v="1"/>
    <x v="2"/>
    <x v="6"/>
    <x v="3"/>
    <x v="1"/>
    <x v="1"/>
    <x v="1"/>
    <m/>
    <x v="1"/>
    <x v="1"/>
    <x v="1"/>
    <x v="1"/>
    <x v="1990"/>
    <x v="1926"/>
    <x v="0"/>
    <x v="35"/>
    <x v="1913"/>
  </r>
  <r>
    <x v="69"/>
    <x v="1"/>
    <x v="0"/>
    <x v="2"/>
    <x v="6"/>
    <x v="3"/>
    <x v="1"/>
    <x v="1"/>
    <x v="1"/>
    <m/>
    <x v="1"/>
    <x v="0"/>
    <x v="1"/>
    <x v="3"/>
    <x v="1991"/>
    <x v="1178"/>
    <x v="0"/>
    <x v="12"/>
    <x v="1914"/>
  </r>
  <r>
    <x v="69"/>
    <x v="1"/>
    <x v="2"/>
    <x v="2"/>
    <x v="3"/>
    <x v="3"/>
    <x v="1"/>
    <x v="1"/>
    <x v="1"/>
    <m/>
    <x v="1"/>
    <x v="0"/>
    <x v="1"/>
    <x v="1"/>
    <x v="1992"/>
    <x v="1927"/>
    <x v="0"/>
    <x v="1"/>
    <x v="1915"/>
  </r>
  <r>
    <x v="69"/>
    <x v="0"/>
    <x v="0"/>
    <x v="2"/>
    <x v="1"/>
    <x v="0"/>
    <x v="0"/>
    <x v="1"/>
    <x v="2"/>
    <m/>
    <x v="1"/>
    <x v="2"/>
    <x v="8"/>
    <x v="0"/>
    <x v="1993"/>
    <x v="1928"/>
    <x v="0"/>
    <x v="1"/>
    <x v="1916"/>
  </r>
  <r>
    <x v="69"/>
    <x v="1"/>
    <x v="2"/>
    <x v="2"/>
    <x v="0"/>
    <x v="0"/>
    <x v="0"/>
    <x v="2"/>
    <x v="1"/>
    <m/>
    <x v="1"/>
    <x v="1"/>
    <x v="1"/>
    <x v="5"/>
    <x v="1994"/>
    <x v="1929"/>
    <x v="1"/>
    <x v="0"/>
    <x v="1917"/>
  </r>
  <r>
    <x v="69"/>
    <x v="0"/>
    <x v="0"/>
    <x v="1"/>
    <x v="0"/>
    <x v="2"/>
    <x v="3"/>
    <x v="1"/>
    <x v="1"/>
    <m/>
    <x v="1"/>
    <x v="1"/>
    <x v="5"/>
    <x v="0"/>
    <x v="1995"/>
    <x v="1930"/>
    <x v="1"/>
    <x v="320"/>
    <x v="1918"/>
  </r>
  <r>
    <x v="69"/>
    <x v="1"/>
    <x v="0"/>
    <x v="2"/>
    <x v="2"/>
    <x v="2"/>
    <x v="2"/>
    <x v="1"/>
    <x v="2"/>
    <m/>
    <x v="2"/>
    <x v="0"/>
    <x v="1"/>
    <x v="5"/>
    <x v="1996"/>
    <x v="1931"/>
    <x v="1"/>
    <x v="3"/>
    <x v="1919"/>
  </r>
  <r>
    <x v="69"/>
    <x v="0"/>
    <x v="0"/>
    <x v="2"/>
    <x v="1"/>
    <x v="0"/>
    <x v="1"/>
    <x v="1"/>
    <x v="0"/>
    <m/>
    <x v="0"/>
    <x v="2"/>
    <x v="8"/>
    <x v="0"/>
    <x v="1997"/>
    <x v="1932"/>
    <x v="1"/>
    <x v="11"/>
    <x v="1920"/>
  </r>
  <r>
    <x v="69"/>
    <x v="0"/>
    <x v="2"/>
    <x v="2"/>
    <x v="2"/>
    <x v="0"/>
    <x v="0"/>
    <x v="1"/>
    <x v="2"/>
    <m/>
    <x v="1"/>
    <x v="0"/>
    <x v="4"/>
    <x v="0"/>
    <x v="1998"/>
    <x v="1933"/>
    <x v="1"/>
    <x v="1"/>
    <x v="1908"/>
  </r>
  <r>
    <x v="69"/>
    <x v="0"/>
    <x v="0"/>
    <x v="1"/>
    <x v="0"/>
    <x v="0"/>
    <x v="0"/>
    <x v="0"/>
    <x v="0"/>
    <m/>
    <x v="0"/>
    <x v="2"/>
    <x v="6"/>
    <x v="0"/>
    <x v="1999"/>
    <x v="1934"/>
    <x v="1"/>
    <x v="3"/>
    <x v="1921"/>
  </r>
  <r>
    <x v="69"/>
    <x v="1"/>
    <x v="2"/>
    <x v="2"/>
    <x v="3"/>
    <x v="0"/>
    <x v="0"/>
    <x v="1"/>
    <x v="1"/>
    <m/>
    <x v="2"/>
    <x v="1"/>
    <x v="1"/>
    <x v="1"/>
    <x v="2000"/>
    <x v="1935"/>
    <x v="1"/>
    <x v="12"/>
    <x v="1922"/>
  </r>
  <r>
    <x v="70"/>
    <x v="0"/>
    <x v="0"/>
    <x v="2"/>
    <x v="3"/>
    <x v="3"/>
    <x v="0"/>
    <x v="1"/>
    <x v="2"/>
    <m/>
    <x v="1"/>
    <x v="0"/>
    <x v="8"/>
    <x v="0"/>
    <x v="2001"/>
    <x v="1936"/>
    <x v="0"/>
    <x v="11"/>
    <x v="1923"/>
  </r>
  <r>
    <x v="70"/>
    <x v="0"/>
    <x v="0"/>
    <x v="1"/>
    <x v="0"/>
    <x v="3"/>
    <x v="1"/>
    <x v="1"/>
    <x v="3"/>
    <m/>
    <x v="1"/>
    <x v="0"/>
    <x v="5"/>
    <x v="0"/>
    <x v="2002"/>
    <x v="1937"/>
    <x v="0"/>
    <x v="1"/>
    <x v="1924"/>
  </r>
  <r>
    <x v="70"/>
    <x v="0"/>
    <x v="0"/>
    <x v="1"/>
    <x v="1"/>
    <x v="7"/>
    <x v="4"/>
    <x v="0"/>
    <x v="0"/>
    <m/>
    <x v="0"/>
    <x v="2"/>
    <x v="8"/>
    <x v="0"/>
    <x v="2003"/>
    <x v="1938"/>
    <x v="0"/>
    <x v="11"/>
    <x v="1925"/>
  </r>
  <r>
    <x v="70"/>
    <x v="0"/>
    <x v="0"/>
    <x v="2"/>
    <x v="0"/>
    <x v="0"/>
    <x v="0"/>
    <x v="2"/>
    <x v="3"/>
    <m/>
    <x v="1"/>
    <x v="2"/>
    <x v="3"/>
    <x v="0"/>
    <x v="2004"/>
    <x v="1939"/>
    <x v="1"/>
    <x v="11"/>
    <x v="1926"/>
  </r>
  <r>
    <x v="71"/>
    <x v="1"/>
    <x v="2"/>
    <x v="1"/>
    <x v="0"/>
    <x v="3"/>
    <x v="2"/>
    <x v="1"/>
    <x v="2"/>
    <m/>
    <x v="1"/>
    <x v="1"/>
    <x v="1"/>
    <x v="3"/>
    <x v="2005"/>
    <x v="1940"/>
    <x v="0"/>
    <x v="12"/>
    <x v="1927"/>
  </r>
  <r>
    <x v="72"/>
    <x v="0"/>
    <x v="0"/>
    <x v="2"/>
    <x v="3"/>
    <x v="0"/>
    <x v="0"/>
    <x v="1"/>
    <x v="0"/>
    <m/>
    <x v="1"/>
    <x v="0"/>
    <x v="8"/>
    <x v="0"/>
    <x v="2006"/>
    <x v="1941"/>
    <x v="0"/>
    <x v="12"/>
    <x v="1928"/>
  </r>
  <r>
    <x v="73"/>
    <x v="0"/>
    <x v="0"/>
    <x v="2"/>
    <x v="0"/>
    <x v="0"/>
    <x v="0"/>
    <x v="0"/>
    <x v="1"/>
    <m/>
    <x v="0"/>
    <x v="0"/>
    <x v="8"/>
    <x v="0"/>
    <x v="2007"/>
    <x v="1942"/>
    <x v="1"/>
    <x v="1"/>
    <x v="1929"/>
  </r>
  <r>
    <x v="74"/>
    <x v="0"/>
    <x v="2"/>
    <x v="2"/>
    <x v="3"/>
    <x v="0"/>
    <x v="0"/>
    <x v="1"/>
    <x v="1"/>
    <m/>
    <x v="1"/>
    <x v="1"/>
    <x v="5"/>
    <x v="0"/>
    <x v="2008"/>
    <x v="1943"/>
    <x v="0"/>
    <x v="12"/>
    <x v="1930"/>
  </r>
  <r>
    <x v="75"/>
    <x v="0"/>
    <x v="0"/>
    <x v="0"/>
    <x v="2"/>
    <x v="0"/>
    <x v="0"/>
    <x v="1"/>
    <x v="1"/>
    <m/>
    <x v="1"/>
    <x v="1"/>
    <x v="2"/>
    <x v="0"/>
    <x v="2009"/>
    <x v="1944"/>
    <x v="0"/>
    <x v="1"/>
    <x v="1931"/>
  </r>
  <r>
    <x v="75"/>
    <x v="0"/>
    <x v="0"/>
    <x v="0"/>
    <x v="0"/>
    <x v="0"/>
    <x v="4"/>
    <x v="1"/>
    <x v="2"/>
    <m/>
    <x v="0"/>
    <x v="0"/>
    <x v="4"/>
    <x v="0"/>
    <x v="2010"/>
    <x v="1945"/>
    <x v="0"/>
    <x v="12"/>
    <x v="1932"/>
  </r>
  <r>
    <x v="76"/>
    <x v="0"/>
    <x v="2"/>
    <x v="0"/>
    <x v="0"/>
    <x v="1"/>
    <x v="3"/>
    <x v="0"/>
    <x v="0"/>
    <m/>
    <x v="2"/>
    <x v="1"/>
    <x v="5"/>
    <x v="0"/>
    <x v="2011"/>
    <x v="1946"/>
    <x v="0"/>
    <x v="12"/>
    <x v="1933"/>
  </r>
  <r>
    <x v="76"/>
    <x v="0"/>
    <x v="2"/>
    <x v="0"/>
    <x v="2"/>
    <x v="1"/>
    <x v="1"/>
    <x v="0"/>
    <x v="0"/>
    <m/>
    <x v="0"/>
    <x v="1"/>
    <x v="7"/>
    <x v="0"/>
    <x v="2012"/>
    <x v="1947"/>
    <x v="0"/>
    <x v="32"/>
    <x v="1934"/>
  </r>
  <r>
    <x v="77"/>
    <x v="0"/>
    <x v="0"/>
    <x v="0"/>
    <x v="5"/>
    <x v="0"/>
    <x v="0"/>
    <x v="0"/>
    <x v="0"/>
    <m/>
    <x v="0"/>
    <x v="0"/>
    <x v="6"/>
    <x v="0"/>
    <x v="2013"/>
    <x v="1948"/>
    <x v="0"/>
    <x v="67"/>
    <x v="1935"/>
  </r>
  <r>
    <x v="77"/>
    <x v="0"/>
    <x v="0"/>
    <x v="0"/>
    <x v="1"/>
    <x v="7"/>
    <x v="4"/>
    <x v="0"/>
    <x v="0"/>
    <m/>
    <x v="0"/>
    <x v="2"/>
    <x v="3"/>
    <x v="0"/>
    <x v="2014"/>
    <x v="1949"/>
    <x v="0"/>
    <x v="41"/>
    <x v="1936"/>
  </r>
  <r>
    <x v="77"/>
    <x v="0"/>
    <x v="0"/>
    <x v="1"/>
    <x v="0"/>
    <x v="1"/>
    <x v="1"/>
    <x v="0"/>
    <x v="0"/>
    <m/>
    <x v="0"/>
    <x v="2"/>
    <x v="3"/>
    <x v="0"/>
    <x v="2015"/>
    <x v="1950"/>
    <x v="1"/>
    <x v="50"/>
    <x v="1937"/>
  </r>
  <r>
    <x v="78"/>
    <x v="0"/>
    <x v="2"/>
    <x v="1"/>
    <x v="0"/>
    <x v="0"/>
    <x v="0"/>
    <x v="1"/>
    <x v="0"/>
    <m/>
    <x v="2"/>
    <x v="0"/>
    <x v="5"/>
    <x v="0"/>
    <x v="2016"/>
    <x v="1951"/>
    <x v="0"/>
    <x v="12"/>
    <x v="1938"/>
  </r>
  <r>
    <x v="79"/>
    <x v="0"/>
    <x v="0"/>
    <x v="0"/>
    <x v="0"/>
    <x v="6"/>
    <x v="0"/>
    <x v="1"/>
    <x v="2"/>
    <m/>
    <x v="1"/>
    <x v="0"/>
    <x v="4"/>
    <x v="0"/>
    <x v="2017"/>
    <x v="1952"/>
    <x v="0"/>
    <x v="11"/>
    <x v="1939"/>
  </r>
  <r>
    <x v="79"/>
    <x v="0"/>
    <x v="0"/>
    <x v="0"/>
    <x v="2"/>
    <x v="6"/>
    <x v="0"/>
    <x v="1"/>
    <x v="2"/>
    <m/>
    <x v="0"/>
    <x v="1"/>
    <x v="2"/>
    <x v="0"/>
    <x v="2018"/>
    <x v="1953"/>
    <x v="1"/>
    <x v="41"/>
    <x v="1940"/>
  </r>
  <r>
    <x v="80"/>
    <x v="0"/>
    <x v="0"/>
    <x v="0"/>
    <x v="0"/>
    <x v="1"/>
    <x v="3"/>
    <x v="0"/>
    <x v="0"/>
    <m/>
    <x v="0"/>
    <x v="0"/>
    <x v="3"/>
    <x v="0"/>
    <x v="2019"/>
    <x v="1954"/>
    <x v="1"/>
    <x v="1"/>
    <x v="1941"/>
  </r>
  <r>
    <x v="81"/>
    <x v="0"/>
    <x v="2"/>
    <x v="0"/>
    <x v="0"/>
    <x v="0"/>
    <x v="3"/>
    <x v="0"/>
    <x v="0"/>
    <m/>
    <x v="0"/>
    <x v="0"/>
    <x v="7"/>
    <x v="0"/>
    <x v="2020"/>
    <x v="1955"/>
    <x v="1"/>
    <x v="321"/>
    <x v="1942"/>
  </r>
  <r>
    <x v="82"/>
    <x v="0"/>
    <x v="2"/>
    <x v="1"/>
    <x v="2"/>
    <x v="2"/>
    <x v="1"/>
    <x v="0"/>
    <x v="0"/>
    <m/>
    <x v="1"/>
    <x v="1"/>
    <x v="0"/>
    <x v="0"/>
    <x v="2021"/>
    <x v="601"/>
    <x v="0"/>
    <x v="4"/>
    <x v="1943"/>
  </r>
  <r>
    <x v="83"/>
    <x v="0"/>
    <x v="0"/>
    <x v="0"/>
    <x v="2"/>
    <x v="2"/>
    <x v="3"/>
    <x v="1"/>
    <x v="3"/>
    <m/>
    <x v="0"/>
    <x v="1"/>
    <x v="2"/>
    <x v="0"/>
    <x v="2022"/>
    <x v="1956"/>
    <x v="0"/>
    <x v="12"/>
    <x v="1944"/>
  </r>
  <r>
    <x v="84"/>
    <x v="1"/>
    <x v="0"/>
    <x v="1"/>
    <x v="3"/>
    <x v="0"/>
    <x v="1"/>
    <x v="1"/>
    <x v="2"/>
    <m/>
    <x v="1"/>
    <x v="1"/>
    <x v="1"/>
    <x v="3"/>
    <x v="2023"/>
    <x v="1957"/>
    <x v="0"/>
    <x v="12"/>
    <x v="1945"/>
  </r>
  <r>
    <x v="85"/>
    <x v="0"/>
    <x v="0"/>
    <x v="0"/>
    <x v="0"/>
    <x v="0"/>
    <x v="0"/>
    <x v="1"/>
    <x v="0"/>
    <m/>
    <x v="1"/>
    <x v="2"/>
    <x v="7"/>
    <x v="0"/>
    <x v="2024"/>
    <x v="1958"/>
    <x v="0"/>
    <x v="88"/>
    <x v="1946"/>
  </r>
  <r>
    <x v="85"/>
    <x v="0"/>
    <x v="0"/>
    <x v="0"/>
    <x v="2"/>
    <x v="2"/>
    <x v="0"/>
    <x v="0"/>
    <x v="0"/>
    <m/>
    <x v="0"/>
    <x v="2"/>
    <x v="3"/>
    <x v="0"/>
    <x v="2025"/>
    <x v="1959"/>
    <x v="0"/>
    <x v="12"/>
    <x v="1947"/>
  </r>
  <r>
    <x v="86"/>
    <x v="0"/>
    <x v="0"/>
    <x v="0"/>
    <x v="0"/>
    <x v="3"/>
    <x v="3"/>
    <x v="0"/>
    <x v="0"/>
    <m/>
    <x v="0"/>
    <x v="0"/>
    <x v="5"/>
    <x v="0"/>
    <x v="2026"/>
    <x v="1960"/>
    <x v="1"/>
    <x v="100"/>
    <x v="1948"/>
  </r>
  <r>
    <x v="87"/>
    <x v="0"/>
    <x v="0"/>
    <x v="0"/>
    <x v="0"/>
    <x v="3"/>
    <x v="0"/>
    <x v="0"/>
    <x v="0"/>
    <m/>
    <x v="0"/>
    <x v="2"/>
    <x v="7"/>
    <x v="0"/>
    <x v="2027"/>
    <x v="487"/>
    <x v="0"/>
    <x v="3"/>
    <x v="1949"/>
  </r>
  <r>
    <x v="88"/>
    <x v="0"/>
    <x v="0"/>
    <x v="1"/>
    <x v="1"/>
    <x v="7"/>
    <x v="1"/>
    <x v="0"/>
    <x v="0"/>
    <m/>
    <x v="1"/>
    <x v="2"/>
    <x v="3"/>
    <x v="0"/>
    <x v="2028"/>
    <x v="1961"/>
    <x v="0"/>
    <x v="207"/>
    <x v="1950"/>
  </r>
  <r>
    <x v="89"/>
    <x v="0"/>
    <x v="1"/>
    <x v="0"/>
    <x v="2"/>
    <x v="6"/>
    <x v="0"/>
    <x v="1"/>
    <x v="2"/>
    <m/>
    <x v="1"/>
    <x v="2"/>
    <x v="4"/>
    <x v="0"/>
    <x v="2029"/>
    <x v="1769"/>
    <x v="0"/>
    <x v="12"/>
    <x v="1951"/>
  </r>
  <r>
    <x v="90"/>
    <x v="1"/>
    <x v="2"/>
    <x v="2"/>
    <x v="3"/>
    <x v="0"/>
    <x v="0"/>
    <x v="1"/>
    <x v="2"/>
    <m/>
    <x v="1"/>
    <x v="0"/>
    <x v="1"/>
    <x v="5"/>
    <x v="2030"/>
    <x v="1962"/>
    <x v="0"/>
    <x v="322"/>
    <x v="1952"/>
  </r>
  <r>
    <x v="91"/>
    <x v="0"/>
    <x v="0"/>
    <x v="2"/>
    <x v="0"/>
    <x v="0"/>
    <x v="0"/>
    <x v="1"/>
    <x v="0"/>
    <m/>
    <x v="0"/>
    <x v="1"/>
    <x v="5"/>
    <x v="0"/>
    <x v="2031"/>
    <x v="1963"/>
    <x v="1"/>
    <x v="166"/>
    <x v="1953"/>
  </r>
  <r>
    <x v="92"/>
    <x v="1"/>
    <x v="0"/>
    <x v="1"/>
    <x v="0"/>
    <x v="3"/>
    <x v="1"/>
    <x v="1"/>
    <x v="2"/>
    <m/>
    <x v="1"/>
    <x v="2"/>
    <x v="1"/>
    <x v="3"/>
    <x v="2032"/>
    <x v="1964"/>
    <x v="0"/>
    <x v="72"/>
    <x v="1954"/>
  </r>
  <r>
    <x v="93"/>
    <x v="0"/>
    <x v="0"/>
    <x v="0"/>
    <x v="2"/>
    <x v="0"/>
    <x v="0"/>
    <x v="0"/>
    <x v="0"/>
    <m/>
    <x v="0"/>
    <x v="0"/>
    <x v="5"/>
    <x v="0"/>
    <x v="2033"/>
    <x v="1965"/>
    <x v="0"/>
    <x v="16"/>
    <x v="1955"/>
  </r>
  <r>
    <x v="94"/>
    <x v="0"/>
    <x v="2"/>
    <x v="0"/>
    <x v="0"/>
    <x v="3"/>
    <x v="4"/>
    <x v="0"/>
    <x v="0"/>
    <m/>
    <x v="0"/>
    <x v="0"/>
    <x v="7"/>
    <x v="0"/>
    <x v="2034"/>
    <x v="1966"/>
    <x v="0"/>
    <x v="27"/>
    <x v="1956"/>
  </r>
  <r>
    <x v="94"/>
    <x v="1"/>
    <x v="2"/>
    <x v="2"/>
    <x v="0"/>
    <x v="0"/>
    <x v="0"/>
    <x v="1"/>
    <x v="2"/>
    <m/>
    <x v="1"/>
    <x v="1"/>
    <x v="1"/>
    <x v="4"/>
    <x v="2035"/>
    <x v="1967"/>
    <x v="1"/>
    <x v="210"/>
    <x v="1957"/>
  </r>
  <r>
    <x v="95"/>
    <x v="0"/>
    <x v="1"/>
    <x v="1"/>
    <x v="1"/>
    <x v="0"/>
    <x v="4"/>
    <x v="1"/>
    <x v="2"/>
    <m/>
    <x v="1"/>
    <x v="0"/>
    <x v="0"/>
    <x v="0"/>
    <x v="2036"/>
    <x v="1968"/>
    <x v="0"/>
    <x v="12"/>
    <x v="1958"/>
  </r>
  <r>
    <x v="95"/>
    <x v="0"/>
    <x v="0"/>
    <x v="0"/>
    <x v="4"/>
    <x v="0"/>
    <x v="0"/>
    <x v="0"/>
    <x v="0"/>
    <m/>
    <x v="0"/>
    <x v="2"/>
    <x v="6"/>
    <x v="0"/>
    <x v="2037"/>
    <x v="1969"/>
    <x v="0"/>
    <x v="1"/>
    <x v="1959"/>
  </r>
  <r>
    <x v="95"/>
    <x v="0"/>
    <x v="0"/>
    <x v="0"/>
    <x v="2"/>
    <x v="2"/>
    <x v="3"/>
    <x v="0"/>
    <x v="0"/>
    <m/>
    <x v="1"/>
    <x v="0"/>
    <x v="7"/>
    <x v="0"/>
    <x v="2038"/>
    <x v="1970"/>
    <x v="0"/>
    <x v="105"/>
    <x v="1960"/>
  </r>
  <r>
    <x v="95"/>
    <x v="0"/>
    <x v="0"/>
    <x v="0"/>
    <x v="0"/>
    <x v="0"/>
    <x v="0"/>
    <x v="1"/>
    <x v="2"/>
    <m/>
    <x v="1"/>
    <x v="0"/>
    <x v="3"/>
    <x v="0"/>
    <x v="2039"/>
    <x v="1971"/>
    <x v="0"/>
    <x v="12"/>
    <x v="1961"/>
  </r>
  <r>
    <x v="95"/>
    <x v="0"/>
    <x v="0"/>
    <x v="2"/>
    <x v="0"/>
    <x v="0"/>
    <x v="0"/>
    <x v="2"/>
    <x v="0"/>
    <m/>
    <x v="2"/>
    <x v="0"/>
    <x v="5"/>
    <x v="0"/>
    <x v="2040"/>
    <x v="1972"/>
    <x v="0"/>
    <x v="239"/>
    <x v="1962"/>
  </r>
  <r>
    <x v="96"/>
    <x v="0"/>
    <x v="2"/>
    <x v="0"/>
    <x v="2"/>
    <x v="2"/>
    <x v="1"/>
    <x v="1"/>
    <x v="2"/>
    <m/>
    <x v="1"/>
    <x v="2"/>
    <x v="0"/>
    <x v="0"/>
    <x v="2041"/>
    <x v="491"/>
    <x v="0"/>
    <x v="297"/>
    <x v="1963"/>
  </r>
  <r>
    <x v="96"/>
    <x v="0"/>
    <x v="0"/>
    <x v="0"/>
    <x v="0"/>
    <x v="0"/>
    <x v="0"/>
    <x v="0"/>
    <x v="0"/>
    <m/>
    <x v="0"/>
    <x v="1"/>
    <x v="7"/>
    <x v="0"/>
    <x v="2042"/>
    <x v="1973"/>
    <x v="1"/>
    <x v="0"/>
    <x v="1964"/>
  </r>
  <r>
    <x v="97"/>
    <x v="0"/>
    <x v="0"/>
    <x v="0"/>
    <x v="0"/>
    <x v="2"/>
    <x v="1"/>
    <x v="0"/>
    <x v="0"/>
    <m/>
    <x v="0"/>
    <x v="2"/>
    <x v="7"/>
    <x v="0"/>
    <x v="2043"/>
    <x v="1974"/>
    <x v="0"/>
    <x v="11"/>
    <x v="1965"/>
  </r>
  <r>
    <x v="97"/>
    <x v="1"/>
    <x v="0"/>
    <x v="1"/>
    <x v="0"/>
    <x v="3"/>
    <x v="1"/>
    <x v="1"/>
    <x v="2"/>
    <m/>
    <x v="1"/>
    <x v="0"/>
    <x v="1"/>
    <x v="2"/>
    <x v="2044"/>
    <x v="1975"/>
    <x v="0"/>
    <x v="165"/>
    <x v="1966"/>
  </r>
  <r>
    <x v="97"/>
    <x v="0"/>
    <x v="0"/>
    <x v="0"/>
    <x v="1"/>
    <x v="0"/>
    <x v="4"/>
    <x v="0"/>
    <x v="0"/>
    <m/>
    <x v="0"/>
    <x v="2"/>
    <x v="8"/>
    <x v="0"/>
    <x v="2045"/>
    <x v="1976"/>
    <x v="0"/>
    <x v="124"/>
    <x v="1967"/>
  </r>
  <r>
    <x v="97"/>
    <x v="0"/>
    <x v="2"/>
    <x v="0"/>
    <x v="3"/>
    <x v="0"/>
    <x v="4"/>
    <x v="0"/>
    <x v="0"/>
    <m/>
    <x v="1"/>
    <x v="1"/>
    <x v="0"/>
    <x v="0"/>
    <x v="2046"/>
    <x v="605"/>
    <x v="0"/>
    <x v="12"/>
    <x v="1968"/>
  </r>
  <r>
    <x v="97"/>
    <x v="0"/>
    <x v="1"/>
    <x v="2"/>
    <x v="0"/>
    <x v="0"/>
    <x v="0"/>
    <x v="1"/>
    <x v="2"/>
    <m/>
    <x v="1"/>
    <x v="0"/>
    <x v="5"/>
    <x v="0"/>
    <x v="2047"/>
    <x v="1977"/>
    <x v="1"/>
    <x v="3"/>
    <x v="1969"/>
  </r>
  <r>
    <x v="98"/>
    <x v="0"/>
    <x v="0"/>
    <x v="0"/>
    <x v="2"/>
    <x v="0"/>
    <x v="2"/>
    <x v="0"/>
    <x v="0"/>
    <m/>
    <x v="1"/>
    <x v="1"/>
    <x v="2"/>
    <x v="0"/>
    <x v="2048"/>
    <x v="1978"/>
    <x v="0"/>
    <x v="22"/>
    <x v="1970"/>
  </r>
  <r>
    <x v="99"/>
    <x v="0"/>
    <x v="1"/>
    <x v="0"/>
    <x v="2"/>
    <x v="1"/>
    <x v="2"/>
    <x v="1"/>
    <x v="0"/>
    <m/>
    <x v="1"/>
    <x v="0"/>
    <x v="7"/>
    <x v="0"/>
    <x v="2049"/>
    <x v="1979"/>
    <x v="0"/>
    <x v="219"/>
    <x v="1971"/>
  </r>
  <r>
    <x v="99"/>
    <x v="0"/>
    <x v="2"/>
    <x v="0"/>
    <x v="2"/>
    <x v="0"/>
    <x v="0"/>
    <x v="0"/>
    <x v="0"/>
    <m/>
    <x v="0"/>
    <x v="0"/>
    <x v="7"/>
    <x v="0"/>
    <x v="2050"/>
    <x v="1980"/>
    <x v="0"/>
    <x v="4"/>
    <x v="1972"/>
  </r>
  <r>
    <x v="100"/>
    <x v="1"/>
    <x v="2"/>
    <x v="1"/>
    <x v="0"/>
    <x v="4"/>
    <x v="3"/>
    <x v="1"/>
    <x v="3"/>
    <m/>
    <x v="1"/>
    <x v="1"/>
    <x v="1"/>
    <x v="2"/>
    <x v="2051"/>
    <x v="1981"/>
    <x v="0"/>
    <x v="4"/>
    <x v="1973"/>
  </r>
  <r>
    <x v="101"/>
    <x v="0"/>
    <x v="0"/>
    <x v="0"/>
    <x v="3"/>
    <x v="2"/>
    <x v="0"/>
    <x v="0"/>
    <x v="2"/>
    <m/>
    <x v="2"/>
    <x v="1"/>
    <x v="7"/>
    <x v="0"/>
    <x v="2052"/>
    <x v="1982"/>
    <x v="0"/>
    <x v="12"/>
    <x v="1974"/>
  </r>
  <r>
    <x v="102"/>
    <x v="0"/>
    <x v="0"/>
    <x v="0"/>
    <x v="2"/>
    <x v="0"/>
    <x v="0"/>
    <x v="1"/>
    <x v="2"/>
    <m/>
    <x v="0"/>
    <x v="2"/>
    <x v="0"/>
    <x v="0"/>
    <x v="2053"/>
    <x v="1983"/>
    <x v="0"/>
    <x v="12"/>
    <x v="1782"/>
  </r>
  <r>
    <x v="102"/>
    <x v="0"/>
    <x v="1"/>
    <x v="0"/>
    <x v="1"/>
    <x v="0"/>
    <x v="2"/>
    <x v="0"/>
    <x v="2"/>
    <m/>
    <x v="1"/>
    <x v="2"/>
    <x v="8"/>
    <x v="0"/>
    <x v="2054"/>
    <x v="1984"/>
    <x v="0"/>
    <x v="78"/>
    <x v="1975"/>
  </r>
  <r>
    <x v="102"/>
    <x v="1"/>
    <x v="2"/>
    <x v="2"/>
    <x v="0"/>
    <x v="0"/>
    <x v="0"/>
    <x v="1"/>
    <x v="1"/>
    <m/>
    <x v="1"/>
    <x v="0"/>
    <x v="1"/>
    <x v="4"/>
    <x v="2055"/>
    <x v="1985"/>
    <x v="0"/>
    <x v="254"/>
    <x v="1976"/>
  </r>
  <r>
    <x v="103"/>
    <x v="0"/>
    <x v="0"/>
    <x v="0"/>
    <x v="2"/>
    <x v="1"/>
    <x v="3"/>
    <x v="1"/>
    <x v="2"/>
    <m/>
    <x v="1"/>
    <x v="0"/>
    <x v="0"/>
    <x v="0"/>
    <x v="2056"/>
    <x v="1986"/>
    <x v="1"/>
    <x v="1"/>
    <x v="1977"/>
  </r>
  <r>
    <x v="104"/>
    <x v="0"/>
    <x v="0"/>
    <x v="0"/>
    <x v="0"/>
    <x v="1"/>
    <x v="1"/>
    <x v="1"/>
    <x v="0"/>
    <m/>
    <x v="1"/>
    <x v="1"/>
    <x v="3"/>
    <x v="0"/>
    <x v="2057"/>
    <x v="1987"/>
    <x v="0"/>
    <x v="1"/>
    <x v="1978"/>
  </r>
  <r>
    <x v="104"/>
    <x v="0"/>
    <x v="0"/>
    <x v="0"/>
    <x v="8"/>
    <x v="4"/>
    <x v="1"/>
    <x v="0"/>
    <x v="0"/>
    <m/>
    <x v="0"/>
    <x v="0"/>
    <x v="3"/>
    <x v="0"/>
    <x v="2058"/>
    <x v="1988"/>
    <x v="0"/>
    <x v="7"/>
    <x v="1979"/>
  </r>
  <r>
    <x v="105"/>
    <x v="0"/>
    <x v="0"/>
    <x v="0"/>
    <x v="0"/>
    <x v="2"/>
    <x v="3"/>
    <x v="0"/>
    <x v="0"/>
    <m/>
    <x v="0"/>
    <x v="2"/>
    <x v="4"/>
    <x v="0"/>
    <x v="2059"/>
    <x v="1989"/>
    <x v="0"/>
    <x v="1"/>
    <x v="1980"/>
  </r>
  <r>
    <x v="105"/>
    <x v="0"/>
    <x v="0"/>
    <x v="0"/>
    <x v="0"/>
    <x v="0"/>
    <x v="0"/>
    <x v="0"/>
    <x v="0"/>
    <m/>
    <x v="0"/>
    <x v="0"/>
    <x v="0"/>
    <x v="0"/>
    <x v="2060"/>
    <x v="1990"/>
    <x v="0"/>
    <x v="1"/>
    <x v="1981"/>
  </r>
  <r>
    <x v="106"/>
    <x v="0"/>
    <x v="2"/>
    <x v="0"/>
    <x v="0"/>
    <x v="3"/>
    <x v="1"/>
    <x v="0"/>
    <x v="0"/>
    <m/>
    <x v="0"/>
    <x v="0"/>
    <x v="5"/>
    <x v="0"/>
    <x v="2061"/>
    <x v="1991"/>
    <x v="0"/>
    <x v="237"/>
    <x v="1982"/>
  </r>
  <r>
    <x v="107"/>
    <x v="0"/>
    <x v="0"/>
    <x v="0"/>
    <x v="2"/>
    <x v="3"/>
    <x v="2"/>
    <x v="1"/>
    <x v="2"/>
    <m/>
    <x v="0"/>
    <x v="2"/>
    <x v="3"/>
    <x v="0"/>
    <x v="2062"/>
    <x v="1992"/>
    <x v="1"/>
    <x v="12"/>
    <x v="1983"/>
  </r>
  <r>
    <x v="108"/>
    <x v="0"/>
    <x v="0"/>
    <x v="0"/>
    <x v="3"/>
    <x v="3"/>
    <x v="2"/>
    <x v="0"/>
    <x v="0"/>
    <m/>
    <x v="0"/>
    <x v="1"/>
    <x v="8"/>
    <x v="0"/>
    <x v="2063"/>
    <x v="1993"/>
    <x v="0"/>
    <x v="323"/>
    <x v="1984"/>
  </r>
  <r>
    <x v="109"/>
    <x v="0"/>
    <x v="2"/>
    <x v="0"/>
    <x v="3"/>
    <x v="3"/>
    <x v="2"/>
    <x v="0"/>
    <x v="0"/>
    <m/>
    <x v="1"/>
    <x v="2"/>
    <x v="7"/>
    <x v="0"/>
    <x v="2064"/>
    <x v="1994"/>
    <x v="0"/>
    <x v="324"/>
    <x v="1985"/>
  </r>
  <r>
    <x v="110"/>
    <x v="0"/>
    <x v="0"/>
    <x v="0"/>
    <x v="2"/>
    <x v="0"/>
    <x v="1"/>
    <x v="0"/>
    <x v="0"/>
    <m/>
    <x v="0"/>
    <x v="2"/>
    <x v="2"/>
    <x v="0"/>
    <x v="2065"/>
    <x v="1995"/>
    <x v="0"/>
    <x v="73"/>
    <x v="1986"/>
  </r>
  <r>
    <x v="111"/>
    <x v="0"/>
    <x v="0"/>
    <x v="0"/>
    <x v="2"/>
    <x v="2"/>
    <x v="3"/>
    <x v="1"/>
    <x v="2"/>
    <m/>
    <x v="1"/>
    <x v="0"/>
    <x v="7"/>
    <x v="0"/>
    <x v="2066"/>
    <x v="1996"/>
    <x v="1"/>
    <x v="250"/>
    <x v="1987"/>
  </r>
  <r>
    <x v="112"/>
    <x v="0"/>
    <x v="1"/>
    <x v="0"/>
    <x v="1"/>
    <x v="7"/>
    <x v="1"/>
    <x v="0"/>
    <x v="1"/>
    <m/>
    <x v="0"/>
    <x v="2"/>
    <x v="3"/>
    <x v="0"/>
    <x v="2067"/>
    <x v="1997"/>
    <x v="0"/>
    <x v="11"/>
    <x v="1959"/>
  </r>
  <r>
    <x v="112"/>
    <x v="0"/>
    <x v="2"/>
    <x v="0"/>
    <x v="1"/>
    <x v="7"/>
    <x v="4"/>
    <x v="0"/>
    <x v="0"/>
    <m/>
    <x v="0"/>
    <x v="0"/>
    <x v="3"/>
    <x v="0"/>
    <x v="2068"/>
    <x v="1998"/>
    <x v="0"/>
    <x v="0"/>
    <x v="1988"/>
  </r>
  <r>
    <x v="113"/>
    <x v="0"/>
    <x v="2"/>
    <x v="0"/>
    <x v="1"/>
    <x v="7"/>
    <x v="4"/>
    <x v="1"/>
    <x v="2"/>
    <m/>
    <x v="2"/>
    <x v="2"/>
    <x v="8"/>
    <x v="0"/>
    <x v="2069"/>
    <x v="1999"/>
    <x v="0"/>
    <x v="12"/>
    <x v="1989"/>
  </r>
  <r>
    <x v="114"/>
    <x v="0"/>
    <x v="0"/>
    <x v="0"/>
    <x v="2"/>
    <x v="3"/>
    <x v="2"/>
    <x v="0"/>
    <x v="0"/>
    <m/>
    <x v="0"/>
    <x v="2"/>
    <x v="7"/>
    <x v="0"/>
    <x v="2070"/>
    <x v="2000"/>
    <x v="0"/>
    <x v="110"/>
    <x v="1990"/>
  </r>
  <r>
    <x v="115"/>
    <x v="1"/>
    <x v="1"/>
    <x v="2"/>
    <x v="6"/>
    <x v="3"/>
    <x v="3"/>
    <x v="1"/>
    <x v="2"/>
    <m/>
    <x v="1"/>
    <x v="2"/>
    <x v="1"/>
    <x v="6"/>
    <x v="2071"/>
    <x v="2001"/>
    <x v="0"/>
    <x v="4"/>
    <x v="1991"/>
  </r>
  <r>
    <x v="116"/>
    <x v="2"/>
    <x v="3"/>
    <x v="4"/>
    <x v="9"/>
    <x v="10"/>
    <x v="6"/>
    <x v="3"/>
    <x v="4"/>
    <m/>
    <x v="3"/>
    <x v="3"/>
    <x v="1"/>
    <x v="0"/>
    <x v="2072"/>
    <x v="2002"/>
    <x v="4"/>
    <x v="325"/>
    <x v="1992"/>
  </r>
  <r>
    <x v="116"/>
    <x v="2"/>
    <x v="3"/>
    <x v="4"/>
    <x v="9"/>
    <x v="10"/>
    <x v="6"/>
    <x v="3"/>
    <x v="4"/>
    <m/>
    <x v="3"/>
    <x v="3"/>
    <x v="1"/>
    <x v="0"/>
    <x v="2072"/>
    <x v="2002"/>
    <x v="4"/>
    <x v="325"/>
    <x v="1992"/>
  </r>
  <r>
    <x v="116"/>
    <x v="2"/>
    <x v="3"/>
    <x v="4"/>
    <x v="9"/>
    <x v="10"/>
    <x v="6"/>
    <x v="3"/>
    <x v="4"/>
    <m/>
    <x v="3"/>
    <x v="3"/>
    <x v="1"/>
    <x v="0"/>
    <x v="2072"/>
    <x v="2002"/>
    <x v="4"/>
    <x v="325"/>
    <x v="1992"/>
  </r>
  <r>
    <x v="116"/>
    <x v="2"/>
    <x v="3"/>
    <x v="4"/>
    <x v="9"/>
    <x v="10"/>
    <x v="6"/>
    <x v="3"/>
    <x v="4"/>
    <m/>
    <x v="3"/>
    <x v="3"/>
    <x v="1"/>
    <x v="0"/>
    <x v="2072"/>
    <x v="2002"/>
    <x v="4"/>
    <x v="325"/>
    <x v="1992"/>
  </r>
  <r>
    <x v="116"/>
    <x v="2"/>
    <x v="3"/>
    <x v="4"/>
    <x v="9"/>
    <x v="10"/>
    <x v="6"/>
    <x v="3"/>
    <x v="4"/>
    <m/>
    <x v="3"/>
    <x v="3"/>
    <x v="1"/>
    <x v="0"/>
    <x v="2072"/>
    <x v="2002"/>
    <x v="4"/>
    <x v="325"/>
    <x v="1992"/>
  </r>
  <r>
    <x v="116"/>
    <x v="2"/>
    <x v="3"/>
    <x v="4"/>
    <x v="9"/>
    <x v="10"/>
    <x v="6"/>
    <x v="3"/>
    <x v="4"/>
    <m/>
    <x v="3"/>
    <x v="3"/>
    <x v="1"/>
    <x v="0"/>
    <x v="2072"/>
    <x v="2002"/>
    <x v="4"/>
    <x v="325"/>
    <x v="1992"/>
  </r>
  <r>
    <x v="116"/>
    <x v="2"/>
    <x v="3"/>
    <x v="4"/>
    <x v="9"/>
    <x v="10"/>
    <x v="6"/>
    <x v="3"/>
    <x v="4"/>
    <m/>
    <x v="3"/>
    <x v="3"/>
    <x v="1"/>
    <x v="0"/>
    <x v="2072"/>
    <x v="2002"/>
    <x v="4"/>
    <x v="325"/>
    <x v="1992"/>
  </r>
  <r>
    <x v="116"/>
    <x v="2"/>
    <x v="3"/>
    <x v="4"/>
    <x v="9"/>
    <x v="10"/>
    <x v="6"/>
    <x v="3"/>
    <x v="4"/>
    <m/>
    <x v="3"/>
    <x v="3"/>
    <x v="1"/>
    <x v="0"/>
    <x v="2072"/>
    <x v="2002"/>
    <x v="4"/>
    <x v="325"/>
    <x v="1992"/>
  </r>
  <r>
    <x v="116"/>
    <x v="2"/>
    <x v="3"/>
    <x v="4"/>
    <x v="9"/>
    <x v="10"/>
    <x v="6"/>
    <x v="3"/>
    <x v="4"/>
    <m/>
    <x v="3"/>
    <x v="3"/>
    <x v="1"/>
    <x v="0"/>
    <x v="2072"/>
    <x v="2002"/>
    <x v="4"/>
    <x v="325"/>
    <x v="1992"/>
  </r>
  <r>
    <x v="116"/>
    <x v="2"/>
    <x v="3"/>
    <x v="4"/>
    <x v="9"/>
    <x v="10"/>
    <x v="6"/>
    <x v="3"/>
    <x v="4"/>
    <m/>
    <x v="3"/>
    <x v="3"/>
    <x v="1"/>
    <x v="0"/>
    <x v="2072"/>
    <x v="2002"/>
    <x v="4"/>
    <x v="325"/>
    <x v="1992"/>
  </r>
  <r>
    <x v="116"/>
    <x v="2"/>
    <x v="3"/>
    <x v="4"/>
    <x v="9"/>
    <x v="10"/>
    <x v="6"/>
    <x v="3"/>
    <x v="4"/>
    <m/>
    <x v="3"/>
    <x v="3"/>
    <x v="1"/>
    <x v="0"/>
    <x v="2072"/>
    <x v="2002"/>
    <x v="4"/>
    <x v="325"/>
    <x v="199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6">
  <r>
    <n v="1"/>
  </r>
  <r>
    <n v="1"/>
  </r>
  <r>
    <n v="1"/>
  </r>
  <r>
    <n v="2"/>
  </r>
  <r>
    <n v="1"/>
  </r>
  <r>
    <n v="1"/>
  </r>
  <r>
    <n v="1"/>
  </r>
  <r>
    <n v="1"/>
  </r>
  <r>
    <n v="1"/>
  </r>
  <r>
    <n v="1"/>
  </r>
  <r>
    <n v="2"/>
  </r>
  <r>
    <n v="2"/>
  </r>
  <r>
    <n v="1"/>
  </r>
  <r>
    <n v="3"/>
  </r>
  <r>
    <n v="1"/>
  </r>
  <r>
    <n v="1"/>
  </r>
  <r>
    <n v="2"/>
  </r>
  <r>
    <n v="1"/>
  </r>
  <r>
    <n v="5"/>
  </r>
  <r>
    <n v="2"/>
  </r>
  <r>
    <n v="5"/>
  </r>
  <r>
    <n v="2"/>
  </r>
  <r>
    <n v="1"/>
  </r>
  <r>
    <n v="1"/>
  </r>
  <r>
    <n v="1"/>
  </r>
  <r>
    <n v="1"/>
  </r>
  <r>
    <n v="1"/>
  </r>
  <r>
    <n v="1"/>
  </r>
  <r>
    <n v="1"/>
  </r>
  <r>
    <n v="1"/>
  </r>
  <r>
    <n v="2"/>
  </r>
  <r>
    <n v="1"/>
  </r>
  <r>
    <n v="1"/>
  </r>
  <r>
    <n v="1"/>
  </r>
  <r>
    <n v="1"/>
  </r>
  <r>
    <n v="1"/>
  </r>
  <r>
    <n v="2"/>
  </r>
  <r>
    <n v="1"/>
  </r>
  <r>
    <n v="3"/>
  </r>
  <r>
    <n v="2"/>
  </r>
  <r>
    <n v="2"/>
  </r>
  <r>
    <n v="1"/>
  </r>
  <r>
    <n v="1"/>
  </r>
  <r>
    <n v="1"/>
  </r>
  <r>
    <n v="1"/>
  </r>
  <r>
    <n v="4"/>
  </r>
  <r>
    <n v="69"/>
  </r>
  <r>
    <n v="90"/>
  </r>
  <r>
    <n v="11"/>
  </r>
  <r>
    <n v="1"/>
  </r>
  <r>
    <n v="3"/>
  </r>
  <r>
    <n v="1"/>
  </r>
  <r>
    <n v="2"/>
  </r>
  <r>
    <n v="1"/>
  </r>
  <r>
    <n v="11"/>
  </r>
  <r>
    <n v="2"/>
  </r>
  <r>
    <n v="1"/>
  </r>
  <r>
    <n v="37"/>
  </r>
  <r>
    <n v="292"/>
  </r>
  <r>
    <n v="3"/>
  </r>
  <r>
    <n v="29"/>
  </r>
  <r>
    <n v="3"/>
  </r>
  <r>
    <n v="23"/>
  </r>
  <r>
    <n v="1"/>
  </r>
  <r>
    <n v="1"/>
  </r>
  <r>
    <n v="8"/>
  </r>
  <r>
    <n v="4"/>
  </r>
  <r>
    <n v="3"/>
  </r>
  <r>
    <n v="1"/>
  </r>
  <r>
    <n v="2"/>
  </r>
  <r>
    <n v="1"/>
  </r>
  <r>
    <n v="1"/>
  </r>
  <r>
    <n v="1"/>
  </r>
  <r>
    <n v="1"/>
  </r>
  <r>
    <n v="1"/>
  </r>
  <r>
    <n v="1"/>
  </r>
  <r>
    <n v="1"/>
  </r>
  <r>
    <n v="7"/>
  </r>
  <r>
    <n v="2"/>
  </r>
  <r>
    <n v="69"/>
  </r>
  <r>
    <n v="1"/>
  </r>
  <r>
    <n v="3"/>
  </r>
  <r>
    <n v="8"/>
  </r>
  <r>
    <n v="7"/>
  </r>
  <r>
    <n v="6"/>
  </r>
  <r>
    <n v="2"/>
  </r>
  <r>
    <n v="2"/>
  </r>
  <r>
    <n v="5"/>
  </r>
  <r>
    <n v="5"/>
  </r>
  <r>
    <n v="2"/>
  </r>
  <r>
    <n v="1"/>
  </r>
  <r>
    <n v="1"/>
  </r>
  <r>
    <n v="13"/>
  </r>
  <r>
    <n v="1"/>
  </r>
  <r>
    <n v="1"/>
  </r>
  <r>
    <n v="509"/>
  </r>
  <r>
    <n v="3"/>
  </r>
  <r>
    <n v="22"/>
  </r>
  <r>
    <n v="13"/>
  </r>
  <r>
    <n v="695"/>
  </r>
  <r>
    <n v="1"/>
  </r>
  <r>
    <n v="2"/>
  </r>
  <r>
    <n v="1"/>
  </r>
  <r>
    <n v="1"/>
  </r>
  <r>
    <n v="1"/>
  </r>
  <r>
    <n v="1"/>
  </r>
  <r>
    <n v="1"/>
  </r>
  <r>
    <n v="1"/>
  </r>
  <r>
    <n v="1"/>
  </r>
  <r>
    <n v="1"/>
  </r>
  <r>
    <n v="1"/>
  </r>
  <r>
    <n v="1"/>
  </r>
  <r>
    <n v="1"/>
  </r>
  <r>
    <n v="1"/>
  </r>
  <r>
    <n v="1"/>
  </r>
  <r>
    <n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16">
  <r>
    <n v="1"/>
    <x v="0"/>
  </r>
  <r>
    <n v="1"/>
    <x v="0"/>
  </r>
  <r>
    <n v="1"/>
    <x v="0"/>
  </r>
  <r>
    <n v="2"/>
    <x v="0"/>
  </r>
  <r>
    <n v="1"/>
    <x v="0"/>
  </r>
  <r>
    <n v="1"/>
    <x v="0"/>
  </r>
  <r>
    <n v="1"/>
    <x v="0"/>
  </r>
  <r>
    <n v="1"/>
    <x v="0"/>
  </r>
  <r>
    <n v="1"/>
    <x v="0"/>
  </r>
  <r>
    <n v="1"/>
    <x v="0"/>
  </r>
  <r>
    <n v="2"/>
    <x v="0"/>
  </r>
  <r>
    <n v="2"/>
    <x v="0"/>
  </r>
  <r>
    <n v="1"/>
    <x v="0"/>
  </r>
  <r>
    <n v="3"/>
    <x v="0"/>
  </r>
  <r>
    <n v="1"/>
    <x v="0"/>
  </r>
  <r>
    <n v="1"/>
    <x v="0"/>
  </r>
  <r>
    <n v="2"/>
    <x v="0"/>
  </r>
  <r>
    <n v="1"/>
    <x v="0"/>
  </r>
  <r>
    <n v="5"/>
    <x v="0"/>
  </r>
  <r>
    <n v="2"/>
    <x v="0"/>
  </r>
  <r>
    <n v="5"/>
    <x v="0"/>
  </r>
  <r>
    <n v="2"/>
    <x v="0"/>
  </r>
  <r>
    <n v="1"/>
    <x v="0"/>
  </r>
  <r>
    <n v="1"/>
    <x v="0"/>
  </r>
  <r>
    <n v="1"/>
    <x v="0"/>
  </r>
  <r>
    <n v="1"/>
    <x v="0"/>
  </r>
  <r>
    <n v="1"/>
    <x v="0"/>
  </r>
  <r>
    <n v="1"/>
    <x v="0"/>
  </r>
  <r>
    <n v="1"/>
    <x v="0"/>
  </r>
  <r>
    <n v="1"/>
    <x v="0"/>
  </r>
  <r>
    <n v="2"/>
    <x v="0"/>
  </r>
  <r>
    <n v="1"/>
    <x v="0"/>
  </r>
  <r>
    <n v="1"/>
    <x v="0"/>
  </r>
  <r>
    <n v="1"/>
    <x v="0"/>
  </r>
  <r>
    <n v="1"/>
    <x v="0"/>
  </r>
  <r>
    <n v="1"/>
    <x v="0"/>
  </r>
  <r>
    <n v="2"/>
    <x v="0"/>
  </r>
  <r>
    <n v="1"/>
    <x v="0"/>
  </r>
  <r>
    <n v="3"/>
    <x v="0"/>
  </r>
  <r>
    <n v="2"/>
    <x v="0"/>
  </r>
  <r>
    <n v="2"/>
    <x v="0"/>
  </r>
  <r>
    <n v="1"/>
    <x v="1"/>
  </r>
  <r>
    <n v="1"/>
    <x v="1"/>
  </r>
  <r>
    <n v="1"/>
    <x v="1"/>
  </r>
  <r>
    <n v="1"/>
    <x v="1"/>
  </r>
  <r>
    <n v="4"/>
    <x v="1"/>
  </r>
  <r>
    <n v="69"/>
    <x v="1"/>
  </r>
  <r>
    <n v="90"/>
    <x v="1"/>
  </r>
  <r>
    <n v="11"/>
    <x v="1"/>
  </r>
  <r>
    <n v="1"/>
    <x v="1"/>
  </r>
  <r>
    <n v="3"/>
    <x v="1"/>
  </r>
  <r>
    <n v="1"/>
    <x v="1"/>
  </r>
  <r>
    <n v="2"/>
    <x v="1"/>
  </r>
  <r>
    <n v="1"/>
    <x v="1"/>
  </r>
  <r>
    <n v="11"/>
    <x v="1"/>
  </r>
  <r>
    <n v="2"/>
    <x v="1"/>
  </r>
  <r>
    <n v="1"/>
    <x v="1"/>
  </r>
  <r>
    <n v="37"/>
    <x v="1"/>
  </r>
  <r>
    <n v="292"/>
    <x v="1"/>
  </r>
  <r>
    <n v="3"/>
    <x v="1"/>
  </r>
  <r>
    <n v="29"/>
    <x v="2"/>
  </r>
  <r>
    <n v="3"/>
    <x v="2"/>
  </r>
  <r>
    <n v="23"/>
    <x v="2"/>
  </r>
  <r>
    <n v="1"/>
    <x v="2"/>
  </r>
  <r>
    <n v="1"/>
    <x v="0"/>
  </r>
  <r>
    <n v="8"/>
    <x v="0"/>
  </r>
  <r>
    <n v="4"/>
    <x v="0"/>
  </r>
  <r>
    <n v="3"/>
    <x v="0"/>
  </r>
  <r>
    <n v="1"/>
    <x v="0"/>
  </r>
  <r>
    <n v="2"/>
    <x v="0"/>
  </r>
  <r>
    <n v="1"/>
    <x v="0"/>
  </r>
  <r>
    <n v="1"/>
    <x v="0"/>
  </r>
  <r>
    <n v="1"/>
    <x v="0"/>
  </r>
  <r>
    <n v="1"/>
    <x v="0"/>
  </r>
  <r>
    <n v="1"/>
    <x v="0"/>
  </r>
  <r>
    <n v="1"/>
    <x v="0"/>
  </r>
  <r>
    <n v="1"/>
    <x v="0"/>
  </r>
  <r>
    <n v="7"/>
    <x v="1"/>
  </r>
  <r>
    <n v="2"/>
    <x v="1"/>
  </r>
  <r>
    <n v="69"/>
    <x v="1"/>
  </r>
  <r>
    <n v="1"/>
    <x v="0"/>
  </r>
  <r>
    <n v="3"/>
    <x v="0"/>
  </r>
  <r>
    <n v="8"/>
    <x v="0"/>
  </r>
  <r>
    <n v="7"/>
    <x v="0"/>
  </r>
  <r>
    <n v="6"/>
    <x v="0"/>
  </r>
  <r>
    <n v="2"/>
    <x v="0"/>
  </r>
  <r>
    <n v="2"/>
    <x v="0"/>
  </r>
  <r>
    <n v="5"/>
    <x v="0"/>
  </r>
  <r>
    <n v="5"/>
    <x v="0"/>
  </r>
  <r>
    <n v="2"/>
    <x v="0"/>
  </r>
  <r>
    <n v="1"/>
    <x v="0"/>
  </r>
  <r>
    <n v="1"/>
    <x v="0"/>
  </r>
  <r>
    <n v="13"/>
    <x v="1"/>
  </r>
  <r>
    <n v="1"/>
    <x v="0"/>
  </r>
  <r>
    <n v="1"/>
    <x v="0"/>
  </r>
  <r>
    <n v="509"/>
    <x v="3"/>
  </r>
  <r>
    <n v="3"/>
    <x v="4"/>
  </r>
  <r>
    <n v="22"/>
    <x v="5"/>
  </r>
  <r>
    <n v="13"/>
    <x v="5"/>
  </r>
  <r>
    <n v="695"/>
    <x v="6"/>
  </r>
  <r>
    <n v="1"/>
    <x v="0"/>
  </r>
  <r>
    <n v="2"/>
    <x v="0"/>
  </r>
  <r>
    <n v="1"/>
    <x v="0"/>
  </r>
  <r>
    <n v="1"/>
    <x v="0"/>
  </r>
  <r>
    <n v="1"/>
    <x v="0"/>
  </r>
  <r>
    <n v="1"/>
    <x v="0"/>
  </r>
  <r>
    <n v="1"/>
    <x v="0"/>
  </r>
  <r>
    <n v="1"/>
    <x v="0"/>
  </r>
  <r>
    <n v="1"/>
    <x v="0"/>
  </r>
  <r>
    <n v="1"/>
    <x v="0"/>
  </r>
  <r>
    <n v="1"/>
    <x v="0"/>
  </r>
  <r>
    <n v="1"/>
    <x v="0"/>
  </r>
  <r>
    <n v="1"/>
    <x v="0"/>
  </r>
  <r>
    <n v="1"/>
    <x v="0"/>
  </r>
  <r>
    <n v="1"/>
    <x v="0"/>
  </r>
  <r>
    <n v="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H10" firstHeaderRow="1" firstDataRow="2" firstDataCol="1"/>
  <pivotFields count="2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Col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Row" showAll="0">
      <items count="6">
        <item x="0"/>
        <item x="2"/>
        <item x="3"/>
        <item x="1"/>
        <item x="4"/>
        <item t="default"/>
      </items>
    </pivotField>
    <pivotField showAll="0"/>
    <pivotField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1">
    <field x="16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5"/>
  </colFields>
  <colItems count="7">
    <i>
      <x/>
    </i>
    <i>
      <x v="333"/>
    </i>
    <i>
      <x v="334"/>
    </i>
    <i>
      <x v="335"/>
    </i>
    <i>
      <x v="336"/>
    </i>
    <i>
      <x v="337"/>
    </i>
    <i t="grand">
      <x/>
    </i>
  </colItems>
  <dataFields count="1">
    <dataField name="Count of Entry Id" fld="14" subtotal="count" baseField="16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2000000}" name="PivotTable24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Q6:U16" firstHeaderRow="1" firstDataRow="2" firstDataCol="1" rowPageCount="3" colPageCount="1"/>
  <pivotFields count="20">
    <pivotField showAll="0"/>
    <pivotField axis="axisPage" showAll="0">
      <items count="4">
        <item x="0"/>
        <item x="1"/>
        <item x="2"/>
        <item t="default"/>
      </items>
    </pivotField>
    <pivotField showAll="0"/>
    <pivotField axis="axisPage" multipleItemSelectionAllowed="1" showAll="0">
      <items count="6">
        <item x="2"/>
        <item h="1" x="1"/>
        <item h="1" x="0"/>
        <item h="1" x="3"/>
        <item h="1" x="4"/>
        <item t="default"/>
      </items>
    </pivotField>
    <pivotField axis="axisPage" multipleItemSelectionAllowed="1" showAll="0">
      <items count="11">
        <item x="2"/>
        <item x="0"/>
        <item h="1" x="4"/>
        <item h="1" x="7"/>
        <item h="1" x="5"/>
        <item h="1" x="1"/>
        <item h="1" x="3"/>
        <item h="1" x="6"/>
        <item h="1" x="8"/>
        <item h="1" x="9"/>
        <item t="default"/>
      </items>
    </pivotField>
    <pivotField showAll="0"/>
    <pivotField showAll="0"/>
    <pivotField showAll="0"/>
    <pivotField showAll="0"/>
    <pivotField showAll="0"/>
    <pivotField showAll="0"/>
    <pivotField axis="axisCol" showAll="0">
      <items count="5">
        <item x="1"/>
        <item x="2"/>
        <item x="0"/>
        <item x="3"/>
        <item t="default"/>
      </items>
    </pivotField>
    <pivotField axis="axisRow" showAll="0">
      <items count="10">
        <item x="4"/>
        <item x="7"/>
        <item x="8"/>
        <item x="6"/>
        <item x="0"/>
        <item x="2"/>
        <item x="5"/>
        <item x="3"/>
        <item x="1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 defaultSubtotal="0"/>
  </pivotFields>
  <rowFields count="1">
    <field x="12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11"/>
  </colFields>
  <colItems count="4">
    <i>
      <x/>
    </i>
    <i>
      <x v="1"/>
    </i>
    <i>
      <x v="2"/>
    </i>
    <i t="grand">
      <x/>
    </i>
  </colItems>
  <pageFields count="3">
    <pageField fld="1" item="0" hier="-1"/>
    <pageField fld="3" hier="-1"/>
    <pageField fld="4" hier="-1"/>
  </pageFields>
  <dataFields count="1">
    <dataField name="Count of Entry Id" fld="14" subtotal="count" baseField="1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1000000}" name="PivotTable23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25:F39" firstHeaderRow="1" firstDataRow="2" firstDataCol="1" rowPageCount="3" colPageCount="1"/>
  <pivotFields count="20">
    <pivotField showAll="0"/>
    <pivotField axis="axisPage" showAll="0">
      <items count="4">
        <item x="0"/>
        <item x="1"/>
        <item x="2"/>
        <item t="default"/>
      </items>
    </pivotField>
    <pivotField showAll="0"/>
    <pivotField axis="axisPage" multipleItemSelectionAllowed="1" showAll="0">
      <items count="6">
        <item h="1" x="2"/>
        <item x="1"/>
        <item x="0"/>
        <item h="1" x="3"/>
        <item h="1" x="4"/>
        <item t="default"/>
      </items>
    </pivotField>
    <pivotField axis="axisPage" multipleItemSelectionAllowed="1" showAll="0">
      <items count="11">
        <item x="2"/>
        <item x="0"/>
        <item h="1" x="4"/>
        <item h="1" x="7"/>
        <item h="1" x="5"/>
        <item h="1" x="1"/>
        <item h="1" x="3"/>
        <item h="1" x="6"/>
        <item h="1" x="8"/>
        <item h="1" x="9"/>
        <item t="default"/>
      </items>
    </pivotField>
    <pivotField showAll="0"/>
    <pivotField showAll="0"/>
    <pivotField axis="axisRow" multipleItemSelectionAllowed="1" showAll="0">
      <items count="5">
        <item x="1"/>
        <item x="2"/>
        <item x="0"/>
        <item x="3"/>
        <item t="default"/>
      </items>
    </pivotField>
    <pivotField axis="axisCol" showAll="0">
      <items count="6">
        <item x="2"/>
        <item x="1"/>
        <item x="3"/>
        <item x="0"/>
        <item x="4"/>
        <item t="default"/>
      </items>
    </pivotField>
    <pivotField showAll="0"/>
    <pivotField axis="axisRow" multipleItemSelectionAllowed="1" showAll="0">
      <items count="5">
        <item x="1"/>
        <item x="2"/>
        <item x="0"/>
        <item x="3"/>
        <item t="default"/>
      </items>
    </pivotField>
    <pivotField showAll="0">
      <items count="5">
        <item x="1"/>
        <item x="2"/>
        <item x="0"/>
        <item x="3"/>
        <item t="default"/>
      </items>
    </pivotField>
    <pivotField showAll="0"/>
    <pivotField showAll="0"/>
    <pivotField dataField="1" showAll="0">
      <items count="2074">
        <item x="1825"/>
        <item x="2052"/>
        <item x="1476"/>
        <item x="1731"/>
        <item x="1992"/>
        <item x="621"/>
        <item x="1201"/>
        <item x="1991"/>
        <item x="1730"/>
        <item x="1200"/>
        <item x="1729"/>
        <item x="1199"/>
        <item x="2030"/>
        <item x="620"/>
        <item x="1198"/>
        <item x="1197"/>
        <item x="1196"/>
        <item x="1475"/>
        <item x="1474"/>
        <item x="619"/>
        <item x="1829"/>
        <item x="1728"/>
        <item x="1378"/>
        <item x="618"/>
        <item x="1377"/>
        <item x="1303"/>
        <item x="1376"/>
        <item x="617"/>
        <item x="1195"/>
        <item x="616"/>
        <item x="615"/>
        <item x="614"/>
        <item x="1727"/>
        <item x="613"/>
        <item x="1194"/>
        <item x="2058"/>
        <item x="1726"/>
        <item x="612"/>
        <item x="1725"/>
        <item x="1375"/>
        <item x="1193"/>
        <item x="1192"/>
        <item x="611"/>
        <item x="1191"/>
        <item x="610"/>
        <item x="2046"/>
        <item x="609"/>
        <item x="1190"/>
        <item x="2045"/>
        <item x="1189"/>
        <item x="608"/>
        <item x="1724"/>
        <item x="607"/>
        <item x="1188"/>
        <item x="606"/>
        <item x="2021"/>
        <item x="1920"/>
        <item x="1187"/>
        <item x="2014"/>
        <item x="605"/>
        <item x="1374"/>
        <item x="1186"/>
        <item x="1185"/>
        <item x="1184"/>
        <item x="1183"/>
        <item x="604"/>
        <item x="1723"/>
        <item x="1182"/>
        <item x="1722"/>
        <item x="1181"/>
        <item x="603"/>
        <item x="1180"/>
        <item x="1441"/>
        <item x="1179"/>
        <item x="1178"/>
        <item x="602"/>
        <item x="601"/>
        <item x="1473"/>
        <item x="600"/>
        <item x="1801"/>
        <item x="1177"/>
        <item x="1721"/>
        <item x="599"/>
        <item x="1720"/>
        <item x="1373"/>
        <item x="1719"/>
        <item x="1820"/>
        <item x="2029"/>
        <item x="598"/>
        <item x="1421"/>
        <item x="1718"/>
        <item x="1176"/>
        <item x="1841"/>
        <item x="1919"/>
        <item x="1175"/>
        <item x="597"/>
        <item x="596"/>
        <item x="595"/>
        <item x="594"/>
        <item x="593"/>
        <item x="1717"/>
        <item x="2017"/>
        <item x="1716"/>
        <item x="1715"/>
        <item x="1372"/>
        <item x="1174"/>
        <item x="1173"/>
        <item x="1714"/>
        <item x="592"/>
        <item x="1371"/>
        <item x="1990"/>
        <item x="591"/>
        <item x="1989"/>
        <item x="590"/>
        <item x="589"/>
        <item x="1172"/>
        <item x="1800"/>
        <item x="1281"/>
        <item x="1171"/>
        <item x="588"/>
        <item x="587"/>
        <item x="586"/>
        <item x="1713"/>
        <item x="1819"/>
        <item x="585"/>
        <item x="1170"/>
        <item x="1169"/>
        <item x="584"/>
        <item x="1440"/>
        <item x="1168"/>
        <item x="1167"/>
        <item x="583"/>
        <item x="1370"/>
        <item x="1271"/>
        <item x="2061"/>
        <item x="723"/>
        <item x="1206"/>
        <item x="1472"/>
        <item x="1166"/>
        <item x="1369"/>
        <item x="1712"/>
        <item x="1404"/>
        <item x="1711"/>
        <item x="1918"/>
        <item x="1710"/>
        <item x="1165"/>
        <item x="582"/>
        <item x="1988"/>
        <item x="1275"/>
        <item x="581"/>
        <item x="580"/>
        <item x="579"/>
        <item x="1164"/>
        <item x="578"/>
        <item x="1987"/>
        <item x="1394"/>
        <item x="577"/>
        <item x="1163"/>
        <item x="576"/>
        <item x="1917"/>
        <item x="1162"/>
        <item x="575"/>
        <item x="1161"/>
        <item x="1709"/>
        <item x="1160"/>
        <item x="574"/>
        <item x="1471"/>
        <item x="1470"/>
        <item x="1159"/>
        <item x="573"/>
        <item x="1158"/>
        <item x="1469"/>
        <item x="1368"/>
        <item x="572"/>
        <item x="1157"/>
        <item x="1708"/>
        <item x="1156"/>
        <item x="1155"/>
        <item x="1916"/>
        <item x="1154"/>
        <item x="1153"/>
        <item x="1152"/>
        <item x="1986"/>
        <item x="571"/>
        <item x="1707"/>
        <item x="1151"/>
        <item x="1150"/>
        <item x="570"/>
        <item x="1393"/>
        <item x="1149"/>
        <item x="569"/>
        <item x="1985"/>
        <item x="1148"/>
        <item x="1367"/>
        <item x="568"/>
        <item x="567"/>
        <item x="1147"/>
        <item x="1706"/>
        <item x="1146"/>
        <item x="1145"/>
        <item x="1399"/>
        <item x="566"/>
        <item x="1705"/>
        <item x="1144"/>
        <item x="1704"/>
        <item x="1703"/>
        <item x="1915"/>
        <item x="565"/>
        <item x="1143"/>
        <item x="1142"/>
        <item x="1141"/>
        <item x="1984"/>
        <item x="1140"/>
        <item x="722"/>
        <item x="1702"/>
        <item x="1139"/>
        <item x="1270"/>
        <item x="564"/>
        <item x="563"/>
        <item x="562"/>
        <item x="561"/>
        <item x="1138"/>
        <item x="1312"/>
        <item x="560"/>
        <item x="1701"/>
        <item x="1137"/>
        <item x="1136"/>
        <item x="1135"/>
        <item x="1134"/>
        <item x="2034"/>
        <item x="741"/>
        <item x="1914"/>
        <item x="559"/>
        <item x="2005"/>
        <item x="1700"/>
        <item x="1699"/>
        <item x="1913"/>
        <item x="721"/>
        <item x="1698"/>
        <item x="1697"/>
        <item x="1133"/>
        <item x="558"/>
        <item x="1983"/>
        <item x="1696"/>
        <item x="557"/>
        <item x="1132"/>
        <item x="1823"/>
        <item x="1695"/>
        <item x="1131"/>
        <item x="1130"/>
        <item x="556"/>
        <item x="555"/>
        <item x="554"/>
        <item x="1203"/>
        <item x="553"/>
        <item x="1912"/>
        <item x="552"/>
        <item x="1129"/>
        <item x="1911"/>
        <item x="1694"/>
        <item x="551"/>
        <item x="1316"/>
        <item x="550"/>
        <item x="1693"/>
        <item x="1128"/>
        <item x="549"/>
        <item x="548"/>
        <item x="1692"/>
        <item x="547"/>
        <item x="1127"/>
        <item x="546"/>
        <item x="1126"/>
        <item x="545"/>
        <item x="544"/>
        <item x="2040"/>
        <item x="543"/>
        <item x="1125"/>
        <item x="1691"/>
        <item x="542"/>
        <item x="1479"/>
        <item x="1468"/>
        <item x="720"/>
        <item x="541"/>
        <item x="1416"/>
        <item x="540"/>
        <item x="539"/>
        <item x="1982"/>
        <item x="1690"/>
        <item x="1799"/>
        <item x="1910"/>
        <item x="538"/>
        <item x="537"/>
        <item x="740"/>
        <item x="536"/>
        <item x="1124"/>
        <item x="535"/>
        <item x="1366"/>
        <item x="1287"/>
        <item x="1689"/>
        <item x="534"/>
        <item x="1909"/>
        <item x="533"/>
        <item x="1688"/>
        <item x="532"/>
        <item x="1123"/>
        <item x="531"/>
        <item x="530"/>
        <item x="1687"/>
        <item x="1818"/>
        <item x="1686"/>
        <item x="1685"/>
        <item x="1122"/>
        <item x="1981"/>
        <item x="1684"/>
        <item x="1908"/>
        <item x="1121"/>
        <item x="529"/>
        <item x="1120"/>
        <item x="719"/>
        <item x="528"/>
        <item x="527"/>
        <item x="526"/>
        <item x="525"/>
        <item x="739"/>
        <item x="1119"/>
        <item x="1467"/>
        <item x="1118"/>
        <item x="1117"/>
        <item x="1116"/>
        <item x="1115"/>
        <item x="524"/>
        <item x="523"/>
        <item x="1683"/>
        <item x="1311"/>
        <item x="1114"/>
        <item x="1980"/>
        <item x="522"/>
        <item x="1113"/>
        <item x="1112"/>
        <item x="521"/>
        <item x="1682"/>
        <item x="1111"/>
        <item x="1110"/>
        <item x="1681"/>
        <item x="520"/>
        <item x="1365"/>
        <item x="1979"/>
        <item x="1907"/>
        <item x="519"/>
        <item x="1109"/>
        <item x="518"/>
        <item x="517"/>
        <item x="1680"/>
        <item x="1108"/>
        <item x="1679"/>
        <item x="1289"/>
        <item x="1107"/>
        <item x="516"/>
        <item x="515"/>
        <item x="1978"/>
        <item x="1106"/>
        <item x="1364"/>
        <item x="4"/>
        <item x="1105"/>
        <item x="738"/>
        <item x="514"/>
        <item x="513"/>
        <item x="749"/>
        <item x="1392"/>
        <item x="1302"/>
        <item x="1678"/>
        <item x="14"/>
        <item x="1104"/>
        <item x="718"/>
        <item x="512"/>
        <item x="511"/>
        <item x="12"/>
        <item x="1677"/>
        <item x="1977"/>
        <item x="1676"/>
        <item x="1363"/>
        <item x="1103"/>
        <item x="1798"/>
        <item x="1102"/>
        <item x="510"/>
        <item x="737"/>
        <item x="1403"/>
        <item x="1840"/>
        <item x="1362"/>
        <item x="509"/>
        <item x="1447"/>
        <item x="1906"/>
        <item x="508"/>
        <item x="717"/>
        <item x="1101"/>
        <item x="2010"/>
        <item x="1905"/>
        <item x="1100"/>
        <item x="1478"/>
        <item x="1976"/>
        <item x="507"/>
        <item x="1904"/>
        <item x="1797"/>
        <item x="2023"/>
        <item x="1975"/>
        <item x="1099"/>
        <item x="1098"/>
        <item x="1675"/>
        <item x="1097"/>
        <item x="506"/>
        <item x="505"/>
        <item x="504"/>
        <item x="1674"/>
        <item x="1903"/>
        <item x="503"/>
        <item x="1902"/>
        <item x="1817"/>
        <item x="502"/>
        <item x="501"/>
        <item x="500"/>
        <item x="1673"/>
        <item x="1672"/>
        <item x="1096"/>
        <item x="499"/>
        <item x="1095"/>
        <item x="498"/>
        <item x="497"/>
        <item x="1094"/>
        <item x="496"/>
        <item x="1839"/>
        <item x="495"/>
        <item x="1093"/>
        <item x="1269"/>
        <item x="1092"/>
        <item x="1091"/>
        <item x="494"/>
        <item x="2041"/>
        <item x="493"/>
        <item x="1901"/>
        <item x="1439"/>
        <item x="492"/>
        <item x="1671"/>
        <item x="1670"/>
        <item x="1466"/>
        <item x="491"/>
        <item x="1090"/>
        <item x="1089"/>
        <item x="490"/>
        <item x="1900"/>
        <item x="1361"/>
        <item x="1360"/>
        <item x="1088"/>
        <item x="1899"/>
        <item x="1087"/>
        <item x="1898"/>
        <item x="489"/>
        <item x="2027"/>
        <item x="488"/>
        <item x="487"/>
        <item x="1669"/>
        <item x="486"/>
        <item x="1668"/>
        <item x="1086"/>
        <item x="1085"/>
        <item x="8"/>
        <item x="1301"/>
        <item x="2050"/>
        <item x="1838"/>
        <item x="1359"/>
        <item x="1358"/>
        <item x="485"/>
        <item x="484"/>
        <item x="483"/>
        <item x="1286"/>
        <item x="1084"/>
        <item x="1083"/>
        <item x="1667"/>
        <item x="482"/>
        <item x="481"/>
        <item x="1082"/>
        <item x="1666"/>
        <item x="1081"/>
        <item x="1796"/>
        <item x="1080"/>
        <item x="480"/>
        <item x="479"/>
        <item x="1079"/>
        <item x="1078"/>
        <item x="478"/>
        <item x="1974"/>
        <item x="1665"/>
        <item x="477"/>
        <item x="476"/>
        <item x="1077"/>
        <item x="1402"/>
        <item x="1415"/>
        <item x="1664"/>
        <item x="1076"/>
        <item x="2070"/>
        <item x="1414"/>
        <item x="2039"/>
        <item x="1465"/>
        <item x="1897"/>
        <item x="1973"/>
        <item x="1075"/>
        <item x="2025"/>
        <item x="1074"/>
        <item x="1837"/>
        <item x="475"/>
        <item x="1663"/>
        <item x="474"/>
        <item x="1662"/>
        <item x="1073"/>
        <item x="473"/>
        <item x="1661"/>
        <item x="1280"/>
        <item x="1072"/>
        <item x="1268"/>
        <item x="1660"/>
        <item x="472"/>
        <item x="1071"/>
        <item x="1202"/>
        <item x="1896"/>
        <item x="471"/>
        <item x="470"/>
        <item x="469"/>
        <item x="1070"/>
        <item x="468"/>
        <item x="1659"/>
        <item x="467"/>
        <item x="466"/>
        <item x="1069"/>
        <item x="623"/>
        <item x="1658"/>
        <item x="1068"/>
        <item x="1067"/>
        <item x="465"/>
        <item x="1066"/>
        <item x="1267"/>
        <item x="1065"/>
        <item x="1064"/>
        <item x="1063"/>
        <item x="1972"/>
        <item x="1657"/>
        <item x="464"/>
        <item x="748"/>
        <item x="463"/>
        <item x="1971"/>
        <item x="1795"/>
        <item x="1062"/>
        <item x="1061"/>
        <item x="1656"/>
        <item x="462"/>
        <item x="461"/>
        <item x="716"/>
        <item x="1357"/>
        <item x="1060"/>
        <item x="460"/>
        <item x="459"/>
        <item x="458"/>
        <item x="1655"/>
        <item x="1410"/>
        <item x="1654"/>
        <item x="1895"/>
        <item x="1059"/>
        <item x="457"/>
        <item x="1058"/>
        <item x="456"/>
        <item x="1057"/>
        <item x="1056"/>
        <item x="455"/>
        <item x="454"/>
        <item x="453"/>
        <item x="452"/>
        <item x="451"/>
        <item x="1055"/>
        <item x="450"/>
        <item x="449"/>
        <item x="2055"/>
        <item x="448"/>
        <item x="447"/>
        <item x="1054"/>
        <item x="2048"/>
        <item x="446"/>
        <item x="445"/>
        <item x="1053"/>
        <item x="1052"/>
        <item x="1051"/>
        <item x="1970"/>
        <item x="444"/>
        <item x="1356"/>
        <item x="2069"/>
        <item x="443"/>
        <item x="442"/>
        <item x="1050"/>
        <item x="1894"/>
        <item x="1438"/>
        <item x="1049"/>
        <item x="441"/>
        <item x="1048"/>
        <item x="1047"/>
        <item x="440"/>
        <item x="1653"/>
        <item x="1652"/>
        <item x="1437"/>
        <item x="1260"/>
        <item x="1046"/>
        <item x="439"/>
        <item x="438"/>
        <item x="1651"/>
        <item x="1650"/>
        <item x="1045"/>
        <item x="1044"/>
        <item x="437"/>
        <item x="1893"/>
        <item x="11"/>
        <item x="436"/>
        <item x="435"/>
        <item x="434"/>
        <item x="1043"/>
        <item x="1042"/>
        <item x="1041"/>
        <item x="1040"/>
        <item x="1649"/>
        <item x="433"/>
        <item x="1039"/>
        <item x="432"/>
        <item x="1892"/>
        <item x="1891"/>
        <item x="1648"/>
        <item x="1274"/>
        <item x="1310"/>
        <item x="431"/>
        <item x="1038"/>
        <item x="1037"/>
        <item x="430"/>
        <item x="1036"/>
        <item x="429"/>
        <item x="1890"/>
        <item x="428"/>
        <item x="427"/>
        <item x="426"/>
        <item x="1259"/>
        <item x="425"/>
        <item x="1035"/>
        <item x="424"/>
        <item x="1034"/>
        <item x="1033"/>
        <item x="1032"/>
        <item x="1031"/>
        <item x="423"/>
        <item x="422"/>
        <item x="1647"/>
        <item x="715"/>
        <item x="1889"/>
        <item x="421"/>
        <item x="1969"/>
        <item x="1030"/>
        <item x="1888"/>
        <item x="420"/>
        <item x="419"/>
        <item x="418"/>
        <item x="1646"/>
        <item x="1029"/>
        <item x="417"/>
        <item x="1464"/>
        <item x="1028"/>
        <item x="416"/>
        <item x="1027"/>
        <item x="1887"/>
        <item x="1645"/>
        <item x="1026"/>
        <item x="1025"/>
        <item x="415"/>
        <item x="414"/>
        <item x="413"/>
        <item x="1024"/>
        <item x="412"/>
        <item x="1023"/>
        <item x="411"/>
        <item x="1391"/>
        <item x="1886"/>
        <item x="1644"/>
        <item x="1643"/>
        <item x="1355"/>
        <item x="410"/>
        <item x="2"/>
        <item x="409"/>
        <item x="1642"/>
        <item x="1641"/>
        <item x="408"/>
        <item x="407"/>
        <item x="1640"/>
        <item x="1639"/>
        <item x="1022"/>
        <item x="406"/>
        <item x="2003"/>
        <item x="1021"/>
        <item x="1020"/>
        <item x="1019"/>
        <item x="405"/>
        <item x="2064"/>
        <item x="404"/>
        <item x="1018"/>
        <item x="1017"/>
        <item x="403"/>
        <item x="1968"/>
        <item x="1436"/>
        <item x="1830"/>
        <item x="1016"/>
        <item x="402"/>
        <item x="401"/>
        <item x="2032"/>
        <item x="400"/>
        <item x="1354"/>
        <item x="1015"/>
        <item x="1014"/>
        <item x="399"/>
        <item x="1794"/>
        <item x="1885"/>
        <item x="1013"/>
        <item x="1012"/>
        <item x="398"/>
        <item x="1011"/>
        <item x="1435"/>
        <item x="397"/>
        <item x="1309"/>
        <item x="1353"/>
        <item x="1010"/>
        <item x="1009"/>
        <item x="1638"/>
        <item x="396"/>
        <item x="395"/>
        <item x="394"/>
        <item x="1008"/>
        <item x="393"/>
        <item x="1637"/>
        <item x="1636"/>
        <item x="1007"/>
        <item x="392"/>
        <item x="391"/>
        <item x="390"/>
        <item x="1006"/>
        <item x="1005"/>
        <item x="389"/>
        <item x="388"/>
        <item x="387"/>
        <item x="1004"/>
        <item x="1003"/>
        <item x="736"/>
        <item x="1635"/>
        <item x="1266"/>
        <item x="386"/>
        <item x="1002"/>
        <item x="385"/>
        <item x="384"/>
        <item x="383"/>
        <item x="1634"/>
        <item x="382"/>
        <item x="1001"/>
        <item x="1000"/>
        <item x="999"/>
        <item x="381"/>
        <item x="380"/>
        <item x="379"/>
        <item x="378"/>
        <item x="1793"/>
        <item x="1633"/>
        <item x="377"/>
        <item x="1407"/>
        <item x="1836"/>
        <item x="376"/>
        <item x="375"/>
        <item x="1632"/>
        <item x="998"/>
        <item x="374"/>
        <item x="373"/>
        <item x="1631"/>
        <item x="997"/>
        <item x="372"/>
        <item x="996"/>
        <item x="1630"/>
        <item x="371"/>
        <item x="370"/>
        <item x="369"/>
        <item x="995"/>
        <item x="1629"/>
        <item x="994"/>
        <item x="1296"/>
        <item x="368"/>
        <item x="367"/>
        <item x="366"/>
        <item x="1628"/>
        <item x="365"/>
        <item x="993"/>
        <item x="364"/>
        <item x="363"/>
        <item x="992"/>
        <item x="362"/>
        <item x="361"/>
        <item x="360"/>
        <item x="359"/>
        <item x="358"/>
        <item x="1390"/>
        <item x="1792"/>
        <item x="357"/>
        <item x="1627"/>
        <item x="991"/>
        <item x="356"/>
        <item x="1884"/>
        <item x="990"/>
        <item x="1967"/>
        <item x="355"/>
        <item x="1828"/>
        <item x="1626"/>
        <item x="1397"/>
        <item x="989"/>
        <item x="354"/>
        <item x="1625"/>
        <item x="353"/>
        <item x="352"/>
        <item x="2063"/>
        <item x="351"/>
        <item x="1966"/>
        <item x="350"/>
        <item x="2057"/>
        <item x="1352"/>
        <item x="1463"/>
        <item x="1624"/>
        <item x="1965"/>
        <item x="349"/>
        <item x="348"/>
        <item x="988"/>
        <item x="347"/>
        <item x="1623"/>
        <item x="1622"/>
        <item x="346"/>
        <item x="1621"/>
        <item x="1620"/>
        <item x="1883"/>
        <item x="345"/>
        <item x="987"/>
        <item x="986"/>
        <item x="1882"/>
        <item x="1619"/>
        <item x="985"/>
        <item x="344"/>
        <item x="1881"/>
        <item x="1285"/>
        <item x="1618"/>
        <item x="1617"/>
        <item x="343"/>
        <item x="1351"/>
        <item x="342"/>
        <item x="984"/>
        <item x="1265"/>
        <item x="983"/>
        <item x="1616"/>
        <item x="1350"/>
        <item x="341"/>
        <item x="1615"/>
        <item x="1614"/>
        <item x="1613"/>
        <item x="982"/>
        <item x="340"/>
        <item x="339"/>
        <item x="981"/>
        <item x="1401"/>
        <item x="338"/>
        <item x="337"/>
        <item x="1612"/>
        <item x="336"/>
        <item x="335"/>
        <item x="334"/>
        <item x="333"/>
        <item x="980"/>
        <item x="979"/>
        <item x="1811"/>
        <item x="332"/>
        <item x="978"/>
        <item x="977"/>
        <item x="976"/>
        <item x="331"/>
        <item x="1880"/>
        <item x="330"/>
        <item x="1611"/>
        <item x="975"/>
        <item x="974"/>
        <item x="329"/>
        <item x="2002"/>
        <item x="973"/>
        <item x="328"/>
        <item x="327"/>
        <item x="1349"/>
        <item x="972"/>
        <item x="971"/>
        <item x="1827"/>
        <item x="1610"/>
        <item x="0"/>
        <item x="970"/>
        <item x="1964"/>
        <item x="1963"/>
        <item x="326"/>
        <item x="1879"/>
        <item x="969"/>
        <item x="2012"/>
        <item x="325"/>
        <item x="1816"/>
        <item x="968"/>
        <item x="1791"/>
        <item x="1398"/>
        <item x="1413"/>
        <item x="1815"/>
        <item x="1790"/>
        <item x="1609"/>
        <item x="967"/>
        <item x="324"/>
        <item x="966"/>
        <item x="1878"/>
        <item x="1462"/>
        <item x="965"/>
        <item x="964"/>
        <item x="1"/>
        <item x="1835"/>
        <item x="323"/>
        <item x="963"/>
        <item x="322"/>
        <item x="1608"/>
        <item x="321"/>
        <item x="1300"/>
        <item x="1434"/>
        <item x="320"/>
        <item x="962"/>
        <item x="319"/>
        <item x="1877"/>
        <item x="735"/>
        <item x="1962"/>
        <item x="1876"/>
        <item x="961"/>
        <item x="318"/>
        <item x="1433"/>
        <item x="960"/>
        <item x="1961"/>
        <item x="959"/>
        <item x="317"/>
        <item x="958"/>
        <item x="1960"/>
        <item x="1875"/>
        <item x="316"/>
        <item x="957"/>
        <item x="956"/>
        <item x="1264"/>
        <item x="955"/>
        <item x="1263"/>
        <item x="1607"/>
        <item x="954"/>
        <item x="315"/>
        <item x="953"/>
        <item x="314"/>
        <item x="2060"/>
        <item x="313"/>
        <item x="952"/>
        <item x="312"/>
        <item x="311"/>
        <item x="951"/>
        <item x="1348"/>
        <item x="310"/>
        <item x="309"/>
        <item x="308"/>
        <item x="307"/>
        <item x="306"/>
        <item x="950"/>
        <item x="305"/>
        <item x="949"/>
        <item x="304"/>
        <item x="1461"/>
        <item x="1826"/>
        <item x="303"/>
        <item x="302"/>
        <item x="1606"/>
        <item x="1605"/>
        <item x="301"/>
        <item x="1604"/>
        <item x="300"/>
        <item x="1789"/>
        <item x="948"/>
        <item x="299"/>
        <item x="947"/>
        <item x="298"/>
        <item x="946"/>
        <item x="1205"/>
        <item x="297"/>
        <item x="1874"/>
        <item x="2054"/>
        <item x="945"/>
        <item x="1834"/>
        <item x="944"/>
        <item x="943"/>
        <item x="1603"/>
        <item x="1602"/>
        <item x="296"/>
        <item x="1262"/>
        <item x="1295"/>
        <item x="1788"/>
        <item x="734"/>
        <item x="1308"/>
        <item x="1814"/>
        <item x="295"/>
        <item x="1601"/>
        <item x="294"/>
        <item x="293"/>
        <item x="1347"/>
        <item x="292"/>
        <item x="1873"/>
        <item x="942"/>
        <item x="941"/>
        <item x="940"/>
        <item x="1959"/>
        <item x="1872"/>
        <item x="939"/>
        <item x="291"/>
        <item x="938"/>
        <item x="1600"/>
        <item x="1346"/>
        <item x="1599"/>
        <item x="2009"/>
        <item x="1787"/>
        <item x="1598"/>
        <item x="1871"/>
        <item x="290"/>
        <item x="937"/>
        <item x="936"/>
        <item x="935"/>
        <item x="289"/>
        <item x="288"/>
        <item x="1460"/>
        <item x="287"/>
        <item x="1459"/>
        <item x="1597"/>
        <item x="2044"/>
        <item x="1345"/>
        <item x="286"/>
        <item x="1344"/>
        <item x="1870"/>
        <item x="934"/>
        <item x="1596"/>
        <item x="933"/>
        <item x="1869"/>
        <item x="714"/>
        <item x="1595"/>
        <item x="1594"/>
        <item x="932"/>
        <item x="285"/>
        <item x="1593"/>
        <item x="1958"/>
        <item x="2016"/>
        <item x="2068"/>
        <item x="931"/>
        <item x="284"/>
        <item x="930"/>
        <item x="283"/>
        <item x="929"/>
        <item x="282"/>
        <item x="928"/>
        <item x="1592"/>
        <item x="281"/>
        <item x="927"/>
        <item x="926"/>
        <item x="1591"/>
        <item x="925"/>
        <item x="1590"/>
        <item x="1314"/>
        <item x="280"/>
        <item x="279"/>
        <item x="1786"/>
        <item x="278"/>
        <item x="277"/>
        <item x="1279"/>
        <item x="1833"/>
        <item x="1589"/>
        <item x="1588"/>
        <item x="276"/>
        <item x="924"/>
        <item x="1587"/>
        <item x="275"/>
        <item x="923"/>
        <item x="1586"/>
        <item x="1585"/>
        <item x="274"/>
        <item x="1584"/>
        <item x="1446"/>
        <item x="922"/>
        <item x="1583"/>
        <item x="273"/>
        <item x="1343"/>
        <item x="921"/>
        <item x="1277"/>
        <item x="920"/>
        <item x="1957"/>
        <item x="1582"/>
        <item x="272"/>
        <item x="271"/>
        <item x="270"/>
        <item x="269"/>
        <item x="1342"/>
        <item x="919"/>
        <item x="268"/>
        <item x="1341"/>
        <item x="918"/>
        <item x="267"/>
        <item x="1581"/>
        <item x="733"/>
        <item x="266"/>
        <item x="265"/>
        <item x="917"/>
        <item x="264"/>
        <item x="916"/>
        <item x="263"/>
        <item x="915"/>
        <item x="914"/>
        <item x="913"/>
        <item x="912"/>
        <item x="262"/>
        <item x="261"/>
        <item x="1868"/>
        <item x="1580"/>
        <item x="911"/>
        <item x="1832"/>
        <item x="260"/>
        <item x="2065"/>
        <item x="910"/>
        <item x="259"/>
        <item x="909"/>
        <item x="258"/>
        <item x="908"/>
        <item x="907"/>
        <item x="257"/>
        <item x="256"/>
        <item x="1579"/>
        <item x="1458"/>
        <item x="1578"/>
        <item x="1867"/>
        <item x="2051"/>
        <item x="906"/>
        <item x="255"/>
        <item x="254"/>
        <item x="1400"/>
        <item x="905"/>
        <item x="2071"/>
        <item x="1291"/>
        <item x="904"/>
        <item x="1785"/>
        <item x="1577"/>
        <item x="1576"/>
        <item x="2024"/>
        <item x="1866"/>
        <item x="253"/>
        <item x="2028"/>
        <item x="252"/>
        <item x="1204"/>
        <item x="1261"/>
        <item x="251"/>
        <item x="1457"/>
        <item x="903"/>
        <item x="250"/>
        <item x="902"/>
        <item x="1456"/>
        <item x="1784"/>
        <item x="1432"/>
        <item x="1956"/>
        <item x="1955"/>
        <item x="5"/>
        <item x="901"/>
        <item x="249"/>
        <item x="248"/>
        <item x="1865"/>
        <item x="247"/>
        <item x="1340"/>
        <item x="1575"/>
        <item x="2043"/>
        <item x="1299"/>
        <item x="246"/>
        <item x="245"/>
        <item x="900"/>
        <item x="1574"/>
        <item x="1573"/>
        <item x="1864"/>
        <item x="899"/>
        <item x="1954"/>
        <item x="1953"/>
        <item x="898"/>
        <item x="1863"/>
        <item x="244"/>
        <item x="1952"/>
        <item x="1572"/>
        <item x="243"/>
        <item x="1783"/>
        <item x="1571"/>
        <item x="1395"/>
        <item x="242"/>
        <item x="1570"/>
        <item x="897"/>
        <item x="1951"/>
        <item x="2011"/>
        <item x="241"/>
        <item x="240"/>
        <item x="1950"/>
        <item x="239"/>
        <item x="1569"/>
        <item x="1294"/>
        <item x="1313"/>
        <item x="1409"/>
        <item x="1568"/>
        <item x="1782"/>
        <item x="1949"/>
        <item x="896"/>
        <item x="1455"/>
        <item x="1567"/>
        <item x="732"/>
        <item x="238"/>
        <item x="1781"/>
        <item x="237"/>
        <item x="1824"/>
        <item x="1780"/>
        <item x="236"/>
        <item x="235"/>
        <item x="234"/>
        <item x="1566"/>
        <item x="233"/>
        <item x="1339"/>
        <item x="1862"/>
        <item x="895"/>
        <item x="894"/>
        <item x="2006"/>
        <item x="893"/>
        <item x="892"/>
        <item x="891"/>
        <item x="232"/>
        <item x="890"/>
        <item x="231"/>
        <item x="230"/>
        <item x="229"/>
        <item x="228"/>
        <item x="227"/>
        <item x="1338"/>
        <item x="1337"/>
        <item x="226"/>
        <item x="1565"/>
        <item x="2022"/>
        <item x="1948"/>
        <item x="889"/>
        <item x="1454"/>
        <item x="888"/>
        <item x="713"/>
        <item x="225"/>
        <item x="1564"/>
        <item x="887"/>
        <item x="1810"/>
        <item x="886"/>
        <item x="1336"/>
        <item x="1563"/>
        <item x="885"/>
        <item x="1947"/>
        <item x="1861"/>
        <item x="1562"/>
        <item x="224"/>
        <item x="884"/>
        <item x="223"/>
        <item x="1860"/>
        <item x="222"/>
        <item x="221"/>
        <item x="1335"/>
        <item x="1453"/>
        <item x="220"/>
        <item x="883"/>
        <item x="219"/>
        <item x="218"/>
        <item x="217"/>
        <item x="1561"/>
        <item x="1779"/>
        <item x="216"/>
        <item x="1431"/>
        <item x="215"/>
        <item x="1560"/>
        <item x="214"/>
        <item x="213"/>
        <item x="1559"/>
        <item x="882"/>
        <item x="212"/>
        <item x="211"/>
        <item x="210"/>
        <item x="1430"/>
        <item x="881"/>
        <item x="13"/>
        <item x="209"/>
        <item x="1558"/>
        <item x="880"/>
        <item x="879"/>
        <item x="1557"/>
        <item x="16"/>
        <item x="208"/>
        <item x="878"/>
        <item x="207"/>
        <item x="206"/>
        <item x="877"/>
        <item x="205"/>
        <item x="876"/>
        <item x="2038"/>
        <item x="875"/>
        <item x="204"/>
        <item x="1946"/>
        <item x="1429"/>
        <item x="874"/>
        <item x="1556"/>
        <item x="873"/>
        <item x="1555"/>
        <item x="1334"/>
        <item x="872"/>
        <item x="203"/>
        <item x="1428"/>
        <item x="1778"/>
        <item x="202"/>
        <item x="731"/>
        <item x="871"/>
        <item x="1554"/>
        <item x="201"/>
        <item x="1553"/>
        <item x="870"/>
        <item x="1552"/>
        <item x="1551"/>
        <item x="200"/>
        <item x="869"/>
        <item x="1550"/>
        <item x="199"/>
        <item x="1945"/>
        <item x="1777"/>
        <item x="868"/>
        <item x="198"/>
        <item x="867"/>
        <item x="1549"/>
        <item x="1548"/>
        <item x="1389"/>
        <item x="197"/>
        <item x="196"/>
        <item x="2049"/>
        <item x="195"/>
        <item x="1547"/>
        <item x="194"/>
        <item x="866"/>
        <item x="193"/>
        <item x="192"/>
        <item x="1859"/>
        <item x="1858"/>
        <item x="191"/>
        <item x="190"/>
        <item x="1546"/>
        <item x="189"/>
        <item x="865"/>
        <item x="1545"/>
        <item x="188"/>
        <item x="187"/>
        <item x="864"/>
        <item x="863"/>
        <item x="862"/>
        <item x="186"/>
        <item x="185"/>
        <item x="861"/>
        <item x="184"/>
        <item x="860"/>
        <item x="1544"/>
        <item x="1543"/>
        <item x="183"/>
        <item x="1944"/>
        <item x="182"/>
        <item x="859"/>
        <item x="181"/>
        <item x="1542"/>
        <item x="180"/>
        <item x="179"/>
        <item x="178"/>
        <item x="1333"/>
        <item x="858"/>
        <item x="177"/>
        <item x="176"/>
        <item x="857"/>
        <item x="175"/>
        <item x="174"/>
        <item x="856"/>
        <item x="1332"/>
        <item x="173"/>
        <item x="172"/>
        <item x="171"/>
        <item x="1541"/>
        <item x="1540"/>
        <item x="1477"/>
        <item x="855"/>
        <item x="854"/>
        <item x="170"/>
        <item x="169"/>
        <item x="853"/>
        <item x="1307"/>
        <item x="852"/>
        <item x="1539"/>
        <item x="851"/>
        <item x="1331"/>
        <item x="850"/>
        <item x="168"/>
        <item x="1943"/>
        <item x="167"/>
        <item x="166"/>
        <item x="712"/>
        <item x="849"/>
        <item x="1857"/>
        <item x="1387"/>
        <item x="2037"/>
        <item x="165"/>
        <item x="848"/>
        <item x="847"/>
        <item x="164"/>
        <item x="846"/>
        <item x="1396"/>
        <item x="1942"/>
        <item x="163"/>
        <item x="845"/>
        <item x="162"/>
        <item x="844"/>
        <item x="161"/>
        <item x="843"/>
        <item x="842"/>
        <item x="160"/>
        <item x="159"/>
        <item x="841"/>
        <item x="158"/>
        <item x="1813"/>
        <item x="157"/>
        <item x="7"/>
        <item x="840"/>
        <item x="1538"/>
        <item x="156"/>
        <item x="155"/>
        <item x="1330"/>
        <item x="1856"/>
        <item x="1329"/>
        <item x="154"/>
        <item x="1776"/>
        <item x="153"/>
        <item x="839"/>
        <item x="152"/>
        <item x="838"/>
        <item x="1537"/>
        <item x="151"/>
        <item x="730"/>
        <item x="837"/>
        <item x="150"/>
        <item x="1536"/>
        <item x="1775"/>
        <item x="1855"/>
        <item x="1941"/>
        <item x="1993"/>
        <item x="149"/>
        <item x="148"/>
        <item x="836"/>
        <item x="147"/>
        <item x="835"/>
        <item x="1412"/>
        <item x="834"/>
        <item x="833"/>
        <item x="146"/>
        <item x="145"/>
        <item x="1940"/>
        <item x="144"/>
        <item x="143"/>
        <item x="1535"/>
        <item x="1427"/>
        <item x="142"/>
        <item x="1534"/>
        <item x="1426"/>
        <item x="141"/>
        <item x="832"/>
        <item x="1328"/>
        <item x="1533"/>
        <item x="1532"/>
        <item x="140"/>
        <item x="139"/>
        <item x="138"/>
        <item x="1531"/>
        <item x="1327"/>
        <item x="137"/>
        <item x="1854"/>
        <item x="1530"/>
        <item x="1529"/>
        <item x="136"/>
        <item x="1528"/>
        <item x="1527"/>
        <item x="1526"/>
        <item x="831"/>
        <item x="830"/>
        <item x="135"/>
        <item x="829"/>
        <item x="828"/>
        <item x="1525"/>
        <item x="827"/>
        <item x="134"/>
        <item x="826"/>
        <item x="2036"/>
        <item x="825"/>
        <item x="729"/>
        <item x="728"/>
        <item x="824"/>
        <item x="727"/>
        <item x="823"/>
        <item x="747"/>
        <item x="822"/>
        <item x="1326"/>
        <item x="133"/>
        <item x="132"/>
        <item x="1524"/>
        <item x="131"/>
        <item x="1452"/>
        <item x="1523"/>
        <item x="130"/>
        <item x="129"/>
        <item x="128"/>
        <item x="1451"/>
        <item x="821"/>
        <item x="820"/>
        <item x="127"/>
        <item x="1522"/>
        <item x="126"/>
        <item x="1853"/>
        <item x="1521"/>
        <item x="1284"/>
        <item x="819"/>
        <item x="125"/>
        <item x="124"/>
        <item x="123"/>
        <item x="818"/>
        <item x="122"/>
        <item x="1520"/>
        <item x="1276"/>
        <item x="121"/>
        <item x="817"/>
        <item x="2053"/>
        <item x="120"/>
        <item x="816"/>
        <item x="1425"/>
        <item x="1774"/>
        <item x="815"/>
        <item x="119"/>
        <item x="118"/>
        <item x="1519"/>
        <item x="1445"/>
        <item x="117"/>
        <item x="1293"/>
        <item x="116"/>
        <item x="115"/>
        <item x="814"/>
        <item x="813"/>
        <item x="114"/>
        <item x="812"/>
        <item x="113"/>
        <item x="112"/>
        <item x="111"/>
        <item x="1518"/>
        <item x="1450"/>
        <item x="811"/>
        <item x="810"/>
        <item x="1939"/>
        <item x="1938"/>
        <item x="1325"/>
        <item x="110"/>
        <item x="809"/>
        <item x="1517"/>
        <item x="1852"/>
        <item x="808"/>
        <item x="109"/>
        <item x="1324"/>
        <item x="1809"/>
        <item x="108"/>
        <item x="807"/>
        <item x="107"/>
        <item x="106"/>
        <item x="1516"/>
        <item x="105"/>
        <item x="1515"/>
        <item x="104"/>
        <item x="806"/>
        <item x="1514"/>
        <item x="1513"/>
        <item x="1512"/>
        <item x="103"/>
        <item x="102"/>
        <item x="101"/>
        <item x="100"/>
        <item x="805"/>
        <item x="1511"/>
        <item x="1510"/>
        <item x="99"/>
        <item x="98"/>
        <item x="804"/>
        <item x="1851"/>
        <item x="1509"/>
        <item x="803"/>
        <item x="802"/>
        <item x="97"/>
        <item x="96"/>
        <item x="1508"/>
        <item x="95"/>
        <item x="1507"/>
        <item x="94"/>
        <item x="801"/>
        <item x="1937"/>
        <item x="1732"/>
        <item x="93"/>
        <item x="92"/>
        <item x="800"/>
        <item x="1424"/>
        <item x="1323"/>
        <item x="91"/>
        <item x="90"/>
        <item x="1802"/>
        <item x="89"/>
        <item x="799"/>
        <item x="1506"/>
        <item x="88"/>
        <item x="726"/>
        <item x="1423"/>
        <item x="87"/>
        <item x="1850"/>
        <item x="86"/>
        <item x="798"/>
        <item x="85"/>
        <item x="84"/>
        <item x="83"/>
        <item x="82"/>
        <item x="81"/>
        <item x="1288"/>
        <item x="80"/>
        <item x="1936"/>
        <item x="1505"/>
        <item x="79"/>
        <item x="622"/>
        <item x="78"/>
        <item x="1504"/>
        <item x="77"/>
        <item x="1503"/>
        <item x="2013"/>
        <item x="76"/>
        <item x="1502"/>
        <item x="75"/>
        <item x="797"/>
        <item x="1501"/>
        <item x="1449"/>
        <item x="1500"/>
        <item x="74"/>
        <item x="796"/>
        <item x="73"/>
        <item x="1406"/>
        <item x="72"/>
        <item x="795"/>
        <item x="71"/>
        <item x="794"/>
        <item x="793"/>
        <item x="70"/>
        <item x="10"/>
        <item x="1499"/>
        <item x="69"/>
        <item x="2059"/>
        <item x="1306"/>
        <item x="792"/>
        <item x="1849"/>
        <item x="68"/>
        <item x="791"/>
        <item x="1498"/>
        <item x="1497"/>
        <item x="790"/>
        <item x="789"/>
        <item x="1848"/>
        <item x="1322"/>
        <item x="9"/>
        <item x="1292"/>
        <item x="67"/>
        <item x="66"/>
        <item x="1773"/>
        <item x="65"/>
        <item x="64"/>
        <item x="2067"/>
        <item x="1847"/>
        <item x="63"/>
        <item x="62"/>
        <item x="788"/>
        <item x="61"/>
        <item x="1935"/>
        <item x="1321"/>
        <item x="787"/>
        <item x="786"/>
        <item x="785"/>
        <item x="1496"/>
        <item x="1320"/>
        <item x="1319"/>
        <item x="1495"/>
        <item x="60"/>
        <item x="784"/>
        <item x="783"/>
        <item x="1934"/>
        <item x="1846"/>
        <item x="782"/>
        <item x="59"/>
        <item x="781"/>
        <item x="634"/>
        <item x="624"/>
        <item x="1743"/>
        <item x="635"/>
        <item x="780"/>
        <item x="1742"/>
        <item x="1304"/>
        <item x="1741"/>
        <item x="58"/>
        <item x="2001"/>
        <item x="1405"/>
        <item x="57"/>
        <item x="779"/>
        <item x="642"/>
        <item x="778"/>
        <item x="56"/>
        <item x="777"/>
        <item x="1273"/>
        <item x="55"/>
        <item x="1494"/>
        <item x="776"/>
        <item x="1740"/>
        <item x="54"/>
        <item x="775"/>
        <item x="53"/>
        <item x="52"/>
        <item x="774"/>
        <item x="1272"/>
        <item x="1739"/>
        <item x="630"/>
        <item x="1493"/>
        <item x="629"/>
        <item x="1492"/>
        <item x="725"/>
        <item x="773"/>
        <item x="772"/>
        <item x="1803"/>
        <item x="51"/>
        <item x="50"/>
        <item x="771"/>
        <item x="1491"/>
        <item x="1386"/>
        <item x="1490"/>
        <item x="770"/>
        <item x="769"/>
        <item x="628"/>
        <item x="632"/>
        <item x="49"/>
        <item x="768"/>
        <item x="1738"/>
        <item x="48"/>
        <item x="1845"/>
        <item x="1489"/>
        <item x="1844"/>
        <item x="47"/>
        <item x="46"/>
        <item x="2008"/>
        <item x="1737"/>
        <item x="1736"/>
        <item x="1933"/>
        <item x="767"/>
        <item x="1422"/>
        <item x="766"/>
        <item x="1318"/>
        <item x="765"/>
        <item x="1448"/>
        <item x="1488"/>
        <item x="45"/>
        <item x="1772"/>
        <item x="1298"/>
        <item x="44"/>
        <item x="1735"/>
        <item x="43"/>
        <item x="1487"/>
        <item x="1486"/>
        <item x="1317"/>
        <item x="42"/>
        <item x="41"/>
        <item x="40"/>
        <item x="39"/>
        <item x="1843"/>
        <item x="764"/>
        <item x="763"/>
        <item x="38"/>
        <item x="1305"/>
        <item x="6"/>
        <item x="37"/>
        <item x="631"/>
        <item x="36"/>
        <item x="35"/>
        <item x="1485"/>
        <item x="641"/>
        <item x="1408"/>
        <item x="34"/>
        <item x="762"/>
        <item x="33"/>
        <item x="761"/>
        <item x="760"/>
        <item x="1812"/>
        <item x="1734"/>
        <item x="759"/>
        <item x="32"/>
        <item x="758"/>
        <item x="1379"/>
        <item x="1484"/>
        <item x="1733"/>
        <item x="31"/>
        <item x="1483"/>
        <item x="1482"/>
        <item x="30"/>
        <item x="627"/>
        <item x="757"/>
        <item x="637"/>
        <item x="29"/>
        <item x="756"/>
        <item x="1258"/>
        <item x="28"/>
        <item x="711"/>
        <item x="2004"/>
        <item x="2047"/>
        <item x="1822"/>
        <item x="1931"/>
        <item x="710"/>
        <item x="1771"/>
        <item x="1770"/>
        <item x="1444"/>
        <item x="709"/>
        <item x="1769"/>
        <item x="708"/>
        <item x="707"/>
        <item x="706"/>
        <item x="705"/>
        <item x="3"/>
        <item x="746"/>
        <item x="704"/>
        <item x="1930"/>
        <item x="703"/>
        <item x="702"/>
        <item x="1257"/>
        <item x="1256"/>
        <item x="701"/>
        <item x="700"/>
        <item x="1768"/>
        <item x="1255"/>
        <item x="699"/>
        <item x="1254"/>
        <item x="636"/>
        <item x="1419"/>
        <item x="1767"/>
        <item x="1385"/>
        <item x="1766"/>
        <item x="698"/>
        <item x="2018"/>
        <item x="1443"/>
        <item x="697"/>
        <item x="696"/>
        <item x="1253"/>
        <item x="626"/>
        <item x="695"/>
        <item x="694"/>
        <item x="693"/>
        <item x="1252"/>
        <item x="692"/>
        <item x="15"/>
        <item x="1831"/>
        <item x="691"/>
        <item x="690"/>
        <item x="1251"/>
        <item x="1821"/>
        <item x="1250"/>
        <item x="1929"/>
        <item x="27"/>
        <item x="1249"/>
        <item x="689"/>
        <item x="1928"/>
        <item x="688"/>
        <item x="687"/>
        <item x="1808"/>
        <item x="686"/>
        <item x="685"/>
        <item x="1384"/>
        <item x="684"/>
        <item x="683"/>
        <item x="724"/>
        <item x="2015"/>
        <item x="755"/>
        <item x="1248"/>
        <item x="682"/>
        <item x="745"/>
        <item x="1420"/>
        <item x="1247"/>
        <item x="1246"/>
        <item x="1245"/>
        <item x="2020"/>
        <item x="2000"/>
        <item x="1244"/>
        <item x="1243"/>
        <item x="1242"/>
        <item x="744"/>
        <item x="640"/>
        <item x="681"/>
        <item x="1999"/>
        <item x="1481"/>
        <item x="1241"/>
        <item x="1240"/>
        <item x="1927"/>
        <item x="2042"/>
        <item x="2026"/>
        <item x="1239"/>
        <item x="1926"/>
        <item x="1315"/>
        <item x="680"/>
        <item x="1765"/>
        <item x="633"/>
        <item x="679"/>
        <item x="1764"/>
        <item x="1480"/>
        <item x="1238"/>
        <item x="1763"/>
        <item x="1762"/>
        <item x="1998"/>
        <item x="754"/>
        <item x="678"/>
        <item x="677"/>
        <item x="1237"/>
        <item x="676"/>
        <item x="1236"/>
        <item x="675"/>
        <item x="674"/>
        <item x="1207"/>
        <item x="2056"/>
        <item x="673"/>
        <item x="2019"/>
        <item x="1761"/>
        <item x="672"/>
        <item x="671"/>
        <item x="1235"/>
        <item x="1760"/>
        <item x="670"/>
        <item x="1234"/>
        <item x="753"/>
        <item x="1233"/>
        <item x="743"/>
        <item x="1232"/>
        <item x="1388"/>
        <item x="1231"/>
        <item x="1997"/>
        <item x="669"/>
        <item x="668"/>
        <item x="1230"/>
        <item x="26"/>
        <item x="1229"/>
        <item x="1925"/>
        <item x="25"/>
        <item x="1442"/>
        <item x="1759"/>
        <item x="1924"/>
        <item x="1228"/>
        <item x="1923"/>
        <item x="1996"/>
        <item x="667"/>
        <item x="666"/>
        <item x="1418"/>
        <item x="665"/>
        <item x="1758"/>
        <item x="1757"/>
        <item x="1227"/>
        <item x="24"/>
        <item x="1756"/>
        <item x="1922"/>
        <item x="664"/>
        <item x="2031"/>
        <item x="742"/>
        <item x="23"/>
        <item x="1383"/>
        <item x="1755"/>
        <item x="1417"/>
        <item x="1226"/>
        <item x="638"/>
        <item x="1842"/>
        <item x="1754"/>
        <item x="1225"/>
        <item x="22"/>
        <item x="663"/>
        <item x="662"/>
        <item x="639"/>
        <item x="1282"/>
        <item x="661"/>
        <item x="660"/>
        <item x="659"/>
        <item x="1753"/>
        <item x="658"/>
        <item x="657"/>
        <item x="1224"/>
        <item x="656"/>
        <item x="1223"/>
        <item x="655"/>
        <item x="654"/>
        <item x="752"/>
        <item x="1921"/>
        <item x="653"/>
        <item x="1752"/>
        <item x="1283"/>
        <item x="652"/>
        <item x="1222"/>
        <item x="651"/>
        <item x="1995"/>
        <item x="2062"/>
        <item x="2007"/>
        <item x="1221"/>
        <item x="751"/>
        <item x="650"/>
        <item x="1807"/>
        <item x="1382"/>
        <item x="1751"/>
        <item x="1750"/>
        <item x="1749"/>
        <item x="649"/>
        <item x="648"/>
        <item x="21"/>
        <item x="1220"/>
        <item x="1748"/>
        <item x="2033"/>
        <item x="2035"/>
        <item x="1290"/>
        <item x="1219"/>
        <item x="20"/>
        <item x="1218"/>
        <item x="1217"/>
        <item x="647"/>
        <item x="1806"/>
        <item x="1381"/>
        <item x="1216"/>
        <item x="1215"/>
        <item x="1805"/>
        <item x="1297"/>
        <item x="646"/>
        <item x="1804"/>
        <item x="1994"/>
        <item x="1214"/>
        <item x="19"/>
        <item x="645"/>
        <item x="18"/>
        <item x="1213"/>
        <item x="750"/>
        <item x="1278"/>
        <item x="1747"/>
        <item x="2066"/>
        <item x="1212"/>
        <item x="1411"/>
        <item x="1380"/>
        <item x="1211"/>
        <item x="17"/>
        <item x="644"/>
        <item x="1746"/>
        <item x="625"/>
        <item x="1745"/>
        <item x="1744"/>
        <item x="1932"/>
        <item x="1210"/>
        <item x="643"/>
        <item x="1209"/>
        <item x="1208"/>
        <item x="2072"/>
        <item t="default"/>
      </items>
    </pivotField>
    <pivotField showAll="0"/>
    <pivotField showAll="0"/>
    <pivotField showAll="0"/>
    <pivotField showAll="0"/>
    <pivotField showAll="0" defaultSubtotal="0"/>
  </pivotFields>
  <rowFields count="2">
    <field x="7"/>
    <field x="10"/>
  </rowFields>
  <rowItems count="13">
    <i>
      <x/>
    </i>
    <i r="1">
      <x/>
    </i>
    <i r="1">
      <x v="1"/>
    </i>
    <i r="1">
      <x v="2"/>
    </i>
    <i>
      <x v="1"/>
    </i>
    <i r="1">
      <x/>
    </i>
    <i r="1">
      <x v="1"/>
    </i>
    <i r="1">
      <x v="2"/>
    </i>
    <i>
      <x v="2"/>
    </i>
    <i r="1">
      <x/>
    </i>
    <i r="1">
      <x v="1"/>
    </i>
    <i r="1">
      <x v="2"/>
    </i>
    <i t="grand">
      <x/>
    </i>
  </rowItems>
  <colFields count="1">
    <field x="8"/>
  </colFields>
  <colItems count="5">
    <i>
      <x/>
    </i>
    <i>
      <x v="1"/>
    </i>
    <i>
      <x v="2"/>
    </i>
    <i>
      <x v="3"/>
    </i>
    <i t="grand">
      <x/>
    </i>
  </colItems>
  <pageFields count="3">
    <pageField fld="1" item="0" hier="-1"/>
    <pageField fld="3" hier="-1"/>
    <pageField fld="4" hier="-1"/>
  </pageFields>
  <dataFields count="1">
    <dataField name="Count of Entry Id" fld="14" subtotal="count" baseField="7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0000000}" name="PivotTable2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4:K8" firstHeaderRow="1" firstDataRow="2" firstDataCol="1" rowPageCount="2" colPageCount="1"/>
  <pivotFields count="20">
    <pivotField showAll="0"/>
    <pivotField axis="axisPage" showAll="0">
      <items count="4">
        <item x="0"/>
        <item x="1"/>
        <item x="2"/>
        <item t="default"/>
      </items>
    </pivotField>
    <pivotField showAll="0"/>
    <pivotField axis="axisPage" multipleItemSelectionAllowed="1" showAll="0">
      <items count="6">
        <item h="1" x="2"/>
        <item x="1"/>
        <item x="0"/>
        <item h="1" x="3"/>
        <item h="1" x="4"/>
        <item t="default"/>
      </items>
    </pivotField>
    <pivotField axis="axisRow" showAll="0">
      <items count="11">
        <item x="2"/>
        <item x="0"/>
        <item h="1" x="4"/>
        <item h="1" x="7"/>
        <item h="1" x="5"/>
        <item h="1" x="1"/>
        <item h="1" x="3"/>
        <item h="1" x="6"/>
        <item h="1" x="8"/>
        <item h="1" x="9"/>
        <item t="default"/>
      </items>
    </pivotField>
    <pivotField axis="axisCol" showAll="0">
      <items count="12">
        <item x="3"/>
        <item x="6"/>
        <item x="5"/>
        <item x="7"/>
        <item x="4"/>
        <item x="2"/>
        <item x="1"/>
        <item x="9"/>
        <item x="8"/>
        <item x="0"/>
        <item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 defaultSubtotal="0"/>
  </pivotFields>
  <rowFields count="1">
    <field x="4"/>
  </rowFields>
  <rowItems count="3">
    <i>
      <x/>
    </i>
    <i>
      <x v="1"/>
    </i>
    <i t="grand">
      <x/>
    </i>
  </rowItems>
  <colFields count="1">
    <field x="5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 t="grand">
      <x/>
    </i>
  </colItems>
  <pageFields count="2">
    <pageField fld="1" item="0" hier="-1"/>
    <pageField fld="3" hier="-1"/>
  </pageFields>
  <dataFields count="1">
    <dataField name="Count of Entry Id" fld="14" subtotal="count" baseField="4" baseItem="0"/>
  </dataFields>
  <formats count="2">
    <format dxfId="1">
      <pivotArea outline="0" collapsedLevelsAreSubtotals="1" fieldPosition="0"/>
    </format>
    <format dxfId="0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3000000}" name="PivotTable25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48:G59" firstHeaderRow="1" firstDataRow="2" firstDataCol="1" rowPageCount="3" colPageCount="1"/>
  <pivotFields count="20">
    <pivotField showAll="0"/>
    <pivotField axis="axisPage" showAll="0">
      <items count="4">
        <item x="0"/>
        <item x="1"/>
        <item x="2"/>
        <item t="default"/>
      </items>
    </pivotField>
    <pivotField showAll="0"/>
    <pivotField axis="axisPage" multipleItemSelectionAllowed="1" showAll="0">
      <items count="6">
        <item h="1" x="2"/>
        <item x="1"/>
        <item x="0"/>
        <item h="1" x="3"/>
        <item h="1" x="4"/>
        <item t="default"/>
      </items>
    </pivotField>
    <pivotField axis="axisPage" multipleItemSelectionAllowed="1" showAll="0">
      <items count="11">
        <item x="2"/>
        <item x="0"/>
        <item h="1" x="4"/>
        <item h="1" x="7"/>
        <item h="1" x="5"/>
        <item h="1" x="1"/>
        <item h="1" x="3"/>
        <item h="1" x="6"/>
        <item h="1" x="8"/>
        <item h="1" x="9"/>
        <item t="default"/>
      </items>
    </pivotField>
    <pivotField axis="axisRow" showAll="0">
      <items count="12">
        <item x="3"/>
        <item x="6"/>
        <item x="5"/>
        <item x="7"/>
        <item x="4"/>
        <item x="2"/>
        <item x="1"/>
        <item x="9"/>
        <item x="8"/>
        <item x="0"/>
        <item x="10"/>
        <item t="default"/>
      </items>
    </pivotField>
    <pivotField axis="axisCol" showAll="0">
      <items count="8">
        <item x="0"/>
        <item x="1"/>
        <item x="2"/>
        <item x="4"/>
        <item x="3"/>
        <item x="5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 defaultSubtotal="0"/>
  </pivotFields>
  <rowFields count="1">
    <field x="5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 t="grand">
      <x/>
    </i>
  </rowItems>
  <colFields count="1">
    <field x="6"/>
  </colFields>
  <colItems count="6">
    <i>
      <x/>
    </i>
    <i>
      <x v="1"/>
    </i>
    <i>
      <x v="2"/>
    </i>
    <i>
      <x v="3"/>
    </i>
    <i>
      <x v="4"/>
    </i>
    <i t="grand">
      <x/>
    </i>
  </colItems>
  <pageFields count="3">
    <pageField fld="1" item="0" hier="-1"/>
    <pageField fld="3" hier="-1"/>
    <pageField fld="4" hier="-1"/>
  </pageFields>
  <dataFields count="1">
    <dataField name="Count of Entry Id" fld="14" subtotal="count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0000000}" name="PivotTable26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E11" firstHeaderRow="1" firstDataRow="2" firstDataCol="1" rowPageCount="1" colPageCount="1"/>
  <pivotFields count="20">
    <pivotField showAll="0"/>
    <pivotField axis="axisPage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5">
        <item x="1"/>
        <item x="2"/>
        <item x="0"/>
        <item x="3"/>
        <item t="default"/>
      </items>
    </pivotField>
    <pivotField showAll="0"/>
    <pivotField axis="axisRow" showAll="0">
      <items count="8">
        <item x="5"/>
        <item x="1"/>
        <item x="6"/>
        <item x="3"/>
        <item x="4"/>
        <item x="2"/>
        <item x="0"/>
        <item t="default"/>
      </items>
    </pivotField>
    <pivotField dataField="1" showAll="0"/>
    <pivotField showAll="0"/>
    <pivotField showAll="0"/>
    <pivotField showAll="0"/>
    <pivotField showAll="0"/>
    <pivotField showAll="0" defaultSubtotal="0"/>
  </pivotFields>
  <rowFields count="1">
    <field x="1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11"/>
  </colFields>
  <colItems count="4">
    <i>
      <x/>
    </i>
    <i>
      <x v="1"/>
    </i>
    <i>
      <x v="2"/>
    </i>
    <i t="grand">
      <x/>
    </i>
  </colItems>
  <pageFields count="1">
    <pageField fld="1" item="1" hier="-1"/>
  </pageFields>
  <dataFields count="1">
    <dataField name="Count of Entry Id" fld="14" subtotal="count" baseField="1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2000000}" name="PivotTable16" cacheId="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U109:V117" firstHeaderRow="1" firstDataRow="1" firstDataCol="1"/>
  <pivotFields count="2">
    <pivotField dataField="1" showAll="0"/>
    <pivotField axis="axisRow" showAll="0">
      <items count="8">
        <item x="5"/>
        <item x="6"/>
        <item x="1"/>
        <item x="2"/>
        <item x="0"/>
        <item x="3"/>
        <item x="4"/>
        <item t="default"/>
      </items>
    </pivotField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Count of Entry Id" fld="0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1000000}" name="PivotTable15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O107:Q124" firstHeaderRow="1" firstDataRow="1" firstDataCol="0"/>
  <pivotFields count="1"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14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4:B122" firstHeaderRow="1" firstDataRow="1" firstDataCol="1" rowPageCount="2" colPageCount="1"/>
  <pivotFields count="20">
    <pivotField axis="axisRow" showAll="0">
      <items count="118">
        <item x="115"/>
        <item x="114"/>
        <item x="113"/>
        <item x="112"/>
        <item x="111"/>
        <item x="110"/>
        <item x="109"/>
        <item x="108"/>
        <item x="107"/>
        <item x="106"/>
        <item x="105"/>
        <item x="104"/>
        <item x="103"/>
        <item x="102"/>
        <item x="101"/>
        <item x="100"/>
        <item x="99"/>
        <item x="98"/>
        <item x="97"/>
        <item x="96"/>
        <item x="95"/>
        <item x="94"/>
        <item x="93"/>
        <item x="92"/>
        <item x="91"/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16"/>
        <item t="default"/>
      </items>
    </pivotField>
    <pivotField axis="axisPage" showAll="0">
      <items count="4">
        <item x="0"/>
        <item x="1"/>
        <item x="2"/>
        <item t="default"/>
      </items>
    </pivotField>
    <pivotField axis="axisPage" showAll="0">
      <items count="5">
        <item x="2"/>
        <item x="0"/>
        <item x="1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 defaultSubtotal="0"/>
  </pivotFields>
  <rowFields count="1">
    <field x="0"/>
  </rowFields>
  <rowItems count="1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 t="grand">
      <x/>
    </i>
  </rowItems>
  <colItems count="1">
    <i/>
  </colItems>
  <pageFields count="2">
    <pageField fld="1" hier="-1"/>
    <pageField fld="2" hier="-1"/>
  </pageFields>
  <dataFields count="1">
    <dataField name="Count of Entry Id" fld="1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17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4:F9" firstHeaderRow="1" firstDataRow="2" firstDataCol="1"/>
  <pivotFields count="20">
    <pivotField showAll="0"/>
    <pivotField axis="axisRow" showAll="0">
      <items count="4">
        <item x="0"/>
        <item x="1"/>
        <item x="2"/>
        <item t="default"/>
      </items>
    </pivotField>
    <pivotField axis="axisCol" showAll="0">
      <items count="5">
        <item x="2"/>
        <item x="0"/>
        <item x="1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 defaultSubtotal="0"/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Count of Entry Id" fld="14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PivotTable18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G8" firstHeaderRow="1" firstDataRow="2" firstDataCol="1"/>
  <pivotFields count="20">
    <pivotField showAll="0"/>
    <pivotField axis="axisRow" showAll="0">
      <items count="4">
        <item x="0"/>
        <item x="1"/>
        <item x="2"/>
        <item t="default"/>
      </items>
    </pivotField>
    <pivotField showAll="0"/>
    <pivotField axis="axisCol" showAll="0">
      <items count="6">
        <item x="2"/>
        <item x="1"/>
        <item x="0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 defaultSubtotal="0"/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Entry Id" fld="14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PivotTable19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G15" firstHeaderRow="1" firstDataRow="2" firstDataCol="1"/>
  <pivotFields count="20">
    <pivotField showAll="0"/>
    <pivotField showAll="0"/>
    <pivotField showAll="0"/>
    <pivotField axis="axisCol" showAll="0">
      <items count="6">
        <item x="2"/>
        <item x="1"/>
        <item x="0"/>
        <item x="3"/>
        <item x="4"/>
        <item t="default"/>
      </items>
    </pivotField>
    <pivotField axis="axisRow" showAll="0">
      <items count="11">
        <item x="2"/>
        <item x="0"/>
        <item x="4"/>
        <item x="7"/>
        <item x="5"/>
        <item x="1"/>
        <item x="3"/>
        <item x="6"/>
        <item x="8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 defaultSubtotal="0"/>
  </pivotFields>
  <rowFields count="1">
    <field x="4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Entry Id" fld="14" subtotal="count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1000000}" name="PivotTable20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J3:N15" firstHeaderRow="1" firstDataRow="2" firstDataCol="1"/>
  <pivotFields count="20">
    <pivotField showAll="0"/>
    <pivotField axis="axisCol" showAll="0">
      <items count="4">
        <item x="0"/>
        <item x="1"/>
        <item x="2"/>
        <item t="default"/>
      </items>
    </pivotField>
    <pivotField showAll="0"/>
    <pivotField showAll="0"/>
    <pivotField axis="axisRow" showAll="0">
      <items count="11">
        <item x="2"/>
        <item x="0"/>
        <item x="4"/>
        <item x="7"/>
        <item x="5"/>
        <item x="1"/>
        <item x="3"/>
        <item x="6"/>
        <item x="8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 defaultSubtotal="0"/>
  </pivotFields>
  <rowFields count="1">
    <field x="4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Count of Entry Id" fld="14" subtotal="count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PivotTable2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M15" firstHeaderRow="1" firstDataRow="2" firstDataCol="1"/>
  <pivotFields count="20">
    <pivotField showAll="0"/>
    <pivotField showAll="0"/>
    <pivotField showAll="0"/>
    <pivotField showAll="0"/>
    <pivotField axis="axisRow" showAll="0">
      <items count="11">
        <item x="2"/>
        <item x="0"/>
        <item x="4"/>
        <item x="7"/>
        <item x="5"/>
        <item x="1"/>
        <item x="3"/>
        <item x="6"/>
        <item x="8"/>
        <item x="9"/>
        <item t="default"/>
      </items>
    </pivotField>
    <pivotField axis="axisCol" showAll="0">
      <items count="12">
        <item x="3"/>
        <item x="6"/>
        <item x="5"/>
        <item x="7"/>
        <item x="4"/>
        <item x="2"/>
        <item x="1"/>
        <item x="9"/>
        <item x="8"/>
        <item x="0"/>
        <item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 defaultSubtotal="0"/>
  </pivotFields>
  <rowFields count="1">
    <field x="4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5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Count of Entry Id" fld="14" subtotal="count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5.xml"/><Relationship Id="rId3" Type="http://schemas.openxmlformats.org/officeDocument/2006/relationships/control" Target="../activeX/activeX1.xml"/><Relationship Id="rId7" Type="http://schemas.openxmlformats.org/officeDocument/2006/relationships/control" Target="../activeX/activeX4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ontrol" Target="../activeX/activeX3.xml"/><Relationship Id="rId5" Type="http://schemas.openxmlformats.org/officeDocument/2006/relationships/control" Target="../activeX/activeX2.xml"/><Relationship Id="rId4" Type="http://schemas.openxmlformats.org/officeDocument/2006/relationships/image" Target="../media/image1.emf"/><Relationship Id="rId9" Type="http://schemas.openxmlformats.org/officeDocument/2006/relationships/control" Target="../activeX/activeX6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2.xml"/><Relationship Id="rId2" Type="http://schemas.openxmlformats.org/officeDocument/2006/relationships/pivotTable" Target="../pivotTables/pivotTable11.xml"/><Relationship Id="rId1" Type="http://schemas.openxmlformats.org/officeDocument/2006/relationships/pivotTable" Target="../pivotTables/pivotTable10.xml"/><Relationship Id="rId5" Type="http://schemas.openxmlformats.org/officeDocument/2006/relationships/printerSettings" Target="../printerSettings/printerSettings7.bin"/><Relationship Id="rId4" Type="http://schemas.openxmlformats.org/officeDocument/2006/relationships/pivotTable" Target="../pivotTables/pivotTable13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1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4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4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110"/>
  <sheetViews>
    <sheetView tabSelected="1" workbookViewId="0">
      <selection activeCell="A103" sqref="A103:A110"/>
    </sheetView>
  </sheetViews>
  <sheetFormatPr defaultRowHeight="15"/>
  <sheetData>
    <row r="1" spans="1:1">
      <c r="A1" t="s">
        <v>357</v>
      </c>
    </row>
    <row r="2" spans="1:1">
      <c r="A2" t="s">
        <v>358</v>
      </c>
    </row>
    <row r="4" spans="1:1">
      <c r="A4" t="s">
        <v>359</v>
      </c>
    </row>
    <row r="86" spans="1:1">
      <c r="A86" t="s">
        <v>360</v>
      </c>
    </row>
    <row r="101" spans="1:1">
      <c r="A101" t="s">
        <v>361</v>
      </c>
    </row>
    <row r="103" spans="1:1">
      <c r="A103" t="s">
        <v>362</v>
      </c>
    </row>
    <row r="104" spans="1:1">
      <c r="A104" t="s">
        <v>355</v>
      </c>
    </row>
    <row r="105" spans="1:1">
      <c r="A105" t="s">
        <v>351</v>
      </c>
    </row>
    <row r="106" spans="1:1">
      <c r="A106" t="s">
        <v>352</v>
      </c>
    </row>
    <row r="107" spans="1:1">
      <c r="A107" t="s">
        <v>353</v>
      </c>
    </row>
    <row r="108" spans="1:1">
      <c r="A108" t="s">
        <v>354</v>
      </c>
    </row>
    <row r="109" spans="1:1">
      <c r="A109" t="s">
        <v>363</v>
      </c>
    </row>
    <row r="110" spans="1:1">
      <c r="A110" t="s">
        <v>364</v>
      </c>
    </row>
  </sheetData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9457" r:id="rId3" name="Control 1">
          <controlPr defaultSize="0" r:id="rId4">
            <anchor moveWithCells="1">
              <from>
                <xdr:col>0</xdr:col>
                <xdr:colOff>0</xdr:colOff>
                <xdr:row>103</xdr:row>
                <xdr:rowOff>0</xdr:rowOff>
              </from>
              <to>
                <xdr:col>0</xdr:col>
                <xdr:colOff>266700</xdr:colOff>
                <xdr:row>104</xdr:row>
                <xdr:rowOff>76200</xdr:rowOff>
              </to>
            </anchor>
          </controlPr>
        </control>
      </mc:Choice>
      <mc:Fallback>
        <control shapeId="19457" r:id="rId3" name="Control 1"/>
      </mc:Fallback>
    </mc:AlternateContent>
    <mc:AlternateContent xmlns:mc="http://schemas.openxmlformats.org/markup-compatibility/2006">
      <mc:Choice Requires="x14">
        <control shapeId="19458" r:id="rId5" name="Control 2">
          <controlPr defaultSize="0" r:id="rId4">
            <anchor moveWithCells="1">
              <from>
                <xdr:col>0</xdr:col>
                <xdr:colOff>0</xdr:colOff>
                <xdr:row>104</xdr:row>
                <xdr:rowOff>0</xdr:rowOff>
              </from>
              <to>
                <xdr:col>0</xdr:col>
                <xdr:colOff>266700</xdr:colOff>
                <xdr:row>105</xdr:row>
                <xdr:rowOff>76200</xdr:rowOff>
              </to>
            </anchor>
          </controlPr>
        </control>
      </mc:Choice>
      <mc:Fallback>
        <control shapeId="19458" r:id="rId5" name="Control 2"/>
      </mc:Fallback>
    </mc:AlternateContent>
    <mc:AlternateContent xmlns:mc="http://schemas.openxmlformats.org/markup-compatibility/2006">
      <mc:Choice Requires="x14">
        <control shapeId="19459" r:id="rId6" name="Control 3">
          <controlPr defaultSize="0" r:id="rId4">
            <anchor moveWithCells="1">
              <from>
                <xdr:col>0</xdr:col>
                <xdr:colOff>0</xdr:colOff>
                <xdr:row>105</xdr:row>
                <xdr:rowOff>0</xdr:rowOff>
              </from>
              <to>
                <xdr:col>0</xdr:col>
                <xdr:colOff>266700</xdr:colOff>
                <xdr:row>106</xdr:row>
                <xdr:rowOff>76200</xdr:rowOff>
              </to>
            </anchor>
          </controlPr>
        </control>
      </mc:Choice>
      <mc:Fallback>
        <control shapeId="19459" r:id="rId6" name="Control 3"/>
      </mc:Fallback>
    </mc:AlternateContent>
    <mc:AlternateContent xmlns:mc="http://schemas.openxmlformats.org/markup-compatibility/2006">
      <mc:Choice Requires="x14">
        <control shapeId="19460" r:id="rId7" name="Control 4">
          <controlPr defaultSize="0" r:id="rId4">
            <anchor moveWithCells="1">
              <from>
                <xdr:col>0</xdr:col>
                <xdr:colOff>0</xdr:colOff>
                <xdr:row>106</xdr:row>
                <xdr:rowOff>0</xdr:rowOff>
              </from>
              <to>
                <xdr:col>0</xdr:col>
                <xdr:colOff>266700</xdr:colOff>
                <xdr:row>107</xdr:row>
                <xdr:rowOff>76200</xdr:rowOff>
              </to>
            </anchor>
          </controlPr>
        </control>
      </mc:Choice>
      <mc:Fallback>
        <control shapeId="19460" r:id="rId7" name="Control 4"/>
      </mc:Fallback>
    </mc:AlternateContent>
    <mc:AlternateContent xmlns:mc="http://schemas.openxmlformats.org/markup-compatibility/2006">
      <mc:Choice Requires="x14">
        <control shapeId="19461" r:id="rId8" name="Control 5">
          <controlPr defaultSize="0" r:id="rId4">
            <anchor moveWithCells="1">
              <from>
                <xdr:col>0</xdr:col>
                <xdr:colOff>0</xdr:colOff>
                <xdr:row>107</xdr:row>
                <xdr:rowOff>0</xdr:rowOff>
              </from>
              <to>
                <xdr:col>0</xdr:col>
                <xdr:colOff>266700</xdr:colOff>
                <xdr:row>108</xdr:row>
                <xdr:rowOff>76200</xdr:rowOff>
              </to>
            </anchor>
          </controlPr>
        </control>
      </mc:Choice>
      <mc:Fallback>
        <control shapeId="19461" r:id="rId8" name="Control 5"/>
      </mc:Fallback>
    </mc:AlternateContent>
    <mc:AlternateContent xmlns:mc="http://schemas.openxmlformats.org/markup-compatibility/2006">
      <mc:Choice Requires="x14">
        <control shapeId="19462" r:id="rId9" name="Control 6">
          <controlPr defaultSize="0" r:id="rId4">
            <anchor moveWithCells="1">
              <from>
                <xdr:col>0</xdr:col>
                <xdr:colOff>0</xdr:colOff>
                <xdr:row>108</xdr:row>
                <xdr:rowOff>0</xdr:rowOff>
              </from>
              <to>
                <xdr:col>0</xdr:col>
                <xdr:colOff>266700</xdr:colOff>
                <xdr:row>109</xdr:row>
                <xdr:rowOff>76200</xdr:rowOff>
              </to>
            </anchor>
          </controlPr>
        </control>
      </mc:Choice>
      <mc:Fallback>
        <control shapeId="19462" r:id="rId9" name="Control 6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59"/>
  <sheetViews>
    <sheetView workbookViewId="0">
      <selection activeCell="Y31" sqref="Y31"/>
    </sheetView>
  </sheetViews>
  <sheetFormatPr defaultRowHeight="15"/>
  <cols>
    <col min="1" max="1" width="15.85546875" bestFit="1" customWidth="1"/>
    <col min="2" max="2" width="17.85546875" bestFit="1" customWidth="1"/>
    <col min="3" max="3" width="5.28515625" bestFit="1" customWidth="1"/>
    <col min="4" max="4" width="6.7109375" bestFit="1" customWidth="1"/>
    <col min="5" max="5" width="8.85546875" bestFit="1" customWidth="1"/>
    <col min="6" max="6" width="5.85546875" bestFit="1" customWidth="1"/>
    <col min="7" max="7" width="8.85546875" bestFit="1" customWidth="1"/>
    <col min="8" max="8" width="6.42578125" bestFit="1" customWidth="1"/>
    <col min="9" max="9" width="7.140625" bestFit="1" customWidth="1"/>
    <col min="10" max="10" width="5.85546875" bestFit="1" customWidth="1"/>
    <col min="11" max="11" width="29.85546875" customWidth="1"/>
    <col min="12" max="14" width="7.85546875" bestFit="1" customWidth="1"/>
    <col min="15" max="15" width="8.85546875" bestFit="1" customWidth="1"/>
    <col min="16" max="16" width="11.28515625" bestFit="1" customWidth="1"/>
    <col min="17" max="17" width="17" bestFit="1" customWidth="1"/>
    <col min="18" max="18" width="17.85546875" bestFit="1" customWidth="1"/>
    <col min="19" max="19" width="7.7109375" bestFit="1" customWidth="1"/>
    <col min="20" max="20" width="4" bestFit="1" customWidth="1"/>
    <col min="21" max="21" width="11.28515625" bestFit="1" customWidth="1"/>
    <col min="23" max="23" width="33.140625" bestFit="1" customWidth="1"/>
    <col min="24" max="24" width="18.140625" bestFit="1" customWidth="1"/>
    <col min="25" max="25" width="23.5703125" bestFit="1" customWidth="1"/>
    <col min="26" max="26" width="19" bestFit="1" customWidth="1"/>
  </cols>
  <sheetData>
    <row r="1" spans="1:27">
      <c r="A1" s="11" t="s">
        <v>1</v>
      </c>
      <c r="B1" t="s">
        <v>27</v>
      </c>
    </row>
    <row r="2" spans="1:27">
      <c r="A2" s="11" t="s">
        <v>3</v>
      </c>
      <c r="B2" t="s">
        <v>329</v>
      </c>
      <c r="Q2" s="11" t="s">
        <v>1</v>
      </c>
      <c r="R2" t="s">
        <v>27</v>
      </c>
    </row>
    <row r="3" spans="1:27">
      <c r="Q3" s="11" t="s">
        <v>3</v>
      </c>
      <c r="R3" t="s">
        <v>36</v>
      </c>
    </row>
    <row r="4" spans="1:27">
      <c r="A4" s="11" t="s">
        <v>64</v>
      </c>
      <c r="B4" s="11" t="s">
        <v>67</v>
      </c>
      <c r="Q4" s="11" t="s">
        <v>4</v>
      </c>
      <c r="R4" t="s">
        <v>329</v>
      </c>
    </row>
    <row r="5" spans="1:27">
      <c r="A5" s="11" t="s">
        <v>62</v>
      </c>
      <c r="B5" t="s">
        <v>21</v>
      </c>
      <c r="C5" t="s">
        <v>48</v>
      </c>
      <c r="D5" t="s">
        <v>43</v>
      </c>
      <c r="E5" t="s">
        <v>58</v>
      </c>
      <c r="F5" t="s">
        <v>47</v>
      </c>
      <c r="G5" t="s">
        <v>41</v>
      </c>
      <c r="H5" t="s">
        <v>31</v>
      </c>
      <c r="I5" t="s">
        <v>24</v>
      </c>
      <c r="J5" t="s">
        <v>34</v>
      </c>
      <c r="K5" t="s">
        <v>63</v>
      </c>
    </row>
    <row r="6" spans="1:27">
      <c r="A6" s="12" t="s">
        <v>20</v>
      </c>
      <c r="B6" s="13">
        <v>31</v>
      </c>
      <c r="C6" s="13">
        <v>3</v>
      </c>
      <c r="D6" s="13">
        <v>1</v>
      </c>
      <c r="E6" s="13">
        <v>1</v>
      </c>
      <c r="F6" s="13">
        <v>2</v>
      </c>
      <c r="G6" s="13">
        <v>93</v>
      </c>
      <c r="H6" s="13">
        <v>67</v>
      </c>
      <c r="I6" s="13"/>
      <c r="J6" s="13">
        <v>49</v>
      </c>
      <c r="K6" s="13">
        <v>247</v>
      </c>
      <c r="Q6" s="11" t="s">
        <v>64</v>
      </c>
      <c r="R6" s="11" t="s">
        <v>67</v>
      </c>
    </row>
    <row r="7" spans="1:27">
      <c r="A7" s="12" t="s">
        <v>33</v>
      </c>
      <c r="B7" s="13">
        <v>126</v>
      </c>
      <c r="C7" s="13">
        <v>12</v>
      </c>
      <c r="D7" s="13">
        <v>4</v>
      </c>
      <c r="E7" s="13"/>
      <c r="F7" s="13">
        <v>5</v>
      </c>
      <c r="G7" s="13">
        <v>377</v>
      </c>
      <c r="H7" s="13">
        <v>185</v>
      </c>
      <c r="I7" s="13">
        <v>6</v>
      </c>
      <c r="J7" s="13">
        <v>248</v>
      </c>
      <c r="K7" s="13">
        <v>963</v>
      </c>
      <c r="Q7" s="11" t="s">
        <v>62</v>
      </c>
      <c r="R7" t="s">
        <v>23</v>
      </c>
      <c r="S7" t="s">
        <v>52</v>
      </c>
      <c r="T7" t="s">
        <v>25</v>
      </c>
      <c r="U7" t="s">
        <v>63</v>
      </c>
      <c r="W7" t="s">
        <v>62</v>
      </c>
      <c r="X7" t="s">
        <v>23</v>
      </c>
      <c r="Y7" t="s">
        <v>25</v>
      </c>
      <c r="Z7" t="s">
        <v>52</v>
      </c>
      <c r="AA7" t="s">
        <v>63</v>
      </c>
    </row>
    <row r="8" spans="1:27">
      <c r="A8" s="12" t="s">
        <v>63</v>
      </c>
      <c r="B8" s="13">
        <v>157</v>
      </c>
      <c r="C8" s="13">
        <v>15</v>
      </c>
      <c r="D8" s="13">
        <v>5</v>
      </c>
      <c r="E8" s="13">
        <v>1</v>
      </c>
      <c r="F8" s="13">
        <v>7</v>
      </c>
      <c r="G8" s="13">
        <v>470</v>
      </c>
      <c r="H8" s="13">
        <v>252</v>
      </c>
      <c r="I8" s="13">
        <v>6</v>
      </c>
      <c r="J8" s="13">
        <v>297</v>
      </c>
      <c r="K8" s="13">
        <v>1210</v>
      </c>
      <c r="Q8" s="12" t="s">
        <v>57</v>
      </c>
      <c r="R8" s="13">
        <v>1</v>
      </c>
      <c r="S8" s="13">
        <v>3</v>
      </c>
      <c r="T8" s="13">
        <v>3</v>
      </c>
      <c r="U8" s="13">
        <v>7</v>
      </c>
      <c r="W8" t="s">
        <v>345</v>
      </c>
      <c r="X8">
        <v>1</v>
      </c>
      <c r="Y8">
        <v>3</v>
      </c>
      <c r="Z8">
        <v>3</v>
      </c>
      <c r="AA8">
        <v>7</v>
      </c>
    </row>
    <row r="9" spans="1:27">
      <c r="Q9" s="12" t="s">
        <v>29</v>
      </c>
      <c r="R9" s="13">
        <v>7</v>
      </c>
      <c r="S9" s="13">
        <v>3</v>
      </c>
      <c r="T9" s="13">
        <v>5</v>
      </c>
      <c r="U9" s="13">
        <v>15</v>
      </c>
      <c r="W9" t="s">
        <v>346</v>
      </c>
      <c r="X9">
        <v>2</v>
      </c>
      <c r="Y9">
        <v>2</v>
      </c>
      <c r="Z9">
        <v>1</v>
      </c>
      <c r="AA9">
        <v>5</v>
      </c>
    </row>
    <row r="10" spans="1:27">
      <c r="A10" t="s">
        <v>64</v>
      </c>
      <c r="B10" t="s">
        <v>67</v>
      </c>
      <c r="Q10" s="12" t="s">
        <v>44</v>
      </c>
      <c r="R10" s="13">
        <v>2</v>
      </c>
      <c r="S10" s="13"/>
      <c r="T10" s="13">
        <v>1</v>
      </c>
      <c r="U10" s="13">
        <v>3</v>
      </c>
      <c r="W10" t="s">
        <v>328</v>
      </c>
      <c r="X10">
        <v>41</v>
      </c>
      <c r="Y10">
        <v>35</v>
      </c>
      <c r="Z10">
        <v>12</v>
      </c>
      <c r="AA10">
        <v>88</v>
      </c>
    </row>
    <row r="11" spans="1:27">
      <c r="A11" t="s">
        <v>62</v>
      </c>
      <c r="B11" t="s">
        <v>21</v>
      </c>
      <c r="C11" t="s">
        <v>41</v>
      </c>
      <c r="D11" t="s">
        <v>31</v>
      </c>
      <c r="E11" t="s">
        <v>330</v>
      </c>
      <c r="F11" t="s">
        <v>34</v>
      </c>
      <c r="G11" t="s">
        <v>63</v>
      </c>
      <c r="Q11" s="12" t="s">
        <v>43</v>
      </c>
      <c r="R11" s="13"/>
      <c r="S11" s="13">
        <v>1</v>
      </c>
      <c r="T11" s="13">
        <v>1</v>
      </c>
      <c r="U11" s="13">
        <v>2</v>
      </c>
      <c r="W11" t="s">
        <v>344</v>
      </c>
      <c r="X11">
        <v>19</v>
      </c>
      <c r="Y11">
        <v>15</v>
      </c>
      <c r="Z11">
        <v>5</v>
      </c>
      <c r="AA11">
        <v>39</v>
      </c>
    </row>
    <row r="12" spans="1:27">
      <c r="A12" t="s">
        <v>20</v>
      </c>
      <c r="B12" s="16">
        <v>0.12550607287449392</v>
      </c>
      <c r="C12" s="16">
        <v>0.37651821862348178</v>
      </c>
      <c r="D12" s="16">
        <v>0.27125506072874495</v>
      </c>
      <c r="E12" s="16">
        <v>2.8340080971659919E-2</v>
      </c>
      <c r="F12" s="16">
        <v>0.19838056680161945</v>
      </c>
      <c r="G12" s="16">
        <f>SUM(B12:F12)</f>
        <v>1</v>
      </c>
      <c r="Q12" s="12" t="s">
        <v>51</v>
      </c>
      <c r="R12" s="13">
        <v>12</v>
      </c>
      <c r="S12" s="13">
        <v>2</v>
      </c>
      <c r="T12" s="13">
        <v>10</v>
      </c>
      <c r="U12" s="13">
        <v>24</v>
      </c>
      <c r="W12" t="s">
        <v>347</v>
      </c>
      <c r="X12">
        <v>11</v>
      </c>
      <c r="Y12">
        <v>16</v>
      </c>
      <c r="Z12">
        <v>11</v>
      </c>
      <c r="AA12">
        <v>38</v>
      </c>
    </row>
    <row r="13" spans="1:27">
      <c r="A13" t="s">
        <v>33</v>
      </c>
      <c r="B13" s="16">
        <v>0.13084112149532709</v>
      </c>
      <c r="C13" s="16">
        <v>0.39148494288681207</v>
      </c>
      <c r="D13" s="16">
        <v>0.19210799584631361</v>
      </c>
      <c r="E13" s="16">
        <v>2.8037383177570093E-2</v>
      </c>
      <c r="F13" s="16">
        <v>0.25752855659397716</v>
      </c>
      <c r="G13" s="16">
        <f>SUM(B13:F13)</f>
        <v>1</v>
      </c>
      <c r="Q13" s="12" t="s">
        <v>32</v>
      </c>
      <c r="R13" s="13">
        <v>2</v>
      </c>
      <c r="S13" s="13">
        <v>2</v>
      </c>
      <c r="T13" s="13">
        <v>6</v>
      </c>
      <c r="U13" s="13">
        <v>10</v>
      </c>
      <c r="W13" t="s">
        <v>63</v>
      </c>
      <c r="X13">
        <v>74</v>
      </c>
      <c r="Y13">
        <v>71</v>
      </c>
      <c r="Z13">
        <v>32</v>
      </c>
      <c r="AA13">
        <v>177</v>
      </c>
    </row>
    <row r="14" spans="1:27">
      <c r="A14" t="s">
        <v>63</v>
      </c>
      <c r="B14" s="16">
        <v>0.12975206611570247</v>
      </c>
      <c r="C14" s="16">
        <v>0.38842975206611569</v>
      </c>
      <c r="D14" s="16">
        <v>0.20826446280991737</v>
      </c>
      <c r="E14" s="16">
        <v>2.809917355371901E-2</v>
      </c>
      <c r="F14" s="16">
        <v>0.24545454545454545</v>
      </c>
      <c r="G14" s="16">
        <f>SUM(B14:F14)</f>
        <v>1</v>
      </c>
      <c r="Q14" s="12" t="s">
        <v>24</v>
      </c>
      <c r="R14" s="13">
        <v>39</v>
      </c>
      <c r="S14" s="13">
        <v>10</v>
      </c>
      <c r="T14" s="13">
        <v>29</v>
      </c>
      <c r="U14" s="13">
        <v>78</v>
      </c>
      <c r="X14">
        <f>SUM(X8:X12)</f>
        <v>74</v>
      </c>
      <c r="Y14">
        <f>SUM(Y8:Y12)</f>
        <v>71</v>
      </c>
      <c r="Z14">
        <f>SUM(Z8:Z12)</f>
        <v>32</v>
      </c>
      <c r="AA14">
        <f>SUM(AA8:AA12)</f>
        <v>177</v>
      </c>
    </row>
    <row r="15" spans="1:27">
      <c r="Q15" s="12" t="s">
        <v>53</v>
      </c>
      <c r="R15" s="13">
        <v>11</v>
      </c>
      <c r="S15" s="13">
        <v>11</v>
      </c>
      <c r="T15" s="13">
        <v>16</v>
      </c>
      <c r="U15" s="13">
        <v>38</v>
      </c>
      <c r="X15" s="16">
        <f>+X14/$AA14</f>
        <v>0.41807909604519772</v>
      </c>
      <c r="Y15" s="16">
        <f>+Y14/$AA14</f>
        <v>0.40112994350282488</v>
      </c>
      <c r="Z15" s="16">
        <f>+Z14/$AA14</f>
        <v>0.1807909604519774</v>
      </c>
    </row>
    <row r="16" spans="1:27">
      <c r="Q16" s="12" t="s">
        <v>63</v>
      </c>
      <c r="R16" s="13">
        <v>74</v>
      </c>
      <c r="S16" s="13">
        <v>32</v>
      </c>
      <c r="T16" s="13">
        <v>71</v>
      </c>
      <c r="U16" s="13">
        <v>177</v>
      </c>
    </row>
    <row r="18" spans="1:27">
      <c r="W18" t="s">
        <v>62</v>
      </c>
      <c r="X18" t="s">
        <v>348</v>
      </c>
      <c r="Y18" t="s">
        <v>349</v>
      </c>
      <c r="Z18" t="s">
        <v>350</v>
      </c>
      <c r="AA18" t="s">
        <v>63</v>
      </c>
    </row>
    <row r="19" spans="1:27">
      <c r="W19" t="s">
        <v>345</v>
      </c>
      <c r="X19" s="16">
        <f t="shared" ref="X19:AA24" si="0">X8/X$14</f>
        <v>1.3513513513513514E-2</v>
      </c>
      <c r="Y19" s="16">
        <f t="shared" si="0"/>
        <v>4.2253521126760563E-2</v>
      </c>
      <c r="Z19" s="16">
        <f t="shared" si="0"/>
        <v>9.375E-2</v>
      </c>
      <c r="AA19" s="16">
        <f t="shared" si="0"/>
        <v>3.954802259887006E-2</v>
      </c>
    </row>
    <row r="20" spans="1:27">
      <c r="Q20" t="s">
        <v>64</v>
      </c>
      <c r="W20" t="s">
        <v>346</v>
      </c>
      <c r="X20" s="16">
        <f t="shared" si="0"/>
        <v>2.7027027027027029E-2</v>
      </c>
      <c r="Y20" s="16">
        <f t="shared" si="0"/>
        <v>2.8169014084507043E-2</v>
      </c>
      <c r="Z20" s="16">
        <f t="shared" si="0"/>
        <v>3.125E-2</v>
      </c>
      <c r="AA20" s="16">
        <f t="shared" si="0"/>
        <v>2.8248587570621469E-2</v>
      </c>
    </row>
    <row r="21" spans="1:27">
      <c r="A21" s="11" t="s">
        <v>1</v>
      </c>
      <c r="B21" t="s">
        <v>27</v>
      </c>
      <c r="Q21" t="s">
        <v>62</v>
      </c>
      <c r="R21" t="s">
        <v>341</v>
      </c>
      <c r="S21" t="s">
        <v>342</v>
      </c>
      <c r="T21" t="s">
        <v>343</v>
      </c>
      <c r="U21" t="s">
        <v>63</v>
      </c>
      <c r="W21" t="s">
        <v>328</v>
      </c>
      <c r="X21" s="16">
        <f t="shared" si="0"/>
        <v>0.55405405405405406</v>
      </c>
      <c r="Y21" s="16">
        <f t="shared" si="0"/>
        <v>0.49295774647887325</v>
      </c>
      <c r="Z21" s="16">
        <f t="shared" si="0"/>
        <v>0.375</v>
      </c>
      <c r="AA21" s="16">
        <f t="shared" si="0"/>
        <v>0.49717514124293788</v>
      </c>
    </row>
    <row r="22" spans="1:27">
      <c r="A22" s="11" t="s">
        <v>3</v>
      </c>
      <c r="B22" t="s">
        <v>329</v>
      </c>
      <c r="Q22" t="s">
        <v>345</v>
      </c>
      <c r="R22" s="16">
        <v>7.5630252100840331E-2</v>
      </c>
      <c r="S22" s="16">
        <v>6.2391681109185443E-2</v>
      </c>
      <c r="T22" s="16">
        <v>0.10144927536231885</v>
      </c>
      <c r="U22" s="16">
        <v>7.5206611570247939E-2</v>
      </c>
      <c r="W22" t="s">
        <v>344</v>
      </c>
      <c r="X22" s="16">
        <f t="shared" si="0"/>
        <v>0.25675675675675674</v>
      </c>
      <c r="Y22" s="16">
        <f t="shared" si="0"/>
        <v>0.21126760563380281</v>
      </c>
      <c r="Z22" s="16">
        <f t="shared" si="0"/>
        <v>0.15625</v>
      </c>
      <c r="AA22" s="16">
        <f t="shared" si="0"/>
        <v>0.22033898305084745</v>
      </c>
    </row>
    <row r="23" spans="1:27">
      <c r="A23" s="11" t="s">
        <v>4</v>
      </c>
      <c r="B23" t="s">
        <v>329</v>
      </c>
      <c r="Q23" t="s">
        <v>346</v>
      </c>
      <c r="R23" s="16">
        <v>8.4033613445378148E-3</v>
      </c>
      <c r="S23" s="16">
        <v>1.0398613518197573E-2</v>
      </c>
      <c r="T23" s="16">
        <v>7.9710144927536239E-2</v>
      </c>
      <c r="U23" s="16">
        <v>2.5619834710743798E-2</v>
      </c>
      <c r="W23" t="s">
        <v>347</v>
      </c>
      <c r="X23" s="16">
        <f t="shared" si="0"/>
        <v>0.14864864864864866</v>
      </c>
      <c r="Y23" s="16">
        <f t="shared" si="0"/>
        <v>0.22535211267605634</v>
      </c>
      <c r="Z23" s="16">
        <f t="shared" si="0"/>
        <v>0.34375</v>
      </c>
      <c r="AA23" s="16">
        <f t="shared" si="0"/>
        <v>0.21468926553672316</v>
      </c>
    </row>
    <row r="24" spans="1:27">
      <c r="Q24" t="s">
        <v>328</v>
      </c>
      <c r="R24" s="16">
        <v>0.55462184873949583</v>
      </c>
      <c r="S24" s="16">
        <v>0.3951473136915078</v>
      </c>
      <c r="T24" s="16">
        <v>0.2391304347826087</v>
      </c>
      <c r="U24" s="16">
        <v>0.40661157024793387</v>
      </c>
      <c r="W24" t="s">
        <v>63</v>
      </c>
      <c r="X24" s="16">
        <f t="shared" si="0"/>
        <v>1</v>
      </c>
      <c r="Y24" s="16">
        <f t="shared" si="0"/>
        <v>1</v>
      </c>
      <c r="Z24" s="16">
        <f t="shared" si="0"/>
        <v>1</v>
      </c>
      <c r="AA24" s="16">
        <f t="shared" si="0"/>
        <v>1</v>
      </c>
    </row>
    <row r="25" spans="1:27">
      <c r="A25" s="11" t="s">
        <v>64</v>
      </c>
      <c r="B25" s="11" t="s">
        <v>67</v>
      </c>
      <c r="H25" t="s">
        <v>64</v>
      </c>
      <c r="I25" t="s">
        <v>67</v>
      </c>
      <c r="Q25" t="s">
        <v>344</v>
      </c>
      <c r="R25" s="16">
        <v>0.27450980392156865</v>
      </c>
      <c r="S25" s="16">
        <v>0.35528596187175043</v>
      </c>
      <c r="T25" s="16">
        <v>0.30072463768115942</v>
      </c>
      <c r="U25" s="16">
        <v>0.31900826446280994</v>
      </c>
    </row>
    <row r="26" spans="1:27">
      <c r="A26" s="11" t="s">
        <v>62</v>
      </c>
      <c r="B26" t="s">
        <v>28</v>
      </c>
      <c r="C26" t="s">
        <v>37</v>
      </c>
      <c r="D26" t="s">
        <v>24</v>
      </c>
      <c r="E26" t="s">
        <v>40</v>
      </c>
      <c r="F26" t="s">
        <v>63</v>
      </c>
      <c r="H26" t="s">
        <v>62</v>
      </c>
      <c r="I26" t="s">
        <v>28</v>
      </c>
      <c r="J26" t="s">
        <v>37</v>
      </c>
      <c r="K26" t="s">
        <v>24</v>
      </c>
      <c r="L26" t="s">
        <v>40</v>
      </c>
      <c r="M26" t="s">
        <v>63</v>
      </c>
      <c r="Q26" t="s">
        <v>347</v>
      </c>
      <c r="R26" s="16">
        <v>8.683473389355742E-2</v>
      </c>
      <c r="S26" s="16">
        <v>0.17677642980935876</v>
      </c>
      <c r="T26" s="16">
        <v>0.27898550724637683</v>
      </c>
      <c r="U26" s="16">
        <v>0.17355371900826447</v>
      </c>
    </row>
    <row r="27" spans="1:27">
      <c r="A27" s="12" t="s">
        <v>23</v>
      </c>
      <c r="B27" s="13">
        <v>246</v>
      </c>
      <c r="C27" s="13">
        <v>99</v>
      </c>
      <c r="D27" s="13">
        <v>15</v>
      </c>
      <c r="E27" s="13">
        <v>68</v>
      </c>
      <c r="F27" s="13">
        <v>428</v>
      </c>
      <c r="H27" t="s">
        <v>23</v>
      </c>
      <c r="I27">
        <v>192</v>
      </c>
      <c r="J27">
        <v>73</v>
      </c>
      <c r="K27">
        <v>23</v>
      </c>
      <c r="L27">
        <v>154</v>
      </c>
      <c r="M27">
        <v>442</v>
      </c>
      <c r="Q27" t="s">
        <v>63</v>
      </c>
      <c r="R27" s="16">
        <v>1</v>
      </c>
      <c r="S27" s="16">
        <v>1</v>
      </c>
      <c r="T27" s="16">
        <v>1</v>
      </c>
      <c r="U27" s="16">
        <v>1</v>
      </c>
    </row>
    <row r="28" spans="1:27">
      <c r="A28" s="14" t="s">
        <v>23</v>
      </c>
      <c r="B28" s="13">
        <v>154</v>
      </c>
      <c r="C28" s="13">
        <v>66</v>
      </c>
      <c r="D28" s="13">
        <v>11</v>
      </c>
      <c r="E28" s="13">
        <v>34</v>
      </c>
      <c r="F28" s="13">
        <v>265</v>
      </c>
      <c r="H28" t="s">
        <v>24</v>
      </c>
      <c r="I28">
        <v>17</v>
      </c>
      <c r="J28">
        <v>11</v>
      </c>
      <c r="K28">
        <v>6</v>
      </c>
      <c r="L28">
        <v>30</v>
      </c>
      <c r="M28">
        <v>64</v>
      </c>
      <c r="R28" s="38"/>
      <c r="S28" s="38"/>
      <c r="T28" s="38"/>
      <c r="U28" s="38"/>
    </row>
    <row r="29" spans="1:27">
      <c r="A29" s="14" t="s">
        <v>24</v>
      </c>
      <c r="B29" s="13">
        <v>8</v>
      </c>
      <c r="C29" s="13">
        <v>6</v>
      </c>
      <c r="D29" s="13">
        <v>1</v>
      </c>
      <c r="E29" s="13">
        <v>8</v>
      </c>
      <c r="F29" s="13">
        <v>23</v>
      </c>
      <c r="H29" t="s">
        <v>25</v>
      </c>
      <c r="I29">
        <v>140</v>
      </c>
      <c r="J29">
        <v>35</v>
      </c>
      <c r="K29">
        <v>29</v>
      </c>
      <c r="L29">
        <v>500</v>
      </c>
      <c r="M29">
        <v>704</v>
      </c>
      <c r="R29" s="38">
        <v>3.57</v>
      </c>
      <c r="S29" s="38">
        <v>5.77</v>
      </c>
      <c r="T29" s="38">
        <v>2.76</v>
      </c>
      <c r="U29" s="38">
        <v>12.1</v>
      </c>
    </row>
    <row r="30" spans="1:27">
      <c r="A30" s="14" t="s">
        <v>25</v>
      </c>
      <c r="B30" s="13">
        <v>84</v>
      </c>
      <c r="C30" s="13">
        <v>27</v>
      </c>
      <c r="D30" s="13">
        <v>3</v>
      </c>
      <c r="E30" s="13">
        <v>26</v>
      </c>
      <c r="F30" s="13">
        <v>140</v>
      </c>
      <c r="H30" t="s">
        <v>63</v>
      </c>
      <c r="I30">
        <v>349</v>
      </c>
      <c r="J30">
        <v>119</v>
      </c>
      <c r="K30">
        <v>58</v>
      </c>
      <c r="L30">
        <v>684</v>
      </c>
      <c r="M30">
        <v>1210</v>
      </c>
      <c r="R30" s="16">
        <f>+R29/$U29</f>
        <v>0.29504132231404956</v>
      </c>
      <c r="S30" s="16">
        <f>+S29/$U29</f>
        <v>0.47685950413223138</v>
      </c>
      <c r="T30" s="16">
        <f>+T29/$U29</f>
        <v>0.228099173553719</v>
      </c>
      <c r="U30" s="16">
        <f>+U29/$U29</f>
        <v>1</v>
      </c>
      <c r="Y30">
        <f>12/32</f>
        <v>0.375</v>
      </c>
    </row>
    <row r="31" spans="1:27">
      <c r="A31" s="12" t="s">
        <v>24</v>
      </c>
      <c r="B31" s="13">
        <v>23</v>
      </c>
      <c r="C31" s="13">
        <v>13</v>
      </c>
      <c r="D31" s="13">
        <v>17</v>
      </c>
      <c r="E31" s="13">
        <v>18</v>
      </c>
      <c r="F31" s="13">
        <v>71</v>
      </c>
    </row>
    <row r="32" spans="1:27">
      <c r="A32" s="14" t="s">
        <v>23</v>
      </c>
      <c r="B32" s="13">
        <v>11</v>
      </c>
      <c r="C32" s="13">
        <v>6</v>
      </c>
      <c r="D32" s="13">
        <v>6</v>
      </c>
      <c r="E32" s="13">
        <v>7</v>
      </c>
      <c r="F32" s="13">
        <v>30</v>
      </c>
    </row>
    <row r="33" spans="1:10">
      <c r="A33" s="14" t="s">
        <v>24</v>
      </c>
      <c r="B33" s="13">
        <v>4</v>
      </c>
      <c r="C33" s="13">
        <v>5</v>
      </c>
      <c r="D33" s="13">
        <v>3</v>
      </c>
      <c r="E33" s="13">
        <v>4</v>
      </c>
      <c r="F33" s="13">
        <v>16</v>
      </c>
      <c r="H33" t="s">
        <v>331</v>
      </c>
      <c r="I33">
        <v>684</v>
      </c>
      <c r="J33" s="16">
        <f t="shared" ref="J33:J39" si="1">I33/$I$39</f>
        <v>0.56528925619834713</v>
      </c>
    </row>
    <row r="34" spans="1:10">
      <c r="A34" s="14" t="s">
        <v>25</v>
      </c>
      <c r="B34" s="13">
        <v>8</v>
      </c>
      <c r="C34" s="13">
        <v>2</v>
      </c>
      <c r="D34" s="13">
        <v>8</v>
      </c>
      <c r="E34" s="13">
        <v>7</v>
      </c>
      <c r="F34" s="13">
        <v>25</v>
      </c>
      <c r="H34" t="s">
        <v>332</v>
      </c>
      <c r="I34">
        <v>704</v>
      </c>
      <c r="J34" s="16">
        <f t="shared" si="1"/>
        <v>0.58181818181818179</v>
      </c>
    </row>
    <row r="35" spans="1:10">
      <c r="A35" s="12" t="s">
        <v>25</v>
      </c>
      <c r="B35" s="13">
        <v>80</v>
      </c>
      <c r="C35" s="13">
        <v>7</v>
      </c>
      <c r="D35" s="13">
        <v>26</v>
      </c>
      <c r="E35" s="13">
        <v>598</v>
      </c>
      <c r="F35" s="13">
        <v>711</v>
      </c>
      <c r="H35" t="s">
        <v>333</v>
      </c>
      <c r="I35">
        <v>711</v>
      </c>
      <c r="J35" s="16">
        <f t="shared" si="1"/>
        <v>0.58760330578512399</v>
      </c>
    </row>
    <row r="36" spans="1:10">
      <c r="A36" s="14" t="s">
        <v>23</v>
      </c>
      <c r="B36" s="13">
        <v>27</v>
      </c>
      <c r="C36" s="13">
        <v>1</v>
      </c>
      <c r="D36" s="13">
        <v>6</v>
      </c>
      <c r="E36" s="13">
        <v>113</v>
      </c>
      <c r="F36" s="13">
        <v>147</v>
      </c>
      <c r="H36" t="s">
        <v>334</v>
      </c>
      <c r="I36">
        <f>684+SUM(B30:D30)+SUM(B34:D34)+SUM(B35:D35)</f>
        <v>929</v>
      </c>
      <c r="J36" s="16">
        <f t="shared" si="1"/>
        <v>0.76776859504132233</v>
      </c>
    </row>
    <row r="37" spans="1:10">
      <c r="A37" s="14" t="s">
        <v>24</v>
      </c>
      <c r="B37" s="13">
        <v>5</v>
      </c>
      <c r="C37" s="13"/>
      <c r="D37" s="13">
        <v>2</v>
      </c>
      <c r="E37" s="13">
        <v>18</v>
      </c>
      <c r="F37" s="13">
        <v>25</v>
      </c>
      <c r="H37" t="s">
        <v>335</v>
      </c>
      <c r="I37">
        <f>SUM(B28:B29)+SUM(B32:B33)</f>
        <v>177</v>
      </c>
      <c r="J37" s="16">
        <f t="shared" si="1"/>
        <v>0.14628099173553719</v>
      </c>
    </row>
    <row r="38" spans="1:10">
      <c r="A38" s="14" t="s">
        <v>25</v>
      </c>
      <c r="B38" s="13">
        <v>48</v>
      </c>
      <c r="C38" s="13">
        <v>6</v>
      </c>
      <c r="D38" s="13">
        <v>18</v>
      </c>
      <c r="E38" s="13">
        <v>467</v>
      </c>
      <c r="F38" s="13">
        <v>539</v>
      </c>
      <c r="H38" t="s">
        <v>336</v>
      </c>
      <c r="I38">
        <f>SUM(C28:D29)+SUM(C32:D33)</f>
        <v>104</v>
      </c>
      <c r="J38" s="16">
        <f t="shared" si="1"/>
        <v>8.5950413223140495E-2</v>
      </c>
    </row>
    <row r="39" spans="1:10">
      <c r="A39" s="12" t="s">
        <v>63</v>
      </c>
      <c r="B39" s="13">
        <v>349</v>
      </c>
      <c r="C39" s="13">
        <v>119</v>
      </c>
      <c r="D39" s="13">
        <v>58</v>
      </c>
      <c r="E39" s="13">
        <v>684</v>
      </c>
      <c r="F39" s="13">
        <v>1210</v>
      </c>
      <c r="I39">
        <f>SUM(I36:I38)</f>
        <v>1210</v>
      </c>
      <c r="J39" s="16">
        <f t="shared" si="1"/>
        <v>1</v>
      </c>
    </row>
    <row r="44" spans="1:10">
      <c r="A44" s="11" t="s">
        <v>1</v>
      </c>
      <c r="B44" t="s">
        <v>27</v>
      </c>
    </row>
    <row r="45" spans="1:10">
      <c r="A45" s="11" t="s">
        <v>3</v>
      </c>
      <c r="B45" t="s">
        <v>329</v>
      </c>
    </row>
    <row r="46" spans="1:10">
      <c r="A46" s="11" t="s">
        <v>4</v>
      </c>
      <c r="B46" t="s">
        <v>329</v>
      </c>
    </row>
    <row r="48" spans="1:10">
      <c r="A48" s="11" t="s">
        <v>64</v>
      </c>
      <c r="B48" s="11" t="s">
        <v>67</v>
      </c>
    </row>
    <row r="49" spans="1:13">
      <c r="A49" s="11" t="s">
        <v>62</v>
      </c>
      <c r="B49" t="s">
        <v>35</v>
      </c>
      <c r="C49" t="s">
        <v>49</v>
      </c>
      <c r="D49" t="s">
        <v>39</v>
      </c>
      <c r="E49" t="s">
        <v>47</v>
      </c>
      <c r="F49" t="s">
        <v>22</v>
      </c>
      <c r="G49" t="s">
        <v>63</v>
      </c>
    </row>
    <row r="50" spans="1:13">
      <c r="A50" s="12" t="s">
        <v>21</v>
      </c>
      <c r="B50" s="13">
        <v>53</v>
      </c>
      <c r="C50" s="13">
        <v>47</v>
      </c>
      <c r="D50" s="13">
        <v>17</v>
      </c>
      <c r="E50" s="13">
        <v>7</v>
      </c>
      <c r="F50" s="13">
        <v>33</v>
      </c>
      <c r="G50" s="13">
        <v>157</v>
      </c>
    </row>
    <row r="51" spans="1:13">
      <c r="A51" s="12" t="s">
        <v>48</v>
      </c>
      <c r="B51" s="13">
        <v>7</v>
      </c>
      <c r="C51" s="13">
        <v>5</v>
      </c>
      <c r="D51" s="13">
        <v>1</v>
      </c>
      <c r="E51" s="13">
        <v>1</v>
      </c>
      <c r="F51" s="13">
        <v>1</v>
      </c>
      <c r="G51" s="13">
        <v>15</v>
      </c>
    </row>
    <row r="52" spans="1:13">
      <c r="A52" s="12" t="s">
        <v>43</v>
      </c>
      <c r="B52" s="13">
        <v>2</v>
      </c>
      <c r="C52" s="13">
        <v>2</v>
      </c>
      <c r="D52" s="13"/>
      <c r="E52" s="13"/>
      <c r="F52" s="13">
        <v>1</v>
      </c>
      <c r="G52" s="13">
        <v>5</v>
      </c>
    </row>
    <row r="53" spans="1:13">
      <c r="A53" s="12" t="s">
        <v>58</v>
      </c>
      <c r="B53" s="13"/>
      <c r="C53" s="13">
        <v>1</v>
      </c>
      <c r="D53" s="13"/>
      <c r="E53" s="13"/>
      <c r="F53" s="13"/>
      <c r="G53" s="13">
        <v>1</v>
      </c>
    </row>
    <row r="54" spans="1:13">
      <c r="A54" s="12" t="s">
        <v>47</v>
      </c>
      <c r="B54" s="13">
        <v>3</v>
      </c>
      <c r="C54" s="13">
        <v>1</v>
      </c>
      <c r="D54" s="13">
        <v>3</v>
      </c>
      <c r="E54" s="13"/>
      <c r="F54" s="13"/>
      <c r="G54" s="13">
        <v>7</v>
      </c>
      <c r="K54" t="s">
        <v>337</v>
      </c>
      <c r="L54">
        <f>SUM(C58:F58)</f>
        <v>77</v>
      </c>
      <c r="M54" s="16">
        <f>L54/$L$58</f>
        <v>6.363636363636363E-2</v>
      </c>
    </row>
    <row r="55" spans="1:13">
      <c r="A55" s="12" t="s">
        <v>41</v>
      </c>
      <c r="B55" s="13">
        <v>140</v>
      </c>
      <c r="C55" s="13">
        <v>124</v>
      </c>
      <c r="D55" s="13">
        <v>82</v>
      </c>
      <c r="E55" s="13">
        <v>28</v>
      </c>
      <c r="F55" s="13">
        <v>96</v>
      </c>
      <c r="G55" s="13">
        <v>470</v>
      </c>
      <c r="K55" t="s">
        <v>339</v>
      </c>
      <c r="L55">
        <f>SUM(B50:B57)</f>
        <v>258</v>
      </c>
      <c r="M55" s="16">
        <f>L55/$L$58</f>
        <v>0.21322314049586777</v>
      </c>
    </row>
    <row r="56" spans="1:13">
      <c r="A56" s="12" t="s">
        <v>31</v>
      </c>
      <c r="B56" s="13">
        <v>52</v>
      </c>
      <c r="C56" s="13">
        <v>90</v>
      </c>
      <c r="D56" s="13">
        <v>36</v>
      </c>
      <c r="E56" s="13">
        <v>11</v>
      </c>
      <c r="F56" s="13">
        <v>63</v>
      </c>
      <c r="G56" s="13">
        <v>252</v>
      </c>
      <c r="K56" t="s">
        <v>338</v>
      </c>
      <c r="L56">
        <f>GETPIVOTDATA("Entry Id",$A$48,"Heating distribution","vents","Air conditioning","central")</f>
        <v>220</v>
      </c>
      <c r="M56" s="16">
        <f>L56/$L$58</f>
        <v>0.18181818181818182</v>
      </c>
    </row>
    <row r="57" spans="1:13">
      <c r="A57" s="12" t="s">
        <v>24</v>
      </c>
      <c r="B57" s="13">
        <v>1</v>
      </c>
      <c r="C57" s="13">
        <v>3</v>
      </c>
      <c r="D57" s="13">
        <v>1</v>
      </c>
      <c r="E57" s="13"/>
      <c r="F57" s="13">
        <v>1</v>
      </c>
      <c r="G57" s="13">
        <v>6</v>
      </c>
      <c r="K57" t="s">
        <v>340</v>
      </c>
      <c r="L57">
        <f>GETPIVOTDATA("Entry Id",$A$48)-SUM(L54:L56)</f>
        <v>655</v>
      </c>
      <c r="M57" s="16">
        <f>L57/$L$58</f>
        <v>0.54132231404958675</v>
      </c>
    </row>
    <row r="58" spans="1:13">
      <c r="A58" s="12" t="s">
        <v>34</v>
      </c>
      <c r="B58" s="13">
        <v>220</v>
      </c>
      <c r="C58" s="13">
        <v>22</v>
      </c>
      <c r="D58" s="13">
        <v>25</v>
      </c>
      <c r="E58" s="13">
        <v>6</v>
      </c>
      <c r="F58" s="13">
        <v>24</v>
      </c>
      <c r="G58" s="13">
        <v>297</v>
      </c>
      <c r="H58">
        <f>+GETPIVOTDATA("Entry Id",$A$48,"Heating distribution","vents","Air conditioning","central")/GETPIVOTDATA("Entry Id",$A$48,"Heating distribution","vents")</f>
        <v>0.7407407407407407</v>
      </c>
      <c r="K58" t="s">
        <v>87</v>
      </c>
      <c r="L58">
        <f>SUM(L54:L57)</f>
        <v>1210</v>
      </c>
      <c r="M58" s="16">
        <f>L58/$L$58</f>
        <v>1</v>
      </c>
    </row>
    <row r="59" spans="1:13">
      <c r="A59" s="12" t="s">
        <v>63</v>
      </c>
      <c r="B59" s="13">
        <v>478</v>
      </c>
      <c r="C59" s="13">
        <v>295</v>
      </c>
      <c r="D59" s="13">
        <v>165</v>
      </c>
      <c r="E59" s="13">
        <v>53</v>
      </c>
      <c r="F59" s="13">
        <v>219</v>
      </c>
      <c r="G59" s="13">
        <v>1210</v>
      </c>
    </row>
  </sheetData>
  <pageMargins left="0.7" right="0.7" top="0.75" bottom="0.75" header="0.3" footer="0.3"/>
  <pageSetup orientation="portrait"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32"/>
  <sheetViews>
    <sheetView workbookViewId="0">
      <selection activeCell="B23" sqref="B23:E23"/>
    </sheetView>
  </sheetViews>
  <sheetFormatPr defaultRowHeight="15"/>
  <cols>
    <col min="1" max="1" width="15.85546875" bestFit="1" customWidth="1"/>
    <col min="2" max="2" width="16.42578125" bestFit="1" customWidth="1"/>
    <col min="3" max="3" width="7.85546875" bestFit="1" customWidth="1"/>
    <col min="4" max="4" width="5.5703125" bestFit="1" customWidth="1"/>
    <col min="5" max="5" width="11.42578125" bestFit="1" customWidth="1"/>
    <col min="6" max="6" width="11.28515625" bestFit="1" customWidth="1"/>
  </cols>
  <sheetData>
    <row r="1" spans="1:5">
      <c r="A1" s="11" t="s">
        <v>1</v>
      </c>
      <c r="B1" t="s">
        <v>17</v>
      </c>
    </row>
    <row r="3" spans="1:5">
      <c r="A3" s="11" t="s">
        <v>64</v>
      </c>
      <c r="B3" s="11" t="s">
        <v>67</v>
      </c>
    </row>
    <row r="4" spans="1:5">
      <c r="A4" s="11" t="s">
        <v>62</v>
      </c>
      <c r="B4" t="s">
        <v>23</v>
      </c>
      <c r="C4" t="s">
        <v>52</v>
      </c>
      <c r="D4" t="s">
        <v>25</v>
      </c>
      <c r="E4" t="s">
        <v>63</v>
      </c>
    </row>
    <row r="5" spans="1:5">
      <c r="A5" s="12">
        <v>10</v>
      </c>
      <c r="B5" s="13">
        <v>33</v>
      </c>
      <c r="C5" s="13">
        <v>2</v>
      </c>
      <c r="D5" s="13">
        <v>15</v>
      </c>
      <c r="E5" s="13">
        <v>50</v>
      </c>
    </row>
    <row r="6" spans="1:5">
      <c r="A6" s="12">
        <v>25</v>
      </c>
      <c r="B6" s="13">
        <v>48</v>
      </c>
      <c r="C6" s="13">
        <v>5</v>
      </c>
      <c r="D6" s="13">
        <v>17</v>
      </c>
      <c r="E6" s="13">
        <v>70</v>
      </c>
    </row>
    <row r="7" spans="1:5">
      <c r="A7" s="12">
        <v>50</v>
      </c>
      <c r="B7" s="13">
        <v>41</v>
      </c>
      <c r="C7" s="13">
        <v>11</v>
      </c>
      <c r="D7" s="13">
        <v>19</v>
      </c>
      <c r="E7" s="13">
        <v>71</v>
      </c>
    </row>
    <row r="8" spans="1:5">
      <c r="A8" s="12" t="s">
        <v>23</v>
      </c>
      <c r="B8" s="13">
        <v>31</v>
      </c>
      <c r="C8" s="13">
        <v>6</v>
      </c>
      <c r="D8" s="13">
        <v>8</v>
      </c>
      <c r="E8" s="13">
        <v>45</v>
      </c>
    </row>
    <row r="9" spans="1:5">
      <c r="A9" s="12" t="s">
        <v>56</v>
      </c>
      <c r="B9" s="13">
        <v>34</v>
      </c>
      <c r="C9" s="13">
        <v>6</v>
      </c>
      <c r="D9" s="13">
        <v>28</v>
      </c>
      <c r="E9" s="13">
        <v>68</v>
      </c>
    </row>
    <row r="10" spans="1:5">
      <c r="A10" s="12" t="s">
        <v>24</v>
      </c>
      <c r="B10" s="13">
        <v>98</v>
      </c>
      <c r="C10" s="13">
        <v>4</v>
      </c>
      <c r="D10" s="13">
        <v>25</v>
      </c>
      <c r="E10" s="13">
        <v>127</v>
      </c>
    </row>
    <row r="11" spans="1:5">
      <c r="A11" s="12" t="s">
        <v>63</v>
      </c>
      <c r="B11" s="13">
        <v>285</v>
      </c>
      <c r="C11" s="13">
        <v>34</v>
      </c>
      <c r="D11" s="13">
        <v>112</v>
      </c>
      <c r="E11" s="13">
        <v>431</v>
      </c>
    </row>
    <row r="14" spans="1:5">
      <c r="A14" t="s">
        <v>64</v>
      </c>
      <c r="B14" t="s">
        <v>67</v>
      </c>
    </row>
    <row r="15" spans="1:5">
      <c r="A15" t="s">
        <v>62</v>
      </c>
      <c r="B15" t="s">
        <v>23</v>
      </c>
      <c r="C15" t="s">
        <v>25</v>
      </c>
      <c r="D15" t="s">
        <v>52</v>
      </c>
      <c r="E15" t="s">
        <v>63</v>
      </c>
    </row>
    <row r="16" spans="1:5">
      <c r="A16" t="s">
        <v>355</v>
      </c>
      <c r="B16">
        <v>31</v>
      </c>
      <c r="C16">
        <v>8</v>
      </c>
      <c r="D16">
        <v>6</v>
      </c>
      <c r="E16">
        <v>45</v>
      </c>
    </row>
    <row r="17" spans="1:5">
      <c r="A17" t="s">
        <v>328</v>
      </c>
      <c r="B17">
        <v>98</v>
      </c>
      <c r="C17">
        <v>25</v>
      </c>
      <c r="D17">
        <v>4</v>
      </c>
      <c r="E17">
        <v>127</v>
      </c>
    </row>
    <row r="18" spans="1:5">
      <c r="A18" t="s">
        <v>351</v>
      </c>
      <c r="B18">
        <v>33</v>
      </c>
      <c r="C18">
        <v>15</v>
      </c>
      <c r="D18">
        <v>2</v>
      </c>
      <c r="E18">
        <v>50</v>
      </c>
    </row>
    <row r="19" spans="1:5">
      <c r="A19" t="s">
        <v>352</v>
      </c>
      <c r="B19">
        <v>48</v>
      </c>
      <c r="C19">
        <v>17</v>
      </c>
      <c r="D19">
        <v>5</v>
      </c>
      <c r="E19">
        <v>70</v>
      </c>
    </row>
    <row r="20" spans="1:5">
      <c r="A20" t="s">
        <v>353</v>
      </c>
      <c r="B20">
        <v>41</v>
      </c>
      <c r="C20">
        <v>19</v>
      </c>
      <c r="D20">
        <v>11</v>
      </c>
      <c r="E20">
        <v>71</v>
      </c>
    </row>
    <row r="21" spans="1:5">
      <c r="A21" t="s">
        <v>354</v>
      </c>
      <c r="B21">
        <v>34</v>
      </c>
      <c r="C21">
        <v>28</v>
      </c>
      <c r="D21">
        <v>6</v>
      </c>
      <c r="E21">
        <v>68</v>
      </c>
    </row>
    <row r="22" spans="1:5">
      <c r="A22" t="s">
        <v>63</v>
      </c>
      <c r="B22">
        <v>285</v>
      </c>
      <c r="C22">
        <v>112</v>
      </c>
      <c r="D22">
        <v>34</v>
      </c>
      <c r="E22">
        <v>431</v>
      </c>
    </row>
    <row r="23" spans="1:5">
      <c r="B23" s="16">
        <f>+B22/$E22</f>
        <v>0.66125290023201855</v>
      </c>
      <c r="C23" s="16">
        <f>+C22/$E22</f>
        <v>0.25986078886310904</v>
      </c>
      <c r="D23" s="16">
        <f>+D22/$E22</f>
        <v>7.8886310904872387E-2</v>
      </c>
      <c r="E23" s="16">
        <f>+E22/$E22</f>
        <v>1</v>
      </c>
    </row>
    <row r="25" spans="1:5">
      <c r="A25" t="s">
        <v>64</v>
      </c>
      <c r="B25" t="s">
        <v>67</v>
      </c>
    </row>
    <row r="26" spans="1:5">
      <c r="A26" t="s">
        <v>62</v>
      </c>
      <c r="B26" t="s">
        <v>23</v>
      </c>
      <c r="C26" t="s">
        <v>25</v>
      </c>
      <c r="D26" t="s">
        <v>52</v>
      </c>
      <c r="E26" t="s">
        <v>63</v>
      </c>
    </row>
    <row r="27" spans="1:5">
      <c r="A27" t="s">
        <v>355</v>
      </c>
      <c r="B27" s="16">
        <f>B16/B$22</f>
        <v>0.10877192982456141</v>
      </c>
      <c r="C27" s="16">
        <f>C16/C$22</f>
        <v>7.1428571428571425E-2</v>
      </c>
      <c r="D27" s="16">
        <f>D16/D$22</f>
        <v>0.17647058823529413</v>
      </c>
      <c r="E27" s="16">
        <f>E16/E$22</f>
        <v>0.10440835266821345</v>
      </c>
    </row>
    <row r="28" spans="1:5">
      <c r="A28" t="s">
        <v>328</v>
      </c>
      <c r="B28" s="16">
        <f t="shared" ref="B28:C28" si="0">B17/B$22</f>
        <v>0.34385964912280703</v>
      </c>
      <c r="C28" s="16">
        <f t="shared" si="0"/>
        <v>0.22321428571428573</v>
      </c>
      <c r="D28" s="16">
        <f t="shared" ref="D28:E28" si="1">D17/D$22</f>
        <v>0.11764705882352941</v>
      </c>
      <c r="E28" s="16">
        <f t="shared" si="1"/>
        <v>0.29466357308584684</v>
      </c>
    </row>
    <row r="29" spans="1:5">
      <c r="A29" t="s">
        <v>356</v>
      </c>
      <c r="B29" s="16">
        <f>SUM(B18:B20)/B22</f>
        <v>0.42807017543859649</v>
      </c>
      <c r="C29" s="16">
        <f>SUM(C18:C20)/C22</f>
        <v>0.45535714285714285</v>
      </c>
      <c r="D29" s="16">
        <f>SUM(D18:D20)/D22</f>
        <v>0.52941176470588236</v>
      </c>
      <c r="E29" s="16">
        <f>SUM(E18:E20)/E22</f>
        <v>0.44315545243619492</v>
      </c>
    </row>
    <row r="30" spans="1:5">
      <c r="A30" t="s">
        <v>354</v>
      </c>
      <c r="B30" s="16">
        <f>B21/B$22</f>
        <v>0.11929824561403508</v>
      </c>
      <c r="C30" s="16">
        <f>C21/C$22</f>
        <v>0.25</v>
      </c>
      <c r="D30" s="16">
        <f t="shared" ref="D30:E30" si="2">D21/D$22</f>
        <v>0.17647058823529413</v>
      </c>
      <c r="E30" s="16">
        <f t="shared" si="2"/>
        <v>0.15777262180974477</v>
      </c>
    </row>
    <row r="31" spans="1:5">
      <c r="A31" t="s">
        <v>63</v>
      </c>
      <c r="B31" s="16">
        <f>B22/B$22</f>
        <v>1</v>
      </c>
      <c r="C31" s="16">
        <f>C22/C$22</f>
        <v>1</v>
      </c>
      <c r="D31" s="16">
        <f t="shared" ref="D31:E31" si="3">D22/D$22</f>
        <v>1</v>
      </c>
      <c r="E31" s="16">
        <f t="shared" si="3"/>
        <v>1</v>
      </c>
    </row>
    <row r="32" spans="1:5">
      <c r="B32" s="38">
        <f>SUM(B27:B30)</f>
        <v>1</v>
      </c>
      <c r="C32" s="38">
        <f>SUM(C27:C30)</f>
        <v>1</v>
      </c>
      <c r="D32" s="38">
        <f>SUM(D27:D30)</f>
        <v>1</v>
      </c>
      <c r="E32" s="38">
        <f>SUM(E27:E30)</f>
        <v>1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083"/>
  <sheetViews>
    <sheetView workbookViewId="0">
      <selection activeCell="Q1" sqref="A1:Q1048576"/>
    </sheetView>
  </sheetViews>
  <sheetFormatPr defaultRowHeight="15"/>
  <cols>
    <col min="1" max="1" width="24.7109375" bestFit="1" customWidth="1"/>
    <col min="5" max="5" width="14.5703125" bestFit="1" customWidth="1"/>
    <col min="6" max="6" width="19" bestFit="1" customWidth="1"/>
    <col min="16" max="16" width="15.85546875" bestFit="1" customWidth="1"/>
    <col min="17" max="17" width="153.7109375" bestFit="1" customWidth="1"/>
  </cols>
  <sheetData>
    <row r="1" spans="1:1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>
      <c r="A2">
        <v>97212</v>
      </c>
      <c r="B2" t="s">
        <v>27</v>
      </c>
      <c r="C2" t="s">
        <v>18</v>
      </c>
      <c r="D2" t="s">
        <v>30</v>
      </c>
      <c r="E2" t="s">
        <v>33</v>
      </c>
      <c r="F2" t="s">
        <v>34</v>
      </c>
      <c r="G2" t="s">
        <v>35</v>
      </c>
      <c r="H2" t="s">
        <v>25</v>
      </c>
      <c r="I2" t="s">
        <v>40</v>
      </c>
      <c r="K2" t="s">
        <v>25</v>
      </c>
      <c r="L2" t="s">
        <v>25</v>
      </c>
      <c r="M2" t="s">
        <v>51</v>
      </c>
      <c r="O2">
        <v>24113</v>
      </c>
      <c r="P2" s="1">
        <v>44893.853576388887</v>
      </c>
      <c r="Q2" t="s">
        <v>38</v>
      </c>
    </row>
    <row r="3" spans="1:17">
      <c r="A3">
        <v>92472</v>
      </c>
      <c r="B3" t="s">
        <v>17</v>
      </c>
      <c r="C3" t="s">
        <v>18</v>
      </c>
      <c r="D3" t="s">
        <v>19</v>
      </c>
      <c r="E3" t="s">
        <v>33</v>
      </c>
      <c r="F3" t="s">
        <v>31</v>
      </c>
      <c r="G3" t="s">
        <v>49</v>
      </c>
      <c r="H3" t="s">
        <v>23</v>
      </c>
      <c r="I3" t="s">
        <v>37</v>
      </c>
      <c r="K3" t="s">
        <v>23</v>
      </c>
      <c r="L3" t="s">
        <v>23</v>
      </c>
      <c r="N3">
        <v>25</v>
      </c>
      <c r="O3">
        <v>24137</v>
      </c>
      <c r="P3" s="1">
        <v>44893.869212962964</v>
      </c>
      <c r="Q3" t="s">
        <v>38</v>
      </c>
    </row>
    <row r="4" spans="1:17">
      <c r="A4">
        <v>80305</v>
      </c>
      <c r="B4" t="s">
        <v>27</v>
      </c>
      <c r="C4" t="s">
        <v>50</v>
      </c>
      <c r="D4" t="s">
        <v>30</v>
      </c>
      <c r="E4" t="s">
        <v>33</v>
      </c>
      <c r="F4" t="s">
        <v>34</v>
      </c>
      <c r="G4" t="s">
        <v>39</v>
      </c>
      <c r="H4" t="s">
        <v>23</v>
      </c>
      <c r="I4" t="s">
        <v>37</v>
      </c>
      <c r="K4" t="s">
        <v>25</v>
      </c>
      <c r="L4" t="s">
        <v>25</v>
      </c>
      <c r="M4" t="s">
        <v>51</v>
      </c>
      <c r="O4">
        <v>23901</v>
      </c>
      <c r="P4" s="1">
        <v>44893.75277777778</v>
      </c>
      <c r="Q4" t="s">
        <v>38</v>
      </c>
    </row>
    <row r="5" spans="1:17">
      <c r="A5">
        <v>14139</v>
      </c>
      <c r="B5" t="s">
        <v>27</v>
      </c>
      <c r="C5" t="s">
        <v>18</v>
      </c>
      <c r="D5" t="s">
        <v>30</v>
      </c>
      <c r="E5" t="s">
        <v>33</v>
      </c>
      <c r="F5" t="s">
        <v>34</v>
      </c>
      <c r="G5" t="s">
        <v>35</v>
      </c>
      <c r="H5" t="s">
        <v>23</v>
      </c>
      <c r="I5" t="s">
        <v>37</v>
      </c>
      <c r="K5" t="s">
        <v>25</v>
      </c>
      <c r="L5" t="s">
        <v>25</v>
      </c>
      <c r="M5" t="s">
        <v>32</v>
      </c>
      <c r="O5">
        <v>25063</v>
      </c>
      <c r="P5" s="1">
        <v>44895.83797453704</v>
      </c>
      <c r="Q5" t="s">
        <v>26</v>
      </c>
    </row>
    <row r="6" spans="1:17">
      <c r="A6">
        <v>12130</v>
      </c>
      <c r="B6" t="s">
        <v>27</v>
      </c>
      <c r="C6" t="s">
        <v>18</v>
      </c>
      <c r="D6" t="s">
        <v>30</v>
      </c>
      <c r="E6" t="s">
        <v>33</v>
      </c>
      <c r="F6" t="s">
        <v>41</v>
      </c>
      <c r="G6" t="s">
        <v>39</v>
      </c>
      <c r="H6" t="s">
        <v>24</v>
      </c>
      <c r="I6" t="s">
        <v>40</v>
      </c>
      <c r="K6" t="s">
        <v>25</v>
      </c>
      <c r="L6" t="s">
        <v>25</v>
      </c>
      <c r="M6" t="s">
        <v>53</v>
      </c>
      <c r="O6">
        <v>23576</v>
      </c>
      <c r="P6" s="1">
        <v>44893.691666666666</v>
      </c>
      <c r="Q6" t="s">
        <v>38</v>
      </c>
    </row>
    <row r="7" spans="1:17">
      <c r="A7">
        <v>3478</v>
      </c>
      <c r="B7" t="s">
        <v>27</v>
      </c>
      <c r="C7" t="s">
        <v>42</v>
      </c>
      <c r="D7" t="s">
        <v>30</v>
      </c>
      <c r="E7" t="s">
        <v>33</v>
      </c>
      <c r="F7" t="s">
        <v>41</v>
      </c>
      <c r="G7" t="s">
        <v>49</v>
      </c>
      <c r="H7" t="s">
        <v>25</v>
      </c>
      <c r="I7" t="s">
        <v>40</v>
      </c>
      <c r="K7" t="s">
        <v>23</v>
      </c>
      <c r="L7" t="s">
        <v>25</v>
      </c>
      <c r="M7" t="s">
        <v>51</v>
      </c>
      <c r="O7">
        <v>24389</v>
      </c>
      <c r="P7" s="1">
        <v>44894.580868055556</v>
      </c>
      <c r="Q7" t="s">
        <v>38</v>
      </c>
    </row>
    <row r="8" spans="1:17">
      <c r="A8">
        <v>3235</v>
      </c>
      <c r="B8" t="s">
        <v>27</v>
      </c>
      <c r="C8" t="s">
        <v>18</v>
      </c>
      <c r="D8" t="s">
        <v>36</v>
      </c>
      <c r="E8" t="s">
        <v>54</v>
      </c>
      <c r="F8" t="s">
        <v>34</v>
      </c>
      <c r="G8" t="s">
        <v>35</v>
      </c>
      <c r="H8" t="s">
        <v>24</v>
      </c>
      <c r="I8" t="s">
        <v>28</v>
      </c>
      <c r="K8" t="s">
        <v>23</v>
      </c>
      <c r="L8" t="s">
        <v>25</v>
      </c>
      <c r="M8" t="s">
        <v>57</v>
      </c>
      <c r="O8">
        <v>25014</v>
      </c>
      <c r="P8" s="1">
        <v>44895.612175925926</v>
      </c>
      <c r="Q8" t="s">
        <v>38</v>
      </c>
    </row>
    <row r="9" spans="1:17">
      <c r="A9">
        <v>3135</v>
      </c>
      <c r="B9" t="s">
        <v>27</v>
      </c>
      <c r="C9" t="s">
        <v>18</v>
      </c>
      <c r="D9" t="s">
        <v>30</v>
      </c>
      <c r="E9" t="s">
        <v>33</v>
      </c>
      <c r="F9" t="s">
        <v>41</v>
      </c>
      <c r="G9" t="s">
        <v>22</v>
      </c>
      <c r="H9" t="s">
        <v>25</v>
      </c>
      <c r="I9" t="s">
        <v>40</v>
      </c>
      <c r="K9" t="s">
        <v>25</v>
      </c>
      <c r="L9" t="s">
        <v>23</v>
      </c>
      <c r="M9" t="s">
        <v>53</v>
      </c>
      <c r="O9">
        <v>24653</v>
      </c>
      <c r="P9" s="1">
        <v>44894.64947916667</v>
      </c>
      <c r="Q9" t="s">
        <v>38</v>
      </c>
    </row>
    <row r="10" spans="1:17">
      <c r="A10">
        <v>2790</v>
      </c>
      <c r="B10" t="s">
        <v>27</v>
      </c>
      <c r="C10" t="s">
        <v>18</v>
      </c>
      <c r="D10" t="s">
        <v>30</v>
      </c>
      <c r="E10" t="s">
        <v>33</v>
      </c>
      <c r="F10" t="s">
        <v>21</v>
      </c>
      <c r="G10" t="s">
        <v>47</v>
      </c>
      <c r="H10" t="s">
        <v>23</v>
      </c>
      <c r="I10" t="s">
        <v>37</v>
      </c>
      <c r="K10" t="s">
        <v>23</v>
      </c>
      <c r="L10" t="s">
        <v>25</v>
      </c>
      <c r="M10" t="s">
        <v>24</v>
      </c>
      <c r="O10">
        <v>23678</v>
      </c>
      <c r="P10" s="1">
        <v>44893.702777777777</v>
      </c>
      <c r="Q10" t="s">
        <v>38</v>
      </c>
    </row>
    <row r="11" spans="1:17">
      <c r="A11">
        <v>2675</v>
      </c>
      <c r="B11" t="s">
        <v>27</v>
      </c>
      <c r="C11" t="s">
        <v>18</v>
      </c>
      <c r="D11" t="s">
        <v>30</v>
      </c>
      <c r="E11" t="s">
        <v>20</v>
      </c>
      <c r="F11" t="s">
        <v>21</v>
      </c>
      <c r="G11" t="s">
        <v>49</v>
      </c>
      <c r="H11" t="s">
        <v>25</v>
      </c>
      <c r="I11" t="s">
        <v>40</v>
      </c>
      <c r="K11" t="s">
        <v>25</v>
      </c>
      <c r="L11" t="s">
        <v>52</v>
      </c>
      <c r="M11" t="s">
        <v>43</v>
      </c>
      <c r="O11">
        <v>24899</v>
      </c>
      <c r="P11" s="1">
        <v>44894.983981481484</v>
      </c>
      <c r="Q11" t="s">
        <v>38</v>
      </c>
    </row>
    <row r="12" spans="1:17">
      <c r="A12">
        <v>2578</v>
      </c>
      <c r="B12" t="s">
        <v>27</v>
      </c>
      <c r="C12" t="s">
        <v>18</v>
      </c>
      <c r="D12" t="s">
        <v>30</v>
      </c>
      <c r="E12" t="s">
        <v>33</v>
      </c>
      <c r="F12" t="s">
        <v>34</v>
      </c>
      <c r="G12" t="s">
        <v>35</v>
      </c>
      <c r="H12" t="s">
        <v>23</v>
      </c>
      <c r="I12" t="s">
        <v>40</v>
      </c>
      <c r="K12" t="s">
        <v>24</v>
      </c>
      <c r="L12" t="s">
        <v>52</v>
      </c>
      <c r="M12" t="s">
        <v>24</v>
      </c>
      <c r="O12">
        <v>24883</v>
      </c>
      <c r="P12" s="1">
        <v>44894.915659722225</v>
      </c>
      <c r="Q12" t="s">
        <v>38</v>
      </c>
    </row>
    <row r="13" spans="1:17">
      <c r="A13">
        <v>2571</v>
      </c>
      <c r="B13" t="s">
        <v>27</v>
      </c>
      <c r="C13" t="s">
        <v>18</v>
      </c>
      <c r="D13" t="s">
        <v>19</v>
      </c>
      <c r="E13" t="s">
        <v>33</v>
      </c>
      <c r="F13" t="s">
        <v>34</v>
      </c>
      <c r="G13" t="s">
        <v>35</v>
      </c>
      <c r="H13" t="s">
        <v>25</v>
      </c>
      <c r="I13" t="s">
        <v>40</v>
      </c>
      <c r="K13" t="s">
        <v>25</v>
      </c>
      <c r="L13" t="s">
        <v>52</v>
      </c>
      <c r="M13" t="s">
        <v>29</v>
      </c>
      <c r="O13">
        <v>23829</v>
      </c>
      <c r="P13" s="1">
        <v>44893.729131944441</v>
      </c>
      <c r="Q13" t="s">
        <v>38</v>
      </c>
    </row>
    <row r="14" spans="1:17">
      <c r="A14">
        <v>2563</v>
      </c>
      <c r="B14" t="s">
        <v>27</v>
      </c>
      <c r="C14" t="s">
        <v>50</v>
      </c>
      <c r="D14" t="s">
        <v>30</v>
      </c>
      <c r="E14" t="s">
        <v>33</v>
      </c>
      <c r="F14" t="s">
        <v>21</v>
      </c>
      <c r="G14" t="s">
        <v>47</v>
      </c>
      <c r="H14" t="s">
        <v>23</v>
      </c>
      <c r="I14" t="s">
        <v>28</v>
      </c>
      <c r="K14" t="s">
        <v>25</v>
      </c>
      <c r="L14" t="s">
        <v>52</v>
      </c>
      <c r="M14" t="s">
        <v>32</v>
      </c>
      <c r="O14">
        <v>23590</v>
      </c>
      <c r="P14" s="1">
        <v>44893.692928240744</v>
      </c>
      <c r="Q14" t="s">
        <v>38</v>
      </c>
    </row>
    <row r="15" spans="1:17">
      <c r="A15">
        <v>2540</v>
      </c>
      <c r="B15" t="s">
        <v>17</v>
      </c>
      <c r="C15" t="s">
        <v>18</v>
      </c>
      <c r="D15" t="s">
        <v>19</v>
      </c>
      <c r="E15" t="s">
        <v>46</v>
      </c>
      <c r="F15" t="s">
        <v>47</v>
      </c>
      <c r="G15" t="s">
        <v>22</v>
      </c>
      <c r="H15" t="s">
        <v>23</v>
      </c>
      <c r="I15" t="s">
        <v>28</v>
      </c>
      <c r="K15" t="s">
        <v>23</v>
      </c>
      <c r="L15" t="s">
        <v>25</v>
      </c>
      <c r="N15" t="s">
        <v>24</v>
      </c>
      <c r="O15">
        <v>24511</v>
      </c>
      <c r="P15" s="1">
        <v>44894.592939814815</v>
      </c>
      <c r="Q15" t="s">
        <v>38</v>
      </c>
    </row>
    <row r="16" spans="1:17">
      <c r="A16">
        <v>2493</v>
      </c>
      <c r="B16" t="s">
        <v>27</v>
      </c>
      <c r="C16" t="s">
        <v>18</v>
      </c>
      <c r="D16" t="s">
        <v>30</v>
      </c>
      <c r="E16" t="s">
        <v>20</v>
      </c>
      <c r="F16" t="s">
        <v>34</v>
      </c>
      <c r="G16" t="s">
        <v>35</v>
      </c>
      <c r="H16" t="s">
        <v>25</v>
      </c>
      <c r="I16" t="s">
        <v>40</v>
      </c>
      <c r="K16" t="s">
        <v>25</v>
      </c>
      <c r="L16" t="s">
        <v>25</v>
      </c>
      <c r="M16" t="s">
        <v>57</v>
      </c>
      <c r="O16">
        <v>23585</v>
      </c>
      <c r="P16" s="1">
        <v>44893.692523148151</v>
      </c>
      <c r="Q16" t="s">
        <v>38</v>
      </c>
    </row>
    <row r="17" spans="1:17">
      <c r="A17">
        <v>2493</v>
      </c>
      <c r="B17" t="s">
        <v>27</v>
      </c>
      <c r="C17" t="s">
        <v>18</v>
      </c>
      <c r="D17" t="s">
        <v>30</v>
      </c>
      <c r="E17" t="s">
        <v>33</v>
      </c>
      <c r="F17" t="s">
        <v>41</v>
      </c>
      <c r="G17" t="s">
        <v>35</v>
      </c>
      <c r="H17" t="s">
        <v>23</v>
      </c>
      <c r="I17" t="s">
        <v>40</v>
      </c>
      <c r="K17" t="s">
        <v>23</v>
      </c>
      <c r="L17" t="s">
        <v>25</v>
      </c>
      <c r="M17" t="s">
        <v>51</v>
      </c>
      <c r="O17">
        <v>25094</v>
      </c>
      <c r="P17" s="1">
        <v>44895.853472222225</v>
      </c>
      <c r="Q17" t="s">
        <v>26</v>
      </c>
    </row>
    <row r="18" spans="1:17">
      <c r="A18">
        <v>2482</v>
      </c>
      <c r="B18" t="s">
        <v>27</v>
      </c>
      <c r="C18" t="s">
        <v>18</v>
      </c>
      <c r="D18" t="s">
        <v>30</v>
      </c>
      <c r="E18" t="s">
        <v>33</v>
      </c>
      <c r="F18" t="s">
        <v>21</v>
      </c>
      <c r="G18" t="s">
        <v>39</v>
      </c>
      <c r="H18" t="s">
        <v>25</v>
      </c>
      <c r="I18" t="s">
        <v>40</v>
      </c>
      <c r="K18" t="s">
        <v>25</v>
      </c>
      <c r="L18" t="s">
        <v>25</v>
      </c>
      <c r="M18" t="s">
        <v>51</v>
      </c>
      <c r="O18">
        <v>24517</v>
      </c>
      <c r="P18" s="1">
        <v>44894.594837962963</v>
      </c>
      <c r="Q18" t="s">
        <v>38</v>
      </c>
    </row>
    <row r="19" spans="1:17">
      <c r="A19">
        <v>2478</v>
      </c>
      <c r="B19" t="s">
        <v>27</v>
      </c>
      <c r="C19" t="s">
        <v>18</v>
      </c>
      <c r="D19" t="s">
        <v>30</v>
      </c>
      <c r="E19" t="s">
        <v>33</v>
      </c>
      <c r="F19" t="s">
        <v>41</v>
      </c>
      <c r="G19" t="s">
        <v>35</v>
      </c>
      <c r="H19" t="s">
        <v>25</v>
      </c>
      <c r="I19" t="s">
        <v>40</v>
      </c>
      <c r="J19" t="s">
        <v>37</v>
      </c>
      <c r="K19" t="s">
        <v>25</v>
      </c>
      <c r="L19" t="s">
        <v>25</v>
      </c>
      <c r="M19" t="s">
        <v>24</v>
      </c>
      <c r="O19">
        <v>25286</v>
      </c>
      <c r="P19" s="1">
        <v>44896.797361111108</v>
      </c>
      <c r="Q19" t="s">
        <v>38</v>
      </c>
    </row>
    <row r="20" spans="1:17">
      <c r="A20">
        <v>2478</v>
      </c>
      <c r="B20" t="s">
        <v>27</v>
      </c>
      <c r="C20" t="s">
        <v>18</v>
      </c>
      <c r="D20" t="s">
        <v>30</v>
      </c>
      <c r="E20" t="s">
        <v>33</v>
      </c>
      <c r="F20" t="s">
        <v>21</v>
      </c>
      <c r="G20" t="s">
        <v>22</v>
      </c>
      <c r="H20" t="s">
        <v>23</v>
      </c>
      <c r="I20" t="s">
        <v>28</v>
      </c>
      <c r="J20" t="s">
        <v>37</v>
      </c>
      <c r="K20" t="s">
        <v>23</v>
      </c>
      <c r="L20" t="s">
        <v>23</v>
      </c>
      <c r="M20" t="s">
        <v>53</v>
      </c>
      <c r="O20">
        <v>25276</v>
      </c>
      <c r="P20" s="1">
        <v>44896.605185185188</v>
      </c>
      <c r="Q20" t="s">
        <v>38</v>
      </c>
    </row>
    <row r="21" spans="1:17">
      <c r="A21">
        <v>2478</v>
      </c>
      <c r="B21" t="s">
        <v>27</v>
      </c>
      <c r="C21" t="s">
        <v>18</v>
      </c>
      <c r="D21" t="s">
        <v>30</v>
      </c>
      <c r="E21" t="s">
        <v>33</v>
      </c>
      <c r="F21" t="s">
        <v>41</v>
      </c>
      <c r="G21" t="s">
        <v>35</v>
      </c>
      <c r="H21" t="s">
        <v>25</v>
      </c>
      <c r="I21" t="s">
        <v>40</v>
      </c>
      <c r="J21" t="s">
        <v>37</v>
      </c>
      <c r="K21" t="s">
        <v>25</v>
      </c>
      <c r="L21" t="s">
        <v>23</v>
      </c>
      <c r="M21" t="s">
        <v>24</v>
      </c>
      <c r="O21">
        <v>25274</v>
      </c>
      <c r="P21" s="1">
        <v>44896.593726851854</v>
      </c>
      <c r="Q21" t="s">
        <v>38</v>
      </c>
    </row>
    <row r="22" spans="1:17">
      <c r="A22">
        <v>2478</v>
      </c>
      <c r="B22" t="s">
        <v>27</v>
      </c>
      <c r="C22" t="s">
        <v>18</v>
      </c>
      <c r="D22" t="s">
        <v>30</v>
      </c>
      <c r="E22" t="s">
        <v>33</v>
      </c>
      <c r="F22" t="s">
        <v>41</v>
      </c>
      <c r="G22" t="s">
        <v>35</v>
      </c>
      <c r="H22" t="s">
        <v>23</v>
      </c>
      <c r="I22" t="s">
        <v>24</v>
      </c>
      <c r="J22" t="s">
        <v>24</v>
      </c>
      <c r="K22" t="s">
        <v>23</v>
      </c>
      <c r="L22" t="s">
        <v>25</v>
      </c>
      <c r="M22" t="s">
        <v>53</v>
      </c>
      <c r="O22">
        <v>25260</v>
      </c>
      <c r="P22" s="1">
        <v>44896.484953703701</v>
      </c>
      <c r="Q22" t="s">
        <v>38</v>
      </c>
    </row>
    <row r="23" spans="1:17">
      <c r="A23">
        <v>2478</v>
      </c>
      <c r="B23" t="s">
        <v>27</v>
      </c>
      <c r="C23" t="s">
        <v>18</v>
      </c>
      <c r="D23" t="s">
        <v>30</v>
      </c>
      <c r="E23" t="s">
        <v>33</v>
      </c>
      <c r="F23" t="s">
        <v>34</v>
      </c>
      <c r="G23" t="s">
        <v>35</v>
      </c>
      <c r="H23" t="s">
        <v>23</v>
      </c>
      <c r="I23" t="s">
        <v>28</v>
      </c>
      <c r="J23" t="s">
        <v>28</v>
      </c>
      <c r="K23" t="s">
        <v>25</v>
      </c>
      <c r="L23" t="s">
        <v>25</v>
      </c>
      <c r="M23" t="s">
        <v>32</v>
      </c>
      <c r="O23">
        <v>25253</v>
      </c>
      <c r="P23" s="1">
        <v>44896.422719907408</v>
      </c>
      <c r="Q23" t="s">
        <v>38</v>
      </c>
    </row>
    <row r="24" spans="1:17">
      <c r="A24">
        <v>2478</v>
      </c>
      <c r="B24" t="s">
        <v>27</v>
      </c>
      <c r="C24" t="s">
        <v>18</v>
      </c>
      <c r="D24" t="s">
        <v>30</v>
      </c>
      <c r="E24" t="s">
        <v>43</v>
      </c>
      <c r="F24" t="s">
        <v>43</v>
      </c>
      <c r="G24" t="s">
        <v>49</v>
      </c>
      <c r="H24" t="s">
        <v>25</v>
      </c>
      <c r="I24" t="s">
        <v>40</v>
      </c>
      <c r="J24" t="s">
        <v>40</v>
      </c>
      <c r="K24" t="s">
        <v>25</v>
      </c>
      <c r="L24" t="s">
        <v>52</v>
      </c>
      <c r="M24" t="s">
        <v>43</v>
      </c>
      <c r="O24">
        <v>25215</v>
      </c>
      <c r="P24" s="1">
        <v>44896.275150462963</v>
      </c>
      <c r="Q24" t="s">
        <v>38</v>
      </c>
    </row>
    <row r="25" spans="1:17">
      <c r="A25">
        <v>2478</v>
      </c>
      <c r="B25" t="s">
        <v>27</v>
      </c>
      <c r="C25" t="s">
        <v>18</v>
      </c>
      <c r="D25" t="s">
        <v>19</v>
      </c>
      <c r="E25" t="s">
        <v>20</v>
      </c>
      <c r="F25" t="s">
        <v>31</v>
      </c>
      <c r="G25" t="s">
        <v>22</v>
      </c>
      <c r="H25" t="s">
        <v>23</v>
      </c>
      <c r="I25" t="s">
        <v>28</v>
      </c>
      <c r="J25" t="s">
        <v>40</v>
      </c>
      <c r="K25" t="s">
        <v>23</v>
      </c>
      <c r="L25" t="s">
        <v>25</v>
      </c>
      <c r="M25" t="s">
        <v>29</v>
      </c>
      <c r="O25">
        <v>25206</v>
      </c>
      <c r="P25" s="1">
        <v>44896.22074074074</v>
      </c>
      <c r="Q25" t="s">
        <v>38</v>
      </c>
    </row>
    <row r="26" spans="1:17">
      <c r="A26">
        <v>2478</v>
      </c>
      <c r="B26" t="s">
        <v>27</v>
      </c>
      <c r="C26" t="s">
        <v>18</v>
      </c>
      <c r="D26" t="s">
        <v>30</v>
      </c>
      <c r="E26" t="s">
        <v>33</v>
      </c>
      <c r="F26" t="s">
        <v>21</v>
      </c>
      <c r="G26" t="s">
        <v>35</v>
      </c>
      <c r="H26" t="s">
        <v>25</v>
      </c>
      <c r="I26" t="s">
        <v>40</v>
      </c>
      <c r="J26" t="s">
        <v>40</v>
      </c>
      <c r="K26" t="s">
        <v>25</v>
      </c>
      <c r="L26" t="s">
        <v>52</v>
      </c>
      <c r="M26" t="s">
        <v>24</v>
      </c>
      <c r="O26">
        <v>25200</v>
      </c>
      <c r="P26" s="1">
        <v>44896.1252662037</v>
      </c>
      <c r="Q26" t="s">
        <v>38</v>
      </c>
    </row>
    <row r="27" spans="1:17">
      <c r="A27">
        <v>2478</v>
      </c>
      <c r="B27" t="s">
        <v>27</v>
      </c>
      <c r="C27" t="s">
        <v>18</v>
      </c>
      <c r="D27" t="s">
        <v>30</v>
      </c>
      <c r="E27" t="s">
        <v>43</v>
      </c>
      <c r="F27" t="s">
        <v>43</v>
      </c>
      <c r="G27" t="s">
        <v>49</v>
      </c>
      <c r="H27" t="s">
        <v>23</v>
      </c>
      <c r="I27" t="s">
        <v>24</v>
      </c>
      <c r="J27" t="s">
        <v>37</v>
      </c>
      <c r="K27" t="s">
        <v>23</v>
      </c>
      <c r="L27" t="s">
        <v>52</v>
      </c>
      <c r="M27" t="s">
        <v>53</v>
      </c>
      <c r="O27">
        <v>25185</v>
      </c>
      <c r="P27" s="1">
        <v>44895.973020833335</v>
      </c>
      <c r="Q27" t="s">
        <v>38</v>
      </c>
    </row>
    <row r="28" spans="1:17">
      <c r="A28">
        <v>2478</v>
      </c>
      <c r="B28" t="s">
        <v>27</v>
      </c>
      <c r="C28" t="s">
        <v>18</v>
      </c>
      <c r="D28" t="s">
        <v>30</v>
      </c>
      <c r="E28" t="s">
        <v>20</v>
      </c>
      <c r="F28" t="s">
        <v>34</v>
      </c>
      <c r="G28" t="s">
        <v>22</v>
      </c>
      <c r="H28" t="s">
        <v>25</v>
      </c>
      <c r="I28" t="s">
        <v>40</v>
      </c>
      <c r="J28" t="s">
        <v>37</v>
      </c>
      <c r="K28" t="s">
        <v>23</v>
      </c>
      <c r="L28" t="s">
        <v>25</v>
      </c>
      <c r="M28" t="s">
        <v>32</v>
      </c>
      <c r="O28">
        <v>25182</v>
      </c>
      <c r="P28" s="1">
        <v>44895.957951388889</v>
      </c>
      <c r="Q28" t="s">
        <v>38</v>
      </c>
    </row>
    <row r="29" spans="1:17">
      <c r="A29">
        <v>2478</v>
      </c>
      <c r="B29" t="s">
        <v>27</v>
      </c>
      <c r="C29" t="s">
        <v>18</v>
      </c>
      <c r="D29" t="s">
        <v>30</v>
      </c>
      <c r="E29" t="s">
        <v>33</v>
      </c>
      <c r="F29" t="s">
        <v>41</v>
      </c>
      <c r="G29" t="s">
        <v>22</v>
      </c>
      <c r="H29" t="s">
        <v>23</v>
      </c>
      <c r="I29" t="s">
        <v>37</v>
      </c>
      <c r="J29" t="s">
        <v>37</v>
      </c>
      <c r="K29" t="s">
        <v>23</v>
      </c>
      <c r="L29" t="s">
        <v>25</v>
      </c>
      <c r="M29" t="s">
        <v>24</v>
      </c>
      <c r="O29">
        <v>25102</v>
      </c>
      <c r="P29" s="1">
        <v>44895.862060185187</v>
      </c>
      <c r="Q29" t="s">
        <v>38</v>
      </c>
    </row>
    <row r="30" spans="1:17">
      <c r="A30">
        <v>2478</v>
      </c>
      <c r="B30" t="s">
        <v>27</v>
      </c>
      <c r="C30" t="s">
        <v>18</v>
      </c>
      <c r="D30" t="s">
        <v>30</v>
      </c>
      <c r="E30" t="s">
        <v>33</v>
      </c>
      <c r="F30" t="s">
        <v>43</v>
      </c>
      <c r="G30" t="s">
        <v>49</v>
      </c>
      <c r="H30" t="s">
        <v>23</v>
      </c>
      <c r="I30" t="s">
        <v>37</v>
      </c>
      <c r="J30" t="s">
        <v>37</v>
      </c>
      <c r="K30" t="s">
        <v>23</v>
      </c>
      <c r="L30" t="s">
        <v>25</v>
      </c>
      <c r="M30" t="s">
        <v>24</v>
      </c>
      <c r="O30">
        <v>25047</v>
      </c>
      <c r="P30" s="1">
        <v>44895.834548611114</v>
      </c>
      <c r="Q30" t="s">
        <v>38</v>
      </c>
    </row>
    <row r="31" spans="1:17">
      <c r="A31">
        <v>2478</v>
      </c>
      <c r="B31" t="s">
        <v>17</v>
      </c>
      <c r="C31" t="s">
        <v>42</v>
      </c>
      <c r="D31" t="s">
        <v>19</v>
      </c>
      <c r="E31" t="s">
        <v>33</v>
      </c>
      <c r="F31" t="s">
        <v>34</v>
      </c>
      <c r="G31" t="s">
        <v>35</v>
      </c>
      <c r="H31" t="s">
        <v>23</v>
      </c>
      <c r="I31" t="s">
        <v>28</v>
      </c>
      <c r="J31" t="s">
        <v>37</v>
      </c>
      <c r="K31" t="s">
        <v>23</v>
      </c>
      <c r="L31" t="s">
        <v>23</v>
      </c>
      <c r="N31" t="s">
        <v>23</v>
      </c>
      <c r="O31">
        <v>25043</v>
      </c>
      <c r="P31" s="1">
        <v>44895.821030092593</v>
      </c>
      <c r="Q31" t="s">
        <v>38</v>
      </c>
    </row>
    <row r="32" spans="1:17">
      <c r="A32">
        <v>2478</v>
      </c>
      <c r="B32" t="s">
        <v>27</v>
      </c>
      <c r="C32" t="s">
        <v>42</v>
      </c>
      <c r="D32" t="s">
        <v>19</v>
      </c>
      <c r="E32" t="s">
        <v>33</v>
      </c>
      <c r="F32" t="s">
        <v>31</v>
      </c>
      <c r="G32" t="s">
        <v>22</v>
      </c>
      <c r="H32" t="s">
        <v>25</v>
      </c>
      <c r="I32" t="s">
        <v>40</v>
      </c>
      <c r="J32" t="s">
        <v>28</v>
      </c>
      <c r="K32" t="s">
        <v>25</v>
      </c>
      <c r="L32" t="s">
        <v>25</v>
      </c>
      <c r="M32" t="s">
        <v>53</v>
      </c>
      <c r="O32">
        <v>25039</v>
      </c>
      <c r="P32" s="1">
        <v>44895.780486111114</v>
      </c>
      <c r="Q32" t="s">
        <v>38</v>
      </c>
    </row>
    <row r="33" spans="1:17">
      <c r="A33">
        <v>2478</v>
      </c>
      <c r="B33" t="s">
        <v>27</v>
      </c>
      <c r="C33" t="s">
        <v>18</v>
      </c>
      <c r="D33" t="s">
        <v>30</v>
      </c>
      <c r="E33" t="s">
        <v>20</v>
      </c>
      <c r="F33" t="s">
        <v>41</v>
      </c>
      <c r="G33" t="s">
        <v>39</v>
      </c>
      <c r="H33" t="s">
        <v>23</v>
      </c>
      <c r="I33" t="s">
        <v>28</v>
      </c>
      <c r="J33" t="s">
        <v>28</v>
      </c>
      <c r="K33" t="s">
        <v>25</v>
      </c>
      <c r="L33" t="s">
        <v>25</v>
      </c>
      <c r="M33" t="s">
        <v>29</v>
      </c>
      <c r="O33">
        <v>25036</v>
      </c>
      <c r="P33" s="1">
        <v>44895.740844907406</v>
      </c>
      <c r="Q33" t="s">
        <v>38</v>
      </c>
    </row>
    <row r="34" spans="1:17">
      <c r="A34">
        <v>2478</v>
      </c>
      <c r="B34" t="s">
        <v>27</v>
      </c>
      <c r="C34" t="s">
        <v>18</v>
      </c>
      <c r="D34" t="s">
        <v>30</v>
      </c>
      <c r="E34" t="s">
        <v>33</v>
      </c>
      <c r="F34" t="s">
        <v>41</v>
      </c>
      <c r="G34" t="s">
        <v>35</v>
      </c>
      <c r="H34" t="s">
        <v>25</v>
      </c>
      <c r="I34" t="s">
        <v>28</v>
      </c>
      <c r="J34" t="s">
        <v>37</v>
      </c>
      <c r="K34" t="s">
        <v>25</v>
      </c>
      <c r="L34" t="s">
        <v>25</v>
      </c>
      <c r="M34" t="s">
        <v>32</v>
      </c>
      <c r="O34">
        <v>25031</v>
      </c>
      <c r="P34" s="1">
        <v>44895.715312499997</v>
      </c>
      <c r="Q34" t="s">
        <v>38</v>
      </c>
    </row>
    <row r="35" spans="1:17">
      <c r="A35">
        <v>2478</v>
      </c>
      <c r="B35" t="s">
        <v>27</v>
      </c>
      <c r="C35" t="s">
        <v>18</v>
      </c>
      <c r="D35" t="s">
        <v>30</v>
      </c>
      <c r="E35" t="s">
        <v>20</v>
      </c>
      <c r="F35" t="s">
        <v>41</v>
      </c>
      <c r="G35" t="s">
        <v>49</v>
      </c>
      <c r="H35" t="s">
        <v>23</v>
      </c>
      <c r="I35" t="s">
        <v>37</v>
      </c>
      <c r="J35" t="s">
        <v>28</v>
      </c>
      <c r="K35" t="s">
        <v>23</v>
      </c>
      <c r="L35" t="s">
        <v>52</v>
      </c>
      <c r="M35" t="s">
        <v>53</v>
      </c>
      <c r="O35">
        <v>25024</v>
      </c>
      <c r="P35" s="1">
        <v>44895.66333333333</v>
      </c>
      <c r="Q35" t="s">
        <v>38</v>
      </c>
    </row>
    <row r="36" spans="1:17">
      <c r="A36">
        <v>2478</v>
      </c>
      <c r="B36" t="s">
        <v>27</v>
      </c>
      <c r="C36" t="s">
        <v>18</v>
      </c>
      <c r="D36" t="s">
        <v>30</v>
      </c>
      <c r="E36" t="s">
        <v>20</v>
      </c>
      <c r="F36" t="s">
        <v>31</v>
      </c>
      <c r="G36" t="s">
        <v>39</v>
      </c>
      <c r="H36" t="s">
        <v>23</v>
      </c>
      <c r="I36" t="s">
        <v>28</v>
      </c>
      <c r="J36" t="s">
        <v>37</v>
      </c>
      <c r="K36" t="s">
        <v>23</v>
      </c>
      <c r="L36" t="s">
        <v>25</v>
      </c>
      <c r="M36" t="s">
        <v>32</v>
      </c>
      <c r="O36">
        <v>25022</v>
      </c>
      <c r="P36" s="1">
        <v>44895.650879629633</v>
      </c>
      <c r="Q36" t="s">
        <v>38</v>
      </c>
    </row>
    <row r="37" spans="1:17">
      <c r="A37">
        <v>2478</v>
      </c>
      <c r="B37" t="s">
        <v>27</v>
      </c>
      <c r="C37" t="s">
        <v>18</v>
      </c>
      <c r="D37" t="s">
        <v>30</v>
      </c>
      <c r="E37" t="s">
        <v>33</v>
      </c>
      <c r="F37" t="s">
        <v>41</v>
      </c>
      <c r="G37" t="s">
        <v>22</v>
      </c>
      <c r="H37" t="s">
        <v>24</v>
      </c>
      <c r="I37" t="s">
        <v>28</v>
      </c>
      <c r="J37" t="s">
        <v>37</v>
      </c>
      <c r="K37" t="s">
        <v>23</v>
      </c>
      <c r="L37" t="s">
        <v>23</v>
      </c>
      <c r="M37" t="s">
        <v>57</v>
      </c>
      <c r="O37">
        <v>25018</v>
      </c>
      <c r="P37" s="1">
        <v>44895.633275462962</v>
      </c>
      <c r="Q37" t="s">
        <v>38</v>
      </c>
    </row>
    <row r="38" spans="1:17">
      <c r="A38">
        <v>2478</v>
      </c>
      <c r="B38" t="s">
        <v>27</v>
      </c>
      <c r="C38" t="s">
        <v>18</v>
      </c>
      <c r="D38" t="s">
        <v>30</v>
      </c>
      <c r="E38" t="s">
        <v>33</v>
      </c>
      <c r="F38" t="s">
        <v>41</v>
      </c>
      <c r="G38" t="s">
        <v>22</v>
      </c>
      <c r="H38" t="s">
        <v>25</v>
      </c>
      <c r="I38" t="s">
        <v>40</v>
      </c>
      <c r="J38" t="s">
        <v>28</v>
      </c>
      <c r="K38" t="s">
        <v>23</v>
      </c>
      <c r="L38" t="s">
        <v>25</v>
      </c>
      <c r="M38" t="s">
        <v>29</v>
      </c>
      <c r="O38">
        <v>25017</v>
      </c>
      <c r="P38" s="1">
        <v>44895.628506944442</v>
      </c>
      <c r="Q38" t="s">
        <v>38</v>
      </c>
    </row>
    <row r="39" spans="1:17">
      <c r="A39">
        <v>2478</v>
      </c>
      <c r="B39" t="s">
        <v>27</v>
      </c>
      <c r="C39" t="s">
        <v>18</v>
      </c>
      <c r="D39" t="s">
        <v>30</v>
      </c>
      <c r="E39" t="s">
        <v>33</v>
      </c>
      <c r="F39" t="s">
        <v>41</v>
      </c>
      <c r="G39" t="s">
        <v>35</v>
      </c>
      <c r="H39" t="s">
        <v>23</v>
      </c>
      <c r="I39" t="s">
        <v>37</v>
      </c>
      <c r="J39" t="s">
        <v>37</v>
      </c>
      <c r="K39" t="s">
        <v>23</v>
      </c>
      <c r="L39" t="s">
        <v>23</v>
      </c>
      <c r="M39" t="s">
        <v>24</v>
      </c>
      <c r="O39">
        <v>25015</v>
      </c>
      <c r="P39" s="1">
        <v>44895.61550925926</v>
      </c>
      <c r="Q39" t="s">
        <v>38</v>
      </c>
    </row>
    <row r="40" spans="1:17">
      <c r="A40">
        <v>2478</v>
      </c>
      <c r="B40" t="s">
        <v>27</v>
      </c>
      <c r="C40" t="s">
        <v>18</v>
      </c>
      <c r="D40" t="s">
        <v>30</v>
      </c>
      <c r="E40" t="s">
        <v>54</v>
      </c>
      <c r="F40" t="s">
        <v>34</v>
      </c>
      <c r="G40" t="s">
        <v>47</v>
      </c>
      <c r="H40" t="s">
        <v>23</v>
      </c>
      <c r="I40" t="s">
        <v>37</v>
      </c>
      <c r="J40" t="s">
        <v>40</v>
      </c>
      <c r="K40" t="s">
        <v>23</v>
      </c>
      <c r="L40" t="s">
        <v>52</v>
      </c>
      <c r="M40" t="s">
        <v>43</v>
      </c>
      <c r="O40">
        <v>25012</v>
      </c>
      <c r="P40" s="1">
        <v>44895.585613425923</v>
      </c>
      <c r="Q40" t="s">
        <v>38</v>
      </c>
    </row>
    <row r="41" spans="1:17">
      <c r="A41">
        <v>2478</v>
      </c>
      <c r="B41" t="s">
        <v>27</v>
      </c>
      <c r="C41" t="s">
        <v>18</v>
      </c>
      <c r="D41" t="s">
        <v>30</v>
      </c>
      <c r="E41" t="s">
        <v>20</v>
      </c>
      <c r="F41" t="s">
        <v>21</v>
      </c>
      <c r="G41" t="s">
        <v>49</v>
      </c>
      <c r="H41" t="s">
        <v>23</v>
      </c>
      <c r="I41" t="s">
        <v>24</v>
      </c>
      <c r="J41" t="s">
        <v>28</v>
      </c>
      <c r="K41" t="s">
        <v>23</v>
      </c>
      <c r="L41" t="s">
        <v>25</v>
      </c>
      <c r="M41" t="s">
        <v>24</v>
      </c>
      <c r="O41">
        <v>25008</v>
      </c>
      <c r="P41" s="1">
        <v>44895.55395833333</v>
      </c>
      <c r="Q41" t="s">
        <v>38</v>
      </c>
    </row>
    <row r="42" spans="1:17">
      <c r="A42">
        <v>2478</v>
      </c>
      <c r="B42" t="s">
        <v>27</v>
      </c>
      <c r="C42" t="s">
        <v>18</v>
      </c>
      <c r="D42" t="s">
        <v>30</v>
      </c>
      <c r="E42" t="s">
        <v>33</v>
      </c>
      <c r="F42" t="s">
        <v>41</v>
      </c>
      <c r="G42" t="s">
        <v>39</v>
      </c>
      <c r="H42" t="s">
        <v>25</v>
      </c>
      <c r="I42" t="s">
        <v>40</v>
      </c>
      <c r="J42" t="s">
        <v>37</v>
      </c>
      <c r="K42" t="s">
        <v>23</v>
      </c>
      <c r="L42" t="s">
        <v>25</v>
      </c>
      <c r="M42" t="s">
        <v>57</v>
      </c>
      <c r="O42">
        <v>25007</v>
      </c>
      <c r="P42" s="1">
        <v>44895.551203703704</v>
      </c>
      <c r="Q42" t="s">
        <v>38</v>
      </c>
    </row>
    <row r="43" spans="1:17">
      <c r="A43">
        <v>2478</v>
      </c>
      <c r="B43" t="s">
        <v>27</v>
      </c>
      <c r="C43" t="s">
        <v>18</v>
      </c>
      <c r="D43" t="s">
        <v>30</v>
      </c>
      <c r="E43" t="s">
        <v>33</v>
      </c>
      <c r="F43" t="s">
        <v>41</v>
      </c>
      <c r="G43" t="s">
        <v>39</v>
      </c>
      <c r="H43" t="s">
        <v>23</v>
      </c>
      <c r="I43" t="s">
        <v>28</v>
      </c>
      <c r="J43" t="s">
        <v>28</v>
      </c>
      <c r="K43" t="s">
        <v>25</v>
      </c>
      <c r="L43" t="s">
        <v>52</v>
      </c>
      <c r="M43" t="s">
        <v>24</v>
      </c>
      <c r="O43">
        <v>25006</v>
      </c>
      <c r="P43" s="1">
        <v>44895.549270833333</v>
      </c>
      <c r="Q43" t="s">
        <v>38</v>
      </c>
    </row>
    <row r="44" spans="1:17">
      <c r="A44">
        <v>2478</v>
      </c>
      <c r="B44" t="s">
        <v>27</v>
      </c>
      <c r="C44" t="s">
        <v>18</v>
      </c>
      <c r="D44" t="s">
        <v>30</v>
      </c>
      <c r="E44" t="s">
        <v>33</v>
      </c>
      <c r="F44" t="s">
        <v>21</v>
      </c>
      <c r="G44" t="s">
        <v>35</v>
      </c>
      <c r="H44" t="s">
        <v>23</v>
      </c>
      <c r="I44" t="s">
        <v>28</v>
      </c>
      <c r="J44" t="s">
        <v>28</v>
      </c>
      <c r="K44" t="s">
        <v>25</v>
      </c>
      <c r="L44" t="s">
        <v>25</v>
      </c>
      <c r="M44" t="s">
        <v>24</v>
      </c>
      <c r="O44">
        <v>25005</v>
      </c>
      <c r="P44" s="1">
        <v>44895.538877314815</v>
      </c>
      <c r="Q44" t="s">
        <v>38</v>
      </c>
    </row>
    <row r="45" spans="1:17">
      <c r="A45">
        <v>2478</v>
      </c>
      <c r="B45" t="s">
        <v>27</v>
      </c>
      <c r="C45" t="s">
        <v>18</v>
      </c>
      <c r="D45" t="s">
        <v>30</v>
      </c>
      <c r="E45" t="s">
        <v>33</v>
      </c>
      <c r="F45" t="s">
        <v>21</v>
      </c>
      <c r="G45" t="s">
        <v>35</v>
      </c>
      <c r="H45" t="s">
        <v>25</v>
      </c>
      <c r="I45" t="s">
        <v>40</v>
      </c>
      <c r="J45" t="s">
        <v>40</v>
      </c>
      <c r="K45" t="s">
        <v>25</v>
      </c>
      <c r="L45" t="s">
        <v>52</v>
      </c>
      <c r="M45" t="s">
        <v>24</v>
      </c>
      <c r="O45">
        <v>25001</v>
      </c>
      <c r="P45" s="1">
        <v>44895.52925925926</v>
      </c>
      <c r="Q45" t="s">
        <v>38</v>
      </c>
    </row>
    <row r="46" spans="1:17">
      <c r="A46">
        <v>2478</v>
      </c>
      <c r="B46" t="s">
        <v>27</v>
      </c>
      <c r="C46" t="s">
        <v>42</v>
      </c>
      <c r="D46" t="s">
        <v>19</v>
      </c>
      <c r="E46" t="s">
        <v>33</v>
      </c>
      <c r="F46" t="s">
        <v>34</v>
      </c>
      <c r="G46" t="s">
        <v>35</v>
      </c>
      <c r="H46" t="s">
        <v>24</v>
      </c>
      <c r="I46" t="s">
        <v>40</v>
      </c>
      <c r="J46" t="s">
        <v>37</v>
      </c>
      <c r="K46" t="s">
        <v>24</v>
      </c>
      <c r="L46" t="s">
        <v>52</v>
      </c>
      <c r="M46" t="s">
        <v>24</v>
      </c>
      <c r="O46">
        <v>24999</v>
      </c>
      <c r="P46" s="1">
        <v>44895.522581018522</v>
      </c>
      <c r="Q46" t="s">
        <v>38</v>
      </c>
    </row>
    <row r="47" spans="1:17">
      <c r="A47">
        <v>2478</v>
      </c>
      <c r="B47" t="s">
        <v>17</v>
      </c>
      <c r="C47" t="s">
        <v>42</v>
      </c>
      <c r="D47" t="s">
        <v>30</v>
      </c>
      <c r="E47" t="s">
        <v>33</v>
      </c>
      <c r="F47" t="s">
        <v>41</v>
      </c>
      <c r="G47" t="s">
        <v>22</v>
      </c>
      <c r="H47" t="s">
        <v>23</v>
      </c>
      <c r="I47" t="s">
        <v>28</v>
      </c>
      <c r="J47" t="s">
        <v>37</v>
      </c>
      <c r="K47" t="s">
        <v>23</v>
      </c>
      <c r="L47" t="s">
        <v>52</v>
      </c>
      <c r="N47">
        <v>25</v>
      </c>
      <c r="O47">
        <v>24996</v>
      </c>
      <c r="P47" s="1">
        <v>44895.515300925923</v>
      </c>
      <c r="Q47" t="s">
        <v>38</v>
      </c>
    </row>
    <row r="48" spans="1:17">
      <c r="A48">
        <v>2478</v>
      </c>
      <c r="B48" t="s">
        <v>27</v>
      </c>
      <c r="C48" t="s">
        <v>18</v>
      </c>
      <c r="D48" t="s">
        <v>19</v>
      </c>
      <c r="E48" t="s">
        <v>54</v>
      </c>
      <c r="F48" t="s">
        <v>34</v>
      </c>
      <c r="G48" t="s">
        <v>49</v>
      </c>
      <c r="H48" t="s">
        <v>25</v>
      </c>
      <c r="I48" t="s">
        <v>40</v>
      </c>
      <c r="J48" t="s">
        <v>40</v>
      </c>
      <c r="K48" t="s">
        <v>25</v>
      </c>
      <c r="L48" t="s">
        <v>52</v>
      </c>
      <c r="M48" t="s">
        <v>43</v>
      </c>
      <c r="O48">
        <v>24984</v>
      </c>
      <c r="P48" s="1">
        <v>44895.470138888886</v>
      </c>
      <c r="Q48" t="s">
        <v>38</v>
      </c>
    </row>
    <row r="49" spans="1:17">
      <c r="A49">
        <v>2478</v>
      </c>
      <c r="B49" t="s">
        <v>27</v>
      </c>
      <c r="C49" t="s">
        <v>18</v>
      </c>
      <c r="D49" t="s">
        <v>19</v>
      </c>
      <c r="E49" t="s">
        <v>33</v>
      </c>
      <c r="F49" t="s">
        <v>34</v>
      </c>
      <c r="G49" t="s">
        <v>35</v>
      </c>
      <c r="H49" t="s">
        <v>25</v>
      </c>
      <c r="I49" t="s">
        <v>40</v>
      </c>
      <c r="J49" t="s">
        <v>37</v>
      </c>
      <c r="K49" t="s">
        <v>25</v>
      </c>
      <c r="L49" t="s">
        <v>25</v>
      </c>
      <c r="M49" t="s">
        <v>51</v>
      </c>
      <c r="O49">
        <v>24983</v>
      </c>
      <c r="P49" s="1">
        <v>44895.460115740738</v>
      </c>
      <c r="Q49" t="s">
        <v>38</v>
      </c>
    </row>
    <row r="50" spans="1:17">
      <c r="A50">
        <v>2478</v>
      </c>
      <c r="B50" t="s">
        <v>27</v>
      </c>
      <c r="C50" t="s">
        <v>18</v>
      </c>
      <c r="D50" t="s">
        <v>30</v>
      </c>
      <c r="E50" t="s">
        <v>33</v>
      </c>
      <c r="F50" t="s">
        <v>31</v>
      </c>
      <c r="G50" t="s">
        <v>39</v>
      </c>
      <c r="H50" t="s">
        <v>23</v>
      </c>
      <c r="I50" t="s">
        <v>37</v>
      </c>
      <c r="J50" t="s">
        <v>37</v>
      </c>
      <c r="K50" t="s">
        <v>23</v>
      </c>
      <c r="L50" t="s">
        <v>23</v>
      </c>
      <c r="M50" t="s">
        <v>24</v>
      </c>
      <c r="O50">
        <v>24979</v>
      </c>
      <c r="P50" s="1">
        <v>44895.442847222221</v>
      </c>
      <c r="Q50" t="s">
        <v>38</v>
      </c>
    </row>
    <row r="51" spans="1:17">
      <c r="A51">
        <v>2478</v>
      </c>
      <c r="B51" t="s">
        <v>27</v>
      </c>
      <c r="C51" t="s">
        <v>18</v>
      </c>
      <c r="D51" t="s">
        <v>30</v>
      </c>
      <c r="E51" t="s">
        <v>33</v>
      </c>
      <c r="F51" t="s">
        <v>41</v>
      </c>
      <c r="G51" t="s">
        <v>35</v>
      </c>
      <c r="H51" t="s">
        <v>25</v>
      </c>
      <c r="I51" t="s">
        <v>28</v>
      </c>
      <c r="J51" t="s">
        <v>37</v>
      </c>
      <c r="K51" t="s">
        <v>23</v>
      </c>
      <c r="L51" t="s">
        <v>25</v>
      </c>
      <c r="M51" t="s">
        <v>53</v>
      </c>
      <c r="O51">
        <v>24976</v>
      </c>
      <c r="P51" s="1">
        <v>44895.436759259261</v>
      </c>
      <c r="Q51" t="s">
        <v>38</v>
      </c>
    </row>
    <row r="52" spans="1:17">
      <c r="A52">
        <v>2478</v>
      </c>
      <c r="B52" t="s">
        <v>27</v>
      </c>
      <c r="C52" t="s">
        <v>18</v>
      </c>
      <c r="D52" t="s">
        <v>30</v>
      </c>
      <c r="E52" t="s">
        <v>33</v>
      </c>
      <c r="F52" t="s">
        <v>31</v>
      </c>
      <c r="G52" t="s">
        <v>22</v>
      </c>
      <c r="H52" t="s">
        <v>25</v>
      </c>
      <c r="I52" t="s">
        <v>28</v>
      </c>
      <c r="J52" t="s">
        <v>28</v>
      </c>
      <c r="K52" t="s">
        <v>23</v>
      </c>
      <c r="L52" t="s">
        <v>25</v>
      </c>
      <c r="M52" t="s">
        <v>29</v>
      </c>
      <c r="O52">
        <v>24967</v>
      </c>
      <c r="P52" s="1">
        <v>44895.403368055559</v>
      </c>
      <c r="Q52" t="s">
        <v>38</v>
      </c>
    </row>
    <row r="53" spans="1:17">
      <c r="A53">
        <v>2478</v>
      </c>
      <c r="B53" t="s">
        <v>27</v>
      </c>
      <c r="C53" t="s">
        <v>18</v>
      </c>
      <c r="D53" t="s">
        <v>30</v>
      </c>
      <c r="E53" t="s">
        <v>33</v>
      </c>
      <c r="F53" t="s">
        <v>41</v>
      </c>
      <c r="G53" t="s">
        <v>22</v>
      </c>
      <c r="H53" t="s">
        <v>25</v>
      </c>
      <c r="I53" t="s">
        <v>40</v>
      </c>
      <c r="J53" t="s">
        <v>37</v>
      </c>
      <c r="K53" t="s">
        <v>25</v>
      </c>
      <c r="L53" t="s">
        <v>25</v>
      </c>
      <c r="M53" t="s">
        <v>24</v>
      </c>
      <c r="O53">
        <v>24966</v>
      </c>
      <c r="P53" s="1">
        <v>44895.401701388888</v>
      </c>
      <c r="Q53" t="s">
        <v>38</v>
      </c>
    </row>
    <row r="54" spans="1:17">
      <c r="A54">
        <v>2478</v>
      </c>
      <c r="B54" t="s">
        <v>27</v>
      </c>
      <c r="C54" t="s">
        <v>18</v>
      </c>
      <c r="D54" t="s">
        <v>19</v>
      </c>
      <c r="E54" t="s">
        <v>33</v>
      </c>
      <c r="F54" t="s">
        <v>31</v>
      </c>
      <c r="G54" t="s">
        <v>39</v>
      </c>
      <c r="H54" t="s">
        <v>25</v>
      </c>
      <c r="I54" t="s">
        <v>40</v>
      </c>
      <c r="J54" t="s">
        <v>37</v>
      </c>
      <c r="K54" t="s">
        <v>25</v>
      </c>
      <c r="L54" t="s">
        <v>52</v>
      </c>
      <c r="M54" t="s">
        <v>53</v>
      </c>
      <c r="O54">
        <v>24954</v>
      </c>
      <c r="P54" s="1">
        <v>44895.359120370369</v>
      </c>
      <c r="Q54" t="s">
        <v>38</v>
      </c>
    </row>
    <row r="55" spans="1:17">
      <c r="A55">
        <v>2478</v>
      </c>
      <c r="B55" t="s">
        <v>27</v>
      </c>
      <c r="C55" t="s">
        <v>18</v>
      </c>
      <c r="D55" t="s">
        <v>30</v>
      </c>
      <c r="E55" t="s">
        <v>33</v>
      </c>
      <c r="F55" t="s">
        <v>41</v>
      </c>
      <c r="G55" t="s">
        <v>49</v>
      </c>
      <c r="H55" t="s">
        <v>25</v>
      </c>
      <c r="I55" t="s">
        <v>40</v>
      </c>
      <c r="J55" t="s">
        <v>37</v>
      </c>
      <c r="K55" t="s">
        <v>25</v>
      </c>
      <c r="L55" t="s">
        <v>25</v>
      </c>
      <c r="M55" t="s">
        <v>29</v>
      </c>
      <c r="O55">
        <v>24953</v>
      </c>
      <c r="P55" s="1">
        <v>44895.357303240744</v>
      </c>
      <c r="Q55" t="s">
        <v>38</v>
      </c>
    </row>
    <row r="56" spans="1:17">
      <c r="A56">
        <v>2478</v>
      </c>
      <c r="B56" t="s">
        <v>27</v>
      </c>
      <c r="C56" t="s">
        <v>18</v>
      </c>
      <c r="D56" t="s">
        <v>30</v>
      </c>
      <c r="E56" t="s">
        <v>33</v>
      </c>
      <c r="F56" t="s">
        <v>41</v>
      </c>
      <c r="G56" t="s">
        <v>35</v>
      </c>
      <c r="H56" t="s">
        <v>25</v>
      </c>
      <c r="I56" t="s">
        <v>40</v>
      </c>
      <c r="J56" t="s">
        <v>40</v>
      </c>
      <c r="K56" t="s">
        <v>25</v>
      </c>
      <c r="L56" t="s">
        <v>25</v>
      </c>
      <c r="M56" t="s">
        <v>29</v>
      </c>
      <c r="O56">
        <v>24951</v>
      </c>
      <c r="P56" s="1">
        <v>44895.353344907409</v>
      </c>
      <c r="Q56" t="s">
        <v>38</v>
      </c>
    </row>
    <row r="57" spans="1:17">
      <c r="A57">
        <v>2478</v>
      </c>
      <c r="B57" t="s">
        <v>27</v>
      </c>
      <c r="C57" t="s">
        <v>18</v>
      </c>
      <c r="D57" t="s">
        <v>19</v>
      </c>
      <c r="E57" t="s">
        <v>33</v>
      </c>
      <c r="F57" t="s">
        <v>31</v>
      </c>
      <c r="G57" t="s">
        <v>22</v>
      </c>
      <c r="H57" t="s">
        <v>23</v>
      </c>
      <c r="I57" t="s">
        <v>37</v>
      </c>
      <c r="J57" t="s">
        <v>37</v>
      </c>
      <c r="K57" t="s">
        <v>23</v>
      </c>
      <c r="L57" t="s">
        <v>23</v>
      </c>
      <c r="M57" t="s">
        <v>24</v>
      </c>
      <c r="O57">
        <v>24947</v>
      </c>
      <c r="P57" s="1">
        <v>44895.343611111108</v>
      </c>
      <c r="Q57" t="s">
        <v>38</v>
      </c>
    </row>
    <row r="58" spans="1:17">
      <c r="A58">
        <v>2478</v>
      </c>
      <c r="B58" t="s">
        <v>27</v>
      </c>
      <c r="C58" t="s">
        <v>18</v>
      </c>
      <c r="D58" t="s">
        <v>30</v>
      </c>
      <c r="E58" t="s">
        <v>20</v>
      </c>
      <c r="F58" t="s">
        <v>41</v>
      </c>
      <c r="G58" t="s">
        <v>22</v>
      </c>
      <c r="H58" t="s">
        <v>25</v>
      </c>
      <c r="I58" t="s">
        <v>24</v>
      </c>
      <c r="J58" t="s">
        <v>37</v>
      </c>
      <c r="K58" t="s">
        <v>23</v>
      </c>
      <c r="L58" t="s">
        <v>25</v>
      </c>
      <c r="M58" t="s">
        <v>29</v>
      </c>
      <c r="O58">
        <v>24944</v>
      </c>
      <c r="P58" s="1">
        <v>44895.332245370373</v>
      </c>
      <c r="Q58" t="s">
        <v>38</v>
      </c>
    </row>
    <row r="59" spans="1:17">
      <c r="A59">
        <v>2478</v>
      </c>
      <c r="B59" t="s">
        <v>27</v>
      </c>
      <c r="C59" t="s">
        <v>18</v>
      </c>
      <c r="D59" t="s">
        <v>30</v>
      </c>
      <c r="E59" t="s">
        <v>33</v>
      </c>
      <c r="F59" t="s">
        <v>31</v>
      </c>
      <c r="G59" t="s">
        <v>22</v>
      </c>
      <c r="H59" t="s">
        <v>25</v>
      </c>
      <c r="I59" t="s">
        <v>40</v>
      </c>
      <c r="J59" t="s">
        <v>28</v>
      </c>
      <c r="K59" t="s">
        <v>25</v>
      </c>
      <c r="L59" t="s">
        <v>52</v>
      </c>
      <c r="M59" t="s">
        <v>53</v>
      </c>
      <c r="O59">
        <v>24940</v>
      </c>
      <c r="P59" s="1">
        <v>44895.323287037034</v>
      </c>
      <c r="Q59" t="s">
        <v>38</v>
      </c>
    </row>
    <row r="60" spans="1:17">
      <c r="A60">
        <v>2478</v>
      </c>
      <c r="B60" t="s">
        <v>27</v>
      </c>
      <c r="C60" t="s">
        <v>18</v>
      </c>
      <c r="D60" t="s">
        <v>30</v>
      </c>
      <c r="E60" t="s">
        <v>33</v>
      </c>
      <c r="F60" t="s">
        <v>21</v>
      </c>
      <c r="G60" t="s">
        <v>35</v>
      </c>
      <c r="H60" t="s">
        <v>25</v>
      </c>
      <c r="I60" t="s">
        <v>40</v>
      </c>
      <c r="J60" t="s">
        <v>37</v>
      </c>
      <c r="K60" t="s">
        <v>25</v>
      </c>
      <c r="L60" t="s">
        <v>25</v>
      </c>
      <c r="M60" t="s">
        <v>51</v>
      </c>
      <c r="O60">
        <v>24937</v>
      </c>
      <c r="P60" s="1">
        <v>44895.31621527778</v>
      </c>
      <c r="Q60" t="s">
        <v>38</v>
      </c>
    </row>
    <row r="61" spans="1:17">
      <c r="A61">
        <v>2478</v>
      </c>
      <c r="B61" t="s">
        <v>17</v>
      </c>
      <c r="C61" t="s">
        <v>18</v>
      </c>
      <c r="D61" t="s">
        <v>19</v>
      </c>
      <c r="E61" t="s">
        <v>33</v>
      </c>
      <c r="F61" t="s">
        <v>34</v>
      </c>
      <c r="G61" t="s">
        <v>35</v>
      </c>
      <c r="H61" t="s">
        <v>23</v>
      </c>
      <c r="I61" t="s">
        <v>28</v>
      </c>
      <c r="J61" t="s">
        <v>28</v>
      </c>
      <c r="K61" t="s">
        <v>23</v>
      </c>
      <c r="L61" t="s">
        <v>25</v>
      </c>
      <c r="N61" t="s">
        <v>56</v>
      </c>
      <c r="O61">
        <v>24927</v>
      </c>
      <c r="P61" s="1">
        <v>44895.291608796295</v>
      </c>
      <c r="Q61" t="s">
        <v>38</v>
      </c>
    </row>
    <row r="62" spans="1:17">
      <c r="A62">
        <v>2478</v>
      </c>
      <c r="B62" t="s">
        <v>27</v>
      </c>
      <c r="C62" t="s">
        <v>18</v>
      </c>
      <c r="D62" t="s">
        <v>30</v>
      </c>
      <c r="E62" t="s">
        <v>33</v>
      </c>
      <c r="F62" t="s">
        <v>41</v>
      </c>
      <c r="G62" t="s">
        <v>35</v>
      </c>
      <c r="H62" t="s">
        <v>23</v>
      </c>
      <c r="I62" t="s">
        <v>28</v>
      </c>
      <c r="J62" t="s">
        <v>37</v>
      </c>
      <c r="K62" t="s">
        <v>23</v>
      </c>
      <c r="L62" t="s">
        <v>25</v>
      </c>
      <c r="M62" t="s">
        <v>51</v>
      </c>
      <c r="O62">
        <v>24921</v>
      </c>
      <c r="P62" s="1">
        <v>44895.274027777778</v>
      </c>
      <c r="Q62" t="s">
        <v>38</v>
      </c>
    </row>
    <row r="63" spans="1:17">
      <c r="A63">
        <v>2478</v>
      </c>
      <c r="B63" t="s">
        <v>27</v>
      </c>
      <c r="C63" t="s">
        <v>18</v>
      </c>
      <c r="D63" t="s">
        <v>19</v>
      </c>
      <c r="E63" t="s">
        <v>33</v>
      </c>
      <c r="F63" t="s">
        <v>41</v>
      </c>
      <c r="G63" t="s">
        <v>39</v>
      </c>
      <c r="H63" t="s">
        <v>23</v>
      </c>
      <c r="I63" t="s">
        <v>28</v>
      </c>
      <c r="J63" t="s">
        <v>37</v>
      </c>
      <c r="K63" t="s">
        <v>25</v>
      </c>
      <c r="L63" t="s">
        <v>25</v>
      </c>
      <c r="M63" t="s">
        <v>24</v>
      </c>
      <c r="O63">
        <v>24911</v>
      </c>
      <c r="P63" s="1">
        <v>44895.13559027778</v>
      </c>
      <c r="Q63" t="s">
        <v>38</v>
      </c>
    </row>
    <row r="64" spans="1:17">
      <c r="A64">
        <v>2478</v>
      </c>
      <c r="B64" t="s">
        <v>27</v>
      </c>
      <c r="C64" t="s">
        <v>18</v>
      </c>
      <c r="D64" t="s">
        <v>30</v>
      </c>
      <c r="E64" t="s">
        <v>33</v>
      </c>
      <c r="F64" t="s">
        <v>34</v>
      </c>
      <c r="G64" t="s">
        <v>39</v>
      </c>
      <c r="H64" t="s">
        <v>23</v>
      </c>
      <c r="I64" t="s">
        <v>28</v>
      </c>
      <c r="J64" t="s">
        <v>37</v>
      </c>
      <c r="K64" t="s">
        <v>23</v>
      </c>
      <c r="L64" t="s">
        <v>23</v>
      </c>
      <c r="M64" t="s">
        <v>24</v>
      </c>
      <c r="O64">
        <v>24909</v>
      </c>
      <c r="P64" s="1">
        <v>44895.112118055556</v>
      </c>
      <c r="Q64" t="s">
        <v>38</v>
      </c>
    </row>
    <row r="65" spans="1:17">
      <c r="A65">
        <v>2478</v>
      </c>
      <c r="B65" t="s">
        <v>27</v>
      </c>
      <c r="C65" t="s">
        <v>18</v>
      </c>
      <c r="D65" t="s">
        <v>30</v>
      </c>
      <c r="E65" t="s">
        <v>33</v>
      </c>
      <c r="F65" t="s">
        <v>21</v>
      </c>
      <c r="G65" t="s">
        <v>22</v>
      </c>
      <c r="H65" t="s">
        <v>25</v>
      </c>
      <c r="I65" t="s">
        <v>40</v>
      </c>
      <c r="J65" t="s">
        <v>37</v>
      </c>
      <c r="K65" t="s">
        <v>25</v>
      </c>
      <c r="L65" t="s">
        <v>23</v>
      </c>
      <c r="M65" t="s">
        <v>51</v>
      </c>
      <c r="O65">
        <v>24908</v>
      </c>
      <c r="P65" s="1">
        <v>44895.052025462966</v>
      </c>
      <c r="Q65" t="s">
        <v>38</v>
      </c>
    </row>
    <row r="66" spans="1:17">
      <c r="A66">
        <v>2478</v>
      </c>
      <c r="B66" t="s">
        <v>27</v>
      </c>
      <c r="C66" t="s">
        <v>18</v>
      </c>
      <c r="D66" t="s">
        <v>30</v>
      </c>
      <c r="E66" t="s">
        <v>33</v>
      </c>
      <c r="F66" t="s">
        <v>47</v>
      </c>
      <c r="G66" t="s">
        <v>35</v>
      </c>
      <c r="H66" t="s">
        <v>23</v>
      </c>
      <c r="I66" t="s">
        <v>28</v>
      </c>
      <c r="J66" t="s">
        <v>37</v>
      </c>
      <c r="K66" t="s">
        <v>23</v>
      </c>
      <c r="L66" t="s">
        <v>23</v>
      </c>
      <c r="M66" t="s">
        <v>32</v>
      </c>
      <c r="O66">
        <v>24905</v>
      </c>
      <c r="P66" s="1">
        <v>44895.011608796296</v>
      </c>
      <c r="Q66" t="s">
        <v>38</v>
      </c>
    </row>
    <row r="67" spans="1:17">
      <c r="A67">
        <v>2478</v>
      </c>
      <c r="B67" t="s">
        <v>27</v>
      </c>
      <c r="C67" t="s">
        <v>18</v>
      </c>
      <c r="D67" t="s">
        <v>19</v>
      </c>
      <c r="E67" t="s">
        <v>33</v>
      </c>
      <c r="F67" t="s">
        <v>48</v>
      </c>
      <c r="G67" t="s">
        <v>22</v>
      </c>
      <c r="H67" t="s">
        <v>25</v>
      </c>
      <c r="I67" t="s">
        <v>40</v>
      </c>
      <c r="J67" t="s">
        <v>24</v>
      </c>
      <c r="K67" t="s">
        <v>25</v>
      </c>
      <c r="L67" t="s">
        <v>25</v>
      </c>
      <c r="M67" t="s">
        <v>29</v>
      </c>
      <c r="O67">
        <v>24904</v>
      </c>
      <c r="P67" s="1">
        <v>44894.99695601852</v>
      </c>
      <c r="Q67" t="s">
        <v>38</v>
      </c>
    </row>
    <row r="68" spans="1:17">
      <c r="A68">
        <v>2478</v>
      </c>
      <c r="B68" t="s">
        <v>27</v>
      </c>
      <c r="C68" t="s">
        <v>18</v>
      </c>
      <c r="D68" t="s">
        <v>19</v>
      </c>
      <c r="E68" t="s">
        <v>33</v>
      </c>
      <c r="F68" t="s">
        <v>34</v>
      </c>
      <c r="G68" t="s">
        <v>35</v>
      </c>
      <c r="H68" t="s">
        <v>25</v>
      </c>
      <c r="I68" t="s">
        <v>40</v>
      </c>
      <c r="J68" t="s">
        <v>37</v>
      </c>
      <c r="K68" t="s">
        <v>23</v>
      </c>
      <c r="L68" t="s">
        <v>23</v>
      </c>
      <c r="M68" t="s">
        <v>24</v>
      </c>
      <c r="O68">
        <v>24902</v>
      </c>
      <c r="P68" s="1">
        <v>44894.987986111111</v>
      </c>
      <c r="Q68" t="s">
        <v>38</v>
      </c>
    </row>
    <row r="69" spans="1:17">
      <c r="A69">
        <v>2478</v>
      </c>
      <c r="B69" t="s">
        <v>27</v>
      </c>
      <c r="C69" t="s">
        <v>18</v>
      </c>
      <c r="D69" t="s">
        <v>19</v>
      </c>
      <c r="E69" t="s">
        <v>33</v>
      </c>
      <c r="F69" t="s">
        <v>34</v>
      </c>
      <c r="G69" t="s">
        <v>35</v>
      </c>
      <c r="H69" t="s">
        <v>25</v>
      </c>
      <c r="I69" t="s">
        <v>40</v>
      </c>
      <c r="J69" t="s">
        <v>37</v>
      </c>
      <c r="K69" t="s">
        <v>23</v>
      </c>
      <c r="L69" t="s">
        <v>25</v>
      </c>
      <c r="M69" t="s">
        <v>29</v>
      </c>
      <c r="O69">
        <v>24901</v>
      </c>
      <c r="P69" s="1">
        <v>44894.98636574074</v>
      </c>
      <c r="Q69" t="s">
        <v>38</v>
      </c>
    </row>
    <row r="70" spans="1:17">
      <c r="A70">
        <v>2478</v>
      </c>
      <c r="B70" t="s">
        <v>27</v>
      </c>
      <c r="C70" t="s">
        <v>18</v>
      </c>
      <c r="D70" t="s">
        <v>30</v>
      </c>
      <c r="E70" t="s">
        <v>33</v>
      </c>
      <c r="F70" t="s">
        <v>31</v>
      </c>
      <c r="G70" t="s">
        <v>22</v>
      </c>
      <c r="H70" t="s">
        <v>23</v>
      </c>
      <c r="I70" t="s">
        <v>28</v>
      </c>
      <c r="J70" t="s">
        <v>28</v>
      </c>
      <c r="K70" t="s">
        <v>25</v>
      </c>
      <c r="L70" t="s">
        <v>25</v>
      </c>
      <c r="M70" t="s">
        <v>51</v>
      </c>
      <c r="O70">
        <v>24890</v>
      </c>
      <c r="P70" s="1">
        <v>44894.93540509259</v>
      </c>
      <c r="Q70" t="s">
        <v>38</v>
      </c>
    </row>
    <row r="71" spans="1:17">
      <c r="A71">
        <v>2478</v>
      </c>
      <c r="B71" t="s">
        <v>27</v>
      </c>
      <c r="C71" t="s">
        <v>18</v>
      </c>
      <c r="D71" t="s">
        <v>30</v>
      </c>
      <c r="E71" t="s">
        <v>33</v>
      </c>
      <c r="F71" t="s">
        <v>41</v>
      </c>
      <c r="G71" t="s">
        <v>22</v>
      </c>
      <c r="H71" t="s">
        <v>25</v>
      </c>
      <c r="I71" t="s">
        <v>24</v>
      </c>
      <c r="J71" t="s">
        <v>24</v>
      </c>
      <c r="K71" t="s">
        <v>25</v>
      </c>
      <c r="L71" t="s">
        <v>23</v>
      </c>
      <c r="M71" t="s">
        <v>51</v>
      </c>
      <c r="O71">
        <v>24885</v>
      </c>
      <c r="P71" s="1">
        <v>44894.918749999997</v>
      </c>
      <c r="Q71" t="s">
        <v>38</v>
      </c>
    </row>
    <row r="72" spans="1:17">
      <c r="A72">
        <v>2478</v>
      </c>
      <c r="B72" t="s">
        <v>27</v>
      </c>
      <c r="C72" t="s">
        <v>18</v>
      </c>
      <c r="D72" t="s">
        <v>30</v>
      </c>
      <c r="E72" t="s">
        <v>20</v>
      </c>
      <c r="F72" t="s">
        <v>21</v>
      </c>
      <c r="G72" t="s">
        <v>35</v>
      </c>
      <c r="H72" t="s">
        <v>23</v>
      </c>
      <c r="I72" t="s">
        <v>40</v>
      </c>
      <c r="J72" t="s">
        <v>37</v>
      </c>
      <c r="K72" t="s">
        <v>23</v>
      </c>
      <c r="L72" t="s">
        <v>23</v>
      </c>
      <c r="M72" t="s">
        <v>24</v>
      </c>
      <c r="O72">
        <v>24882</v>
      </c>
      <c r="P72" s="1">
        <v>44894.905833333331</v>
      </c>
      <c r="Q72" t="s">
        <v>38</v>
      </c>
    </row>
    <row r="73" spans="1:17">
      <c r="A73">
        <v>2478</v>
      </c>
      <c r="B73" t="s">
        <v>27</v>
      </c>
      <c r="C73" t="s">
        <v>18</v>
      </c>
      <c r="D73" t="s">
        <v>19</v>
      </c>
      <c r="E73" t="s">
        <v>33</v>
      </c>
      <c r="F73" t="s">
        <v>41</v>
      </c>
      <c r="G73" t="s">
        <v>22</v>
      </c>
      <c r="H73" t="s">
        <v>25</v>
      </c>
      <c r="I73" t="s">
        <v>28</v>
      </c>
      <c r="J73" t="s">
        <v>37</v>
      </c>
      <c r="K73" t="s">
        <v>23</v>
      </c>
      <c r="L73" t="s">
        <v>23</v>
      </c>
      <c r="M73" t="s">
        <v>24</v>
      </c>
      <c r="O73">
        <v>24879</v>
      </c>
      <c r="P73" s="1">
        <v>44894.879907407405</v>
      </c>
      <c r="Q73" t="s">
        <v>38</v>
      </c>
    </row>
    <row r="74" spans="1:17">
      <c r="A74">
        <v>2478</v>
      </c>
      <c r="B74" t="s">
        <v>27</v>
      </c>
      <c r="C74" t="s">
        <v>18</v>
      </c>
      <c r="D74" t="s">
        <v>30</v>
      </c>
      <c r="E74" t="s">
        <v>33</v>
      </c>
      <c r="F74" t="s">
        <v>34</v>
      </c>
      <c r="G74" t="s">
        <v>35</v>
      </c>
      <c r="H74" t="s">
        <v>25</v>
      </c>
      <c r="I74" t="s">
        <v>40</v>
      </c>
      <c r="J74" t="s">
        <v>37</v>
      </c>
      <c r="K74" t="s">
        <v>25</v>
      </c>
      <c r="L74" t="s">
        <v>23</v>
      </c>
      <c r="M74" t="s">
        <v>24</v>
      </c>
      <c r="O74">
        <v>24877</v>
      </c>
      <c r="P74" s="1">
        <v>44894.878298611111</v>
      </c>
      <c r="Q74" t="s">
        <v>38</v>
      </c>
    </row>
    <row r="75" spans="1:17">
      <c r="A75">
        <v>2478</v>
      </c>
      <c r="B75" t="s">
        <v>27</v>
      </c>
      <c r="C75" t="s">
        <v>18</v>
      </c>
      <c r="D75" t="s">
        <v>19</v>
      </c>
      <c r="E75" t="s">
        <v>33</v>
      </c>
      <c r="F75" t="s">
        <v>31</v>
      </c>
      <c r="G75" t="s">
        <v>22</v>
      </c>
      <c r="H75" t="s">
        <v>25</v>
      </c>
      <c r="I75" t="s">
        <v>40</v>
      </c>
      <c r="J75" t="s">
        <v>28</v>
      </c>
      <c r="K75" t="s">
        <v>25</v>
      </c>
      <c r="L75" t="s">
        <v>25</v>
      </c>
      <c r="M75" t="s">
        <v>24</v>
      </c>
      <c r="O75">
        <v>24875</v>
      </c>
      <c r="P75" s="1">
        <v>44894.874456018515</v>
      </c>
      <c r="Q75" t="s">
        <v>38</v>
      </c>
    </row>
    <row r="76" spans="1:17">
      <c r="A76">
        <v>2478</v>
      </c>
      <c r="B76" t="s">
        <v>27</v>
      </c>
      <c r="C76" t="s">
        <v>18</v>
      </c>
      <c r="D76" t="s">
        <v>30</v>
      </c>
      <c r="E76" t="s">
        <v>20</v>
      </c>
      <c r="F76" t="s">
        <v>31</v>
      </c>
      <c r="G76" t="s">
        <v>35</v>
      </c>
      <c r="H76" t="s">
        <v>24</v>
      </c>
      <c r="I76" t="s">
        <v>24</v>
      </c>
      <c r="J76" t="s">
        <v>37</v>
      </c>
      <c r="K76" t="s">
        <v>23</v>
      </c>
      <c r="L76" t="s">
        <v>23</v>
      </c>
      <c r="M76" t="s">
        <v>24</v>
      </c>
      <c r="O76">
        <v>24873</v>
      </c>
      <c r="P76" s="1">
        <v>44894.871608796297</v>
      </c>
      <c r="Q76" t="s">
        <v>38</v>
      </c>
    </row>
    <row r="77" spans="1:17">
      <c r="A77">
        <v>2478</v>
      </c>
      <c r="B77" t="s">
        <v>27</v>
      </c>
      <c r="C77" t="s">
        <v>18</v>
      </c>
      <c r="D77" t="s">
        <v>30</v>
      </c>
      <c r="E77" t="s">
        <v>33</v>
      </c>
      <c r="F77" t="s">
        <v>21</v>
      </c>
      <c r="G77" t="s">
        <v>35</v>
      </c>
      <c r="H77" t="s">
        <v>23</v>
      </c>
      <c r="I77" t="s">
        <v>40</v>
      </c>
      <c r="J77" t="s">
        <v>28</v>
      </c>
      <c r="K77" t="s">
        <v>25</v>
      </c>
      <c r="L77" t="s">
        <v>52</v>
      </c>
      <c r="M77" t="s">
        <v>24</v>
      </c>
      <c r="O77">
        <v>24867</v>
      </c>
      <c r="P77" s="1">
        <v>44894.864548611113</v>
      </c>
      <c r="Q77" t="s">
        <v>38</v>
      </c>
    </row>
    <row r="78" spans="1:17">
      <c r="A78">
        <v>2478</v>
      </c>
      <c r="B78" t="s">
        <v>27</v>
      </c>
      <c r="C78" t="s">
        <v>18</v>
      </c>
      <c r="D78" t="s">
        <v>30</v>
      </c>
      <c r="E78" t="s">
        <v>33</v>
      </c>
      <c r="F78" t="s">
        <v>41</v>
      </c>
      <c r="G78" t="s">
        <v>39</v>
      </c>
      <c r="H78" t="s">
        <v>25</v>
      </c>
      <c r="I78" t="s">
        <v>40</v>
      </c>
      <c r="J78" t="s">
        <v>28</v>
      </c>
      <c r="K78" t="s">
        <v>25</v>
      </c>
      <c r="L78" t="s">
        <v>52</v>
      </c>
      <c r="M78" t="s">
        <v>53</v>
      </c>
      <c r="O78">
        <v>24865</v>
      </c>
      <c r="P78" s="1">
        <v>44894.863055555557</v>
      </c>
      <c r="Q78" t="s">
        <v>38</v>
      </c>
    </row>
    <row r="79" spans="1:17">
      <c r="A79">
        <v>2478</v>
      </c>
      <c r="B79" t="s">
        <v>27</v>
      </c>
      <c r="C79" t="s">
        <v>18</v>
      </c>
      <c r="D79" t="s">
        <v>30</v>
      </c>
      <c r="E79" t="s">
        <v>33</v>
      </c>
      <c r="F79" t="s">
        <v>31</v>
      </c>
      <c r="G79" t="s">
        <v>22</v>
      </c>
      <c r="H79" t="s">
        <v>25</v>
      </c>
      <c r="I79" t="s">
        <v>40</v>
      </c>
      <c r="J79" t="s">
        <v>37</v>
      </c>
      <c r="K79" t="s">
        <v>25</v>
      </c>
      <c r="L79" t="s">
        <v>23</v>
      </c>
      <c r="M79" t="s">
        <v>24</v>
      </c>
      <c r="O79">
        <v>24862</v>
      </c>
      <c r="P79" s="1">
        <v>44894.859537037039</v>
      </c>
      <c r="Q79" t="s">
        <v>38</v>
      </c>
    </row>
    <row r="80" spans="1:17">
      <c r="A80">
        <v>2478</v>
      </c>
      <c r="B80" t="s">
        <v>27</v>
      </c>
      <c r="C80" t="s">
        <v>18</v>
      </c>
      <c r="D80" t="s">
        <v>30</v>
      </c>
      <c r="E80" t="s">
        <v>33</v>
      </c>
      <c r="F80" t="s">
        <v>21</v>
      </c>
      <c r="G80" t="s">
        <v>35</v>
      </c>
      <c r="H80" t="s">
        <v>25</v>
      </c>
      <c r="I80" t="s">
        <v>40</v>
      </c>
      <c r="J80" t="s">
        <v>37</v>
      </c>
      <c r="K80" t="s">
        <v>25</v>
      </c>
      <c r="L80" t="s">
        <v>23</v>
      </c>
      <c r="M80" t="s">
        <v>53</v>
      </c>
      <c r="O80">
        <v>24860</v>
      </c>
      <c r="P80" s="1">
        <v>44894.857534722221</v>
      </c>
      <c r="Q80" t="s">
        <v>38</v>
      </c>
    </row>
    <row r="81" spans="1:17">
      <c r="A81">
        <v>2478</v>
      </c>
      <c r="B81" t="s">
        <v>27</v>
      </c>
      <c r="C81" t="s">
        <v>18</v>
      </c>
      <c r="D81" t="s">
        <v>30</v>
      </c>
      <c r="E81" t="s">
        <v>33</v>
      </c>
      <c r="F81" t="s">
        <v>21</v>
      </c>
      <c r="G81" t="s">
        <v>22</v>
      </c>
      <c r="H81" t="s">
        <v>25</v>
      </c>
      <c r="I81" t="s">
        <v>40</v>
      </c>
      <c r="J81" t="s">
        <v>37</v>
      </c>
      <c r="K81" t="s">
        <v>25</v>
      </c>
      <c r="L81" t="s">
        <v>25</v>
      </c>
      <c r="M81" t="s">
        <v>24</v>
      </c>
      <c r="O81">
        <v>24858</v>
      </c>
      <c r="P81" s="1">
        <v>44894.850416666668</v>
      </c>
      <c r="Q81" t="s">
        <v>38</v>
      </c>
    </row>
    <row r="82" spans="1:17">
      <c r="A82">
        <v>2478</v>
      </c>
      <c r="B82" t="s">
        <v>27</v>
      </c>
      <c r="C82" t="s">
        <v>18</v>
      </c>
      <c r="D82" t="s">
        <v>30</v>
      </c>
      <c r="E82" t="s">
        <v>33</v>
      </c>
      <c r="F82" t="s">
        <v>41</v>
      </c>
      <c r="G82" t="s">
        <v>35</v>
      </c>
      <c r="H82" t="s">
        <v>25</v>
      </c>
      <c r="I82" t="s">
        <v>28</v>
      </c>
      <c r="J82" t="s">
        <v>37</v>
      </c>
      <c r="K82" t="s">
        <v>25</v>
      </c>
      <c r="L82" t="s">
        <v>52</v>
      </c>
      <c r="M82" t="s">
        <v>32</v>
      </c>
      <c r="O82">
        <v>24855</v>
      </c>
      <c r="P82" s="1">
        <v>44894.84884259259</v>
      </c>
      <c r="Q82" t="s">
        <v>38</v>
      </c>
    </row>
    <row r="83" spans="1:17">
      <c r="A83">
        <v>2478</v>
      </c>
      <c r="B83" t="s">
        <v>27</v>
      </c>
      <c r="C83" t="s">
        <v>18</v>
      </c>
      <c r="D83" t="s">
        <v>30</v>
      </c>
      <c r="E83" t="s">
        <v>54</v>
      </c>
      <c r="F83" t="s">
        <v>58</v>
      </c>
      <c r="G83" t="s">
        <v>49</v>
      </c>
      <c r="H83" t="s">
        <v>25</v>
      </c>
      <c r="I83" t="s">
        <v>40</v>
      </c>
      <c r="J83" t="s">
        <v>40</v>
      </c>
      <c r="K83" t="s">
        <v>25</v>
      </c>
      <c r="L83" t="s">
        <v>25</v>
      </c>
      <c r="M83" t="s">
        <v>44</v>
      </c>
      <c r="O83">
        <v>24853</v>
      </c>
      <c r="P83" s="1">
        <v>44894.838750000003</v>
      </c>
      <c r="Q83" t="s">
        <v>38</v>
      </c>
    </row>
    <row r="84" spans="1:17">
      <c r="A84">
        <v>2478</v>
      </c>
      <c r="B84" t="s">
        <v>17</v>
      </c>
      <c r="C84" t="s">
        <v>18</v>
      </c>
      <c r="D84" t="s">
        <v>36</v>
      </c>
      <c r="E84" t="s">
        <v>46</v>
      </c>
      <c r="F84" t="s">
        <v>34</v>
      </c>
      <c r="G84" t="s">
        <v>47</v>
      </c>
      <c r="H84" t="s">
        <v>23</v>
      </c>
      <c r="I84" t="s">
        <v>28</v>
      </c>
      <c r="J84" t="s">
        <v>37</v>
      </c>
      <c r="K84" t="s">
        <v>23</v>
      </c>
      <c r="L84" t="s">
        <v>25</v>
      </c>
      <c r="N84">
        <v>10</v>
      </c>
      <c r="O84">
        <v>24852</v>
      </c>
      <c r="P84" s="1">
        <v>44894.837083333332</v>
      </c>
      <c r="Q84" t="s">
        <v>38</v>
      </c>
    </row>
    <row r="85" spans="1:17">
      <c r="A85">
        <v>2478</v>
      </c>
      <c r="B85" t="s">
        <v>27</v>
      </c>
      <c r="C85" t="s">
        <v>18</v>
      </c>
      <c r="D85" t="s">
        <v>30</v>
      </c>
      <c r="E85" t="s">
        <v>33</v>
      </c>
      <c r="F85" t="s">
        <v>41</v>
      </c>
      <c r="G85" t="s">
        <v>49</v>
      </c>
      <c r="H85" t="s">
        <v>25</v>
      </c>
      <c r="I85" t="s">
        <v>40</v>
      </c>
      <c r="J85" t="s">
        <v>37</v>
      </c>
      <c r="K85" t="s">
        <v>25</v>
      </c>
      <c r="L85" t="s">
        <v>25</v>
      </c>
      <c r="M85" t="s">
        <v>29</v>
      </c>
      <c r="O85">
        <v>24851</v>
      </c>
      <c r="P85" s="1">
        <v>44894.836111111108</v>
      </c>
      <c r="Q85" t="s">
        <v>38</v>
      </c>
    </row>
    <row r="86" spans="1:17">
      <c r="A86">
        <v>2478</v>
      </c>
      <c r="B86" t="s">
        <v>27</v>
      </c>
      <c r="C86" t="s">
        <v>18</v>
      </c>
      <c r="D86" t="s">
        <v>30</v>
      </c>
      <c r="E86" t="s">
        <v>20</v>
      </c>
      <c r="F86" t="s">
        <v>48</v>
      </c>
      <c r="G86" t="s">
        <v>49</v>
      </c>
      <c r="H86" t="s">
        <v>23</v>
      </c>
      <c r="I86" t="s">
        <v>37</v>
      </c>
      <c r="J86" t="s">
        <v>24</v>
      </c>
      <c r="K86" t="s">
        <v>23</v>
      </c>
      <c r="L86" t="s">
        <v>25</v>
      </c>
      <c r="M86" t="s">
        <v>24</v>
      </c>
      <c r="O86">
        <v>24850</v>
      </c>
      <c r="P86" s="1">
        <v>44894.832928240743</v>
      </c>
      <c r="Q86" t="s">
        <v>38</v>
      </c>
    </row>
    <row r="87" spans="1:17">
      <c r="A87">
        <v>2478</v>
      </c>
      <c r="B87" t="s">
        <v>27</v>
      </c>
      <c r="C87" t="s">
        <v>18</v>
      </c>
      <c r="D87" t="s">
        <v>30</v>
      </c>
      <c r="E87" t="s">
        <v>33</v>
      </c>
      <c r="F87" t="s">
        <v>41</v>
      </c>
      <c r="G87" t="s">
        <v>22</v>
      </c>
      <c r="H87" t="s">
        <v>25</v>
      </c>
      <c r="I87" t="s">
        <v>40</v>
      </c>
      <c r="J87" t="s">
        <v>37</v>
      </c>
      <c r="K87" t="s">
        <v>25</v>
      </c>
      <c r="L87" t="s">
        <v>23</v>
      </c>
      <c r="M87" t="s">
        <v>57</v>
      </c>
      <c r="O87">
        <v>24849</v>
      </c>
      <c r="P87" s="1">
        <v>44894.831643518519</v>
      </c>
      <c r="Q87" t="s">
        <v>38</v>
      </c>
    </row>
    <row r="88" spans="1:17">
      <c r="A88">
        <v>2478</v>
      </c>
      <c r="B88" t="s">
        <v>27</v>
      </c>
      <c r="C88" t="s">
        <v>18</v>
      </c>
      <c r="D88" t="s">
        <v>30</v>
      </c>
      <c r="E88" t="s">
        <v>20</v>
      </c>
      <c r="F88" t="s">
        <v>21</v>
      </c>
      <c r="G88" t="s">
        <v>35</v>
      </c>
      <c r="H88" t="s">
        <v>25</v>
      </c>
      <c r="I88" t="s">
        <v>24</v>
      </c>
      <c r="J88" t="s">
        <v>28</v>
      </c>
      <c r="K88" t="s">
        <v>25</v>
      </c>
      <c r="L88" t="s">
        <v>25</v>
      </c>
      <c r="M88" t="s">
        <v>29</v>
      </c>
      <c r="O88">
        <v>24847</v>
      </c>
      <c r="P88" s="1">
        <v>44894.829317129632</v>
      </c>
      <c r="Q88" t="s">
        <v>38</v>
      </c>
    </row>
    <row r="89" spans="1:17">
      <c r="A89">
        <v>2478</v>
      </c>
      <c r="B89" t="s">
        <v>27</v>
      </c>
      <c r="C89" t="s">
        <v>18</v>
      </c>
      <c r="D89" t="s">
        <v>30</v>
      </c>
      <c r="E89" t="s">
        <v>33</v>
      </c>
      <c r="F89" t="s">
        <v>34</v>
      </c>
      <c r="G89" t="s">
        <v>35</v>
      </c>
      <c r="H89" t="s">
        <v>25</v>
      </c>
      <c r="I89" t="s">
        <v>28</v>
      </c>
      <c r="J89" t="s">
        <v>37</v>
      </c>
      <c r="K89" t="s">
        <v>25</v>
      </c>
      <c r="L89" t="s">
        <v>23</v>
      </c>
      <c r="M89" t="s">
        <v>24</v>
      </c>
      <c r="O89">
        <v>24845</v>
      </c>
      <c r="P89" s="1">
        <v>44894.826469907406</v>
      </c>
      <c r="Q89" t="s">
        <v>38</v>
      </c>
    </row>
    <row r="90" spans="1:17">
      <c r="A90">
        <v>2478</v>
      </c>
      <c r="B90" t="s">
        <v>17</v>
      </c>
      <c r="C90" t="s">
        <v>18</v>
      </c>
      <c r="D90" t="s">
        <v>19</v>
      </c>
      <c r="E90" t="s">
        <v>33</v>
      </c>
      <c r="F90" t="s">
        <v>31</v>
      </c>
      <c r="G90" t="s">
        <v>22</v>
      </c>
      <c r="H90" t="s">
        <v>23</v>
      </c>
      <c r="I90" t="s">
        <v>37</v>
      </c>
      <c r="J90" t="s">
        <v>37</v>
      </c>
      <c r="K90" t="s">
        <v>24</v>
      </c>
      <c r="L90" t="s">
        <v>23</v>
      </c>
      <c r="N90" t="s">
        <v>56</v>
      </c>
      <c r="O90">
        <v>24842</v>
      </c>
      <c r="P90" s="1">
        <v>44894.821087962962</v>
      </c>
      <c r="Q90" t="s">
        <v>38</v>
      </c>
    </row>
    <row r="91" spans="1:17">
      <c r="A91">
        <v>2478</v>
      </c>
      <c r="B91" t="s">
        <v>27</v>
      </c>
      <c r="C91" t="s">
        <v>18</v>
      </c>
      <c r="D91" t="s">
        <v>19</v>
      </c>
      <c r="E91" t="s">
        <v>33</v>
      </c>
      <c r="F91" t="s">
        <v>34</v>
      </c>
      <c r="G91" t="s">
        <v>35</v>
      </c>
      <c r="H91" t="s">
        <v>25</v>
      </c>
      <c r="I91" t="s">
        <v>40</v>
      </c>
      <c r="J91" t="s">
        <v>28</v>
      </c>
      <c r="K91" t="s">
        <v>25</v>
      </c>
      <c r="L91" t="s">
        <v>52</v>
      </c>
      <c r="M91" t="s">
        <v>51</v>
      </c>
      <c r="O91">
        <v>24839</v>
      </c>
      <c r="P91" s="1">
        <v>44894.819178240738</v>
      </c>
      <c r="Q91" t="s">
        <v>38</v>
      </c>
    </row>
    <row r="92" spans="1:17">
      <c r="A92">
        <v>2478</v>
      </c>
      <c r="B92" t="s">
        <v>17</v>
      </c>
      <c r="C92" t="s">
        <v>18</v>
      </c>
      <c r="D92" t="s">
        <v>19</v>
      </c>
      <c r="E92" t="s">
        <v>20</v>
      </c>
      <c r="F92" t="s">
        <v>34</v>
      </c>
      <c r="G92" t="s">
        <v>39</v>
      </c>
      <c r="H92" t="s">
        <v>23</v>
      </c>
      <c r="I92" t="s">
        <v>40</v>
      </c>
      <c r="J92" t="s">
        <v>37</v>
      </c>
      <c r="K92" t="s">
        <v>25</v>
      </c>
      <c r="L92" t="s">
        <v>23</v>
      </c>
      <c r="N92" t="s">
        <v>56</v>
      </c>
      <c r="O92">
        <v>24837</v>
      </c>
      <c r="P92" s="1">
        <v>44894.815312500003</v>
      </c>
      <c r="Q92" t="s">
        <v>38</v>
      </c>
    </row>
    <row r="93" spans="1:17">
      <c r="A93">
        <v>2478</v>
      </c>
      <c r="B93" t="s">
        <v>27</v>
      </c>
      <c r="C93" t="s">
        <v>18</v>
      </c>
      <c r="D93" t="s">
        <v>19</v>
      </c>
      <c r="E93" t="s">
        <v>33</v>
      </c>
      <c r="F93" t="s">
        <v>34</v>
      </c>
      <c r="G93" t="s">
        <v>35</v>
      </c>
      <c r="H93" t="s">
        <v>23</v>
      </c>
      <c r="I93" t="s">
        <v>28</v>
      </c>
      <c r="J93" t="s">
        <v>37</v>
      </c>
      <c r="K93" t="s">
        <v>23</v>
      </c>
      <c r="L93" t="s">
        <v>25</v>
      </c>
      <c r="M93" t="s">
        <v>24</v>
      </c>
      <c r="O93">
        <v>24836</v>
      </c>
      <c r="P93" s="1">
        <v>44894.81417824074</v>
      </c>
      <c r="Q93" t="s">
        <v>38</v>
      </c>
    </row>
    <row r="94" spans="1:17">
      <c r="A94">
        <v>2478</v>
      </c>
      <c r="B94" t="s">
        <v>27</v>
      </c>
      <c r="C94" t="s">
        <v>18</v>
      </c>
      <c r="D94" t="s">
        <v>30</v>
      </c>
      <c r="E94" t="s">
        <v>33</v>
      </c>
      <c r="F94" t="s">
        <v>21</v>
      </c>
      <c r="G94" t="s">
        <v>22</v>
      </c>
      <c r="H94" t="s">
        <v>24</v>
      </c>
      <c r="I94" t="s">
        <v>28</v>
      </c>
      <c r="J94" t="s">
        <v>37</v>
      </c>
      <c r="K94" t="s">
        <v>23</v>
      </c>
      <c r="L94" t="s">
        <v>25</v>
      </c>
      <c r="M94" t="s">
        <v>29</v>
      </c>
      <c r="O94">
        <v>24832</v>
      </c>
      <c r="P94" s="1">
        <v>44894.81045138889</v>
      </c>
      <c r="Q94" t="s">
        <v>38</v>
      </c>
    </row>
    <row r="95" spans="1:17">
      <c r="A95">
        <v>2478</v>
      </c>
      <c r="B95" t="s">
        <v>27</v>
      </c>
      <c r="C95" t="s">
        <v>18</v>
      </c>
      <c r="D95" t="s">
        <v>19</v>
      </c>
      <c r="E95" t="s">
        <v>20</v>
      </c>
      <c r="F95" t="s">
        <v>31</v>
      </c>
      <c r="G95" t="s">
        <v>22</v>
      </c>
      <c r="H95" t="s">
        <v>23</v>
      </c>
      <c r="I95" t="s">
        <v>24</v>
      </c>
      <c r="J95" t="s">
        <v>37</v>
      </c>
      <c r="K95" t="s">
        <v>23</v>
      </c>
      <c r="L95" t="s">
        <v>23</v>
      </c>
      <c r="M95" t="s">
        <v>24</v>
      </c>
      <c r="O95">
        <v>24831</v>
      </c>
      <c r="P95" s="1">
        <v>44894.809872685182</v>
      </c>
      <c r="Q95" t="s">
        <v>38</v>
      </c>
    </row>
    <row r="96" spans="1:17">
      <c r="A96">
        <v>2478</v>
      </c>
      <c r="B96" t="s">
        <v>27</v>
      </c>
      <c r="C96" t="s">
        <v>18</v>
      </c>
      <c r="D96" t="s">
        <v>30</v>
      </c>
      <c r="E96" t="s">
        <v>20</v>
      </c>
      <c r="F96" t="s">
        <v>34</v>
      </c>
      <c r="G96" t="s">
        <v>35</v>
      </c>
      <c r="H96" t="s">
        <v>25</v>
      </c>
      <c r="I96" t="s">
        <v>28</v>
      </c>
      <c r="J96" t="s">
        <v>28</v>
      </c>
      <c r="K96" t="s">
        <v>25</v>
      </c>
      <c r="L96" t="s">
        <v>52</v>
      </c>
      <c r="M96" t="s">
        <v>43</v>
      </c>
      <c r="O96">
        <v>24827</v>
      </c>
      <c r="P96" s="1">
        <v>44894.804629629631</v>
      </c>
      <c r="Q96" t="s">
        <v>38</v>
      </c>
    </row>
    <row r="97" spans="1:17">
      <c r="A97">
        <v>2478</v>
      </c>
      <c r="B97" t="s">
        <v>27</v>
      </c>
      <c r="C97" t="s">
        <v>18</v>
      </c>
      <c r="D97" t="s">
        <v>30</v>
      </c>
      <c r="E97" t="s">
        <v>20</v>
      </c>
      <c r="F97" t="s">
        <v>47</v>
      </c>
      <c r="G97" t="s">
        <v>39</v>
      </c>
      <c r="H97" t="s">
        <v>25</v>
      </c>
      <c r="I97" t="s">
        <v>40</v>
      </c>
      <c r="J97" t="s">
        <v>37</v>
      </c>
      <c r="K97" t="s">
        <v>25</v>
      </c>
      <c r="L97" t="s">
        <v>25</v>
      </c>
      <c r="M97" t="s">
        <v>24</v>
      </c>
      <c r="O97">
        <v>24825</v>
      </c>
      <c r="P97" s="1">
        <v>44894.80159722222</v>
      </c>
      <c r="Q97" t="s">
        <v>38</v>
      </c>
    </row>
    <row r="98" spans="1:17">
      <c r="A98">
        <v>2478</v>
      </c>
      <c r="B98" t="s">
        <v>27</v>
      </c>
      <c r="C98" t="s">
        <v>18</v>
      </c>
      <c r="D98" t="s">
        <v>30</v>
      </c>
      <c r="E98" t="s">
        <v>20</v>
      </c>
      <c r="F98" t="s">
        <v>41</v>
      </c>
      <c r="G98" t="s">
        <v>35</v>
      </c>
      <c r="H98" t="s">
        <v>23</v>
      </c>
      <c r="I98" t="s">
        <v>28</v>
      </c>
      <c r="J98" t="s">
        <v>37</v>
      </c>
      <c r="K98" t="s">
        <v>23</v>
      </c>
      <c r="L98" t="s">
        <v>23</v>
      </c>
      <c r="M98" t="s">
        <v>29</v>
      </c>
      <c r="O98">
        <v>24823</v>
      </c>
      <c r="P98" s="1">
        <v>44894.800891203704</v>
      </c>
      <c r="Q98" t="s">
        <v>38</v>
      </c>
    </row>
    <row r="99" spans="1:17">
      <c r="A99">
        <v>2478</v>
      </c>
      <c r="B99" t="s">
        <v>27</v>
      </c>
      <c r="C99" t="s">
        <v>18</v>
      </c>
      <c r="D99" t="s">
        <v>30</v>
      </c>
      <c r="E99" t="s">
        <v>33</v>
      </c>
      <c r="F99" t="s">
        <v>31</v>
      </c>
      <c r="G99" t="s">
        <v>22</v>
      </c>
      <c r="H99" t="s">
        <v>23</v>
      </c>
      <c r="I99" t="s">
        <v>28</v>
      </c>
      <c r="J99" t="s">
        <v>37</v>
      </c>
      <c r="K99" t="s">
        <v>25</v>
      </c>
      <c r="L99" t="s">
        <v>25</v>
      </c>
      <c r="M99" t="s">
        <v>29</v>
      </c>
      <c r="O99">
        <v>24822</v>
      </c>
      <c r="P99" s="1">
        <v>44894.800416666665</v>
      </c>
      <c r="Q99" t="s">
        <v>38</v>
      </c>
    </row>
    <row r="100" spans="1:17">
      <c r="A100">
        <v>2478</v>
      </c>
      <c r="B100" t="s">
        <v>17</v>
      </c>
      <c r="C100" t="s">
        <v>18</v>
      </c>
      <c r="D100" t="s">
        <v>19</v>
      </c>
      <c r="E100" t="s">
        <v>33</v>
      </c>
      <c r="F100" t="s">
        <v>34</v>
      </c>
      <c r="G100" t="s">
        <v>35</v>
      </c>
      <c r="H100" t="s">
        <v>23</v>
      </c>
      <c r="I100" t="s">
        <v>28</v>
      </c>
      <c r="J100" t="s">
        <v>37</v>
      </c>
      <c r="K100" t="s">
        <v>24</v>
      </c>
      <c r="L100" t="s">
        <v>23</v>
      </c>
      <c r="N100" t="s">
        <v>24</v>
      </c>
      <c r="O100">
        <v>24816</v>
      </c>
      <c r="P100" s="1">
        <v>44894.789131944446</v>
      </c>
      <c r="Q100" t="s">
        <v>38</v>
      </c>
    </row>
    <row r="101" spans="1:17">
      <c r="A101">
        <v>2478</v>
      </c>
      <c r="B101" t="s">
        <v>27</v>
      </c>
      <c r="C101" t="s">
        <v>18</v>
      </c>
      <c r="D101" t="s">
        <v>30</v>
      </c>
      <c r="E101" t="s">
        <v>20</v>
      </c>
      <c r="F101" t="s">
        <v>41</v>
      </c>
      <c r="G101" t="s">
        <v>35</v>
      </c>
      <c r="H101" t="s">
        <v>25</v>
      </c>
      <c r="I101" t="s">
        <v>40</v>
      </c>
      <c r="J101" t="s">
        <v>28</v>
      </c>
      <c r="K101" t="s">
        <v>25</v>
      </c>
      <c r="L101" t="s">
        <v>25</v>
      </c>
      <c r="M101" t="s">
        <v>29</v>
      </c>
      <c r="O101">
        <v>24815</v>
      </c>
      <c r="P101" s="1">
        <v>44894.787523148145</v>
      </c>
      <c r="Q101" t="s">
        <v>38</v>
      </c>
    </row>
    <row r="102" spans="1:17">
      <c r="A102">
        <v>2478</v>
      </c>
      <c r="B102" t="s">
        <v>17</v>
      </c>
      <c r="C102" t="s">
        <v>42</v>
      </c>
      <c r="D102" t="s">
        <v>19</v>
      </c>
      <c r="E102" t="s">
        <v>33</v>
      </c>
      <c r="F102" t="s">
        <v>34</v>
      </c>
      <c r="G102" t="s">
        <v>35</v>
      </c>
      <c r="H102" t="s">
        <v>24</v>
      </c>
      <c r="I102" t="s">
        <v>24</v>
      </c>
      <c r="J102" t="s">
        <v>37</v>
      </c>
      <c r="K102" t="s">
        <v>24</v>
      </c>
      <c r="L102" t="s">
        <v>23</v>
      </c>
      <c r="N102">
        <v>50</v>
      </c>
      <c r="O102">
        <v>24811</v>
      </c>
      <c r="P102" s="1">
        <v>44894.781111111108</v>
      </c>
      <c r="Q102" t="s">
        <v>38</v>
      </c>
    </row>
    <row r="103" spans="1:17">
      <c r="A103">
        <v>2478</v>
      </c>
      <c r="B103" t="s">
        <v>17</v>
      </c>
      <c r="C103" t="s">
        <v>42</v>
      </c>
      <c r="D103" t="s">
        <v>19</v>
      </c>
      <c r="E103" t="s">
        <v>33</v>
      </c>
      <c r="F103" t="s">
        <v>31</v>
      </c>
      <c r="G103" t="s">
        <v>22</v>
      </c>
      <c r="H103" t="s">
        <v>23</v>
      </c>
      <c r="I103" t="s">
        <v>37</v>
      </c>
      <c r="J103" t="s">
        <v>37</v>
      </c>
      <c r="K103" t="s">
        <v>23</v>
      </c>
      <c r="L103" t="s">
        <v>23</v>
      </c>
      <c r="N103" t="s">
        <v>56</v>
      </c>
      <c r="O103">
        <v>24810</v>
      </c>
      <c r="P103" s="1">
        <v>44894.780300925922</v>
      </c>
      <c r="Q103" t="s">
        <v>38</v>
      </c>
    </row>
    <row r="104" spans="1:17">
      <c r="A104">
        <v>2478</v>
      </c>
      <c r="B104" t="s">
        <v>27</v>
      </c>
      <c r="C104" t="s">
        <v>18</v>
      </c>
      <c r="D104" t="s">
        <v>30</v>
      </c>
      <c r="E104" t="s">
        <v>33</v>
      </c>
      <c r="F104" t="s">
        <v>41</v>
      </c>
      <c r="G104" t="s">
        <v>22</v>
      </c>
      <c r="H104" t="s">
        <v>25</v>
      </c>
      <c r="I104" t="s">
        <v>40</v>
      </c>
      <c r="J104" t="s">
        <v>37</v>
      </c>
      <c r="K104" t="s">
        <v>25</v>
      </c>
      <c r="L104" t="s">
        <v>23</v>
      </c>
      <c r="M104" t="s">
        <v>24</v>
      </c>
      <c r="O104">
        <v>24809</v>
      </c>
      <c r="P104" s="1">
        <v>44894.778171296297</v>
      </c>
      <c r="Q104" t="s">
        <v>38</v>
      </c>
    </row>
    <row r="105" spans="1:17">
      <c r="A105">
        <v>2478</v>
      </c>
      <c r="B105" t="s">
        <v>27</v>
      </c>
      <c r="C105" t="s">
        <v>18</v>
      </c>
      <c r="D105" t="s">
        <v>30</v>
      </c>
      <c r="E105" t="s">
        <v>33</v>
      </c>
      <c r="F105" t="s">
        <v>41</v>
      </c>
      <c r="G105" t="s">
        <v>22</v>
      </c>
      <c r="H105" t="s">
        <v>25</v>
      </c>
      <c r="I105" t="s">
        <v>40</v>
      </c>
      <c r="J105" t="s">
        <v>28</v>
      </c>
      <c r="K105" t="s">
        <v>23</v>
      </c>
      <c r="L105" t="s">
        <v>25</v>
      </c>
      <c r="M105" t="s">
        <v>51</v>
      </c>
      <c r="O105">
        <v>24808</v>
      </c>
      <c r="P105" s="1">
        <v>44894.773958333331</v>
      </c>
      <c r="Q105" t="s">
        <v>38</v>
      </c>
    </row>
    <row r="106" spans="1:17">
      <c r="A106">
        <v>2478</v>
      </c>
      <c r="B106" t="s">
        <v>27</v>
      </c>
      <c r="C106" t="s">
        <v>18</v>
      </c>
      <c r="D106" t="s">
        <v>30</v>
      </c>
      <c r="E106" t="s">
        <v>54</v>
      </c>
      <c r="F106" t="s">
        <v>58</v>
      </c>
      <c r="G106" t="s">
        <v>49</v>
      </c>
      <c r="H106" t="s">
        <v>25</v>
      </c>
      <c r="I106" t="s">
        <v>28</v>
      </c>
      <c r="J106" t="s">
        <v>37</v>
      </c>
      <c r="K106" t="s">
        <v>25</v>
      </c>
      <c r="L106" t="s">
        <v>52</v>
      </c>
      <c r="M106" t="s">
        <v>51</v>
      </c>
      <c r="O106">
        <v>24803</v>
      </c>
      <c r="P106" s="1">
        <v>44894.764456018522</v>
      </c>
      <c r="Q106" t="s">
        <v>38</v>
      </c>
    </row>
    <row r="107" spans="1:17">
      <c r="A107">
        <v>2478</v>
      </c>
      <c r="B107" t="s">
        <v>27</v>
      </c>
      <c r="C107" t="s">
        <v>18</v>
      </c>
      <c r="D107" t="s">
        <v>30</v>
      </c>
      <c r="E107" t="s">
        <v>20</v>
      </c>
      <c r="F107" t="s">
        <v>34</v>
      </c>
      <c r="G107" t="s">
        <v>39</v>
      </c>
      <c r="H107" t="s">
        <v>23</v>
      </c>
      <c r="I107" t="s">
        <v>37</v>
      </c>
      <c r="J107" t="s">
        <v>37</v>
      </c>
      <c r="K107" t="s">
        <v>23</v>
      </c>
      <c r="L107" t="s">
        <v>23</v>
      </c>
      <c r="M107" t="s">
        <v>24</v>
      </c>
      <c r="O107">
        <v>24801</v>
      </c>
      <c r="P107" s="1">
        <v>44894.762453703705</v>
      </c>
      <c r="Q107" t="s">
        <v>38</v>
      </c>
    </row>
    <row r="108" spans="1:17">
      <c r="A108">
        <v>2478</v>
      </c>
      <c r="B108" t="s">
        <v>27</v>
      </c>
      <c r="C108" t="s">
        <v>42</v>
      </c>
      <c r="D108" t="s">
        <v>19</v>
      </c>
      <c r="E108" t="s">
        <v>20</v>
      </c>
      <c r="F108" t="s">
        <v>34</v>
      </c>
      <c r="G108" t="s">
        <v>35</v>
      </c>
      <c r="H108" t="s">
        <v>23</v>
      </c>
      <c r="I108" t="s">
        <v>28</v>
      </c>
      <c r="J108" t="s">
        <v>37</v>
      </c>
      <c r="K108" t="s">
        <v>23</v>
      </c>
      <c r="L108" t="s">
        <v>23</v>
      </c>
      <c r="M108" t="s">
        <v>51</v>
      </c>
      <c r="O108">
        <v>24799</v>
      </c>
      <c r="P108" s="1">
        <v>44894.760312500002</v>
      </c>
      <c r="Q108" t="s">
        <v>38</v>
      </c>
    </row>
    <row r="109" spans="1:17">
      <c r="A109">
        <v>2478</v>
      </c>
      <c r="B109" t="s">
        <v>17</v>
      </c>
      <c r="C109" t="s">
        <v>18</v>
      </c>
      <c r="D109" t="s">
        <v>36</v>
      </c>
      <c r="E109" t="s">
        <v>33</v>
      </c>
      <c r="F109" t="s">
        <v>41</v>
      </c>
      <c r="G109" t="s">
        <v>22</v>
      </c>
      <c r="H109" t="s">
        <v>23</v>
      </c>
      <c r="I109" t="s">
        <v>28</v>
      </c>
      <c r="J109" t="s">
        <v>37</v>
      </c>
      <c r="K109" t="s">
        <v>23</v>
      </c>
      <c r="L109" t="s">
        <v>23</v>
      </c>
      <c r="N109">
        <v>10</v>
      </c>
      <c r="O109">
        <v>24798</v>
      </c>
      <c r="P109" s="1">
        <v>44894.759988425925</v>
      </c>
      <c r="Q109" t="s">
        <v>38</v>
      </c>
    </row>
    <row r="110" spans="1:17">
      <c r="A110">
        <v>2478</v>
      </c>
      <c r="B110" t="s">
        <v>27</v>
      </c>
      <c r="C110" t="s">
        <v>18</v>
      </c>
      <c r="D110" t="s">
        <v>30</v>
      </c>
      <c r="E110" t="s">
        <v>20</v>
      </c>
      <c r="F110" t="s">
        <v>31</v>
      </c>
      <c r="G110" t="s">
        <v>39</v>
      </c>
      <c r="H110" t="s">
        <v>25</v>
      </c>
      <c r="I110" t="s">
        <v>40</v>
      </c>
      <c r="J110" t="s">
        <v>37</v>
      </c>
      <c r="K110" t="s">
        <v>25</v>
      </c>
      <c r="L110" t="s">
        <v>25</v>
      </c>
      <c r="M110" t="s">
        <v>24</v>
      </c>
      <c r="O110">
        <v>24796</v>
      </c>
      <c r="P110" s="1">
        <v>44894.757905092592</v>
      </c>
      <c r="Q110" t="s">
        <v>38</v>
      </c>
    </row>
    <row r="111" spans="1:17">
      <c r="A111">
        <v>2478</v>
      </c>
      <c r="B111" t="s">
        <v>17</v>
      </c>
      <c r="C111" t="s">
        <v>18</v>
      </c>
      <c r="D111" t="s">
        <v>36</v>
      </c>
      <c r="E111" t="s">
        <v>33</v>
      </c>
      <c r="F111" t="s">
        <v>34</v>
      </c>
      <c r="G111" t="s">
        <v>35</v>
      </c>
      <c r="H111" t="s">
        <v>25</v>
      </c>
      <c r="I111" t="s">
        <v>37</v>
      </c>
      <c r="J111" t="s">
        <v>37</v>
      </c>
      <c r="K111" t="s">
        <v>23</v>
      </c>
      <c r="L111" t="s">
        <v>52</v>
      </c>
      <c r="N111" t="s">
        <v>23</v>
      </c>
      <c r="O111">
        <v>24793</v>
      </c>
      <c r="P111" s="1">
        <v>44894.756504629629</v>
      </c>
      <c r="Q111" t="s">
        <v>38</v>
      </c>
    </row>
    <row r="112" spans="1:17">
      <c r="A112">
        <v>2478</v>
      </c>
      <c r="B112" t="s">
        <v>27</v>
      </c>
      <c r="C112" t="s">
        <v>18</v>
      </c>
      <c r="D112" t="s">
        <v>30</v>
      </c>
      <c r="E112" t="s">
        <v>33</v>
      </c>
      <c r="F112" t="s">
        <v>41</v>
      </c>
      <c r="G112" t="s">
        <v>39</v>
      </c>
      <c r="H112" t="s">
        <v>23</v>
      </c>
      <c r="I112" t="s">
        <v>37</v>
      </c>
      <c r="J112" t="s">
        <v>37</v>
      </c>
      <c r="K112" t="s">
        <v>23</v>
      </c>
      <c r="L112" t="s">
        <v>23</v>
      </c>
      <c r="M112" t="s">
        <v>51</v>
      </c>
      <c r="O112">
        <v>24788</v>
      </c>
      <c r="P112" s="1">
        <v>44894.751817129632</v>
      </c>
      <c r="Q112" t="s">
        <v>38</v>
      </c>
    </row>
    <row r="113" spans="1:17">
      <c r="A113">
        <v>2478</v>
      </c>
      <c r="B113" t="s">
        <v>27</v>
      </c>
      <c r="C113" t="s">
        <v>18</v>
      </c>
      <c r="D113" t="s">
        <v>30</v>
      </c>
      <c r="E113" t="s">
        <v>33</v>
      </c>
      <c r="F113" t="s">
        <v>34</v>
      </c>
      <c r="G113" t="s">
        <v>35</v>
      </c>
      <c r="H113" t="s">
        <v>23</v>
      </c>
      <c r="I113" t="s">
        <v>28</v>
      </c>
      <c r="J113" t="s">
        <v>37</v>
      </c>
      <c r="K113" t="s">
        <v>25</v>
      </c>
      <c r="L113" t="s">
        <v>25</v>
      </c>
      <c r="M113" t="s">
        <v>57</v>
      </c>
      <c r="O113">
        <v>24780</v>
      </c>
      <c r="P113" s="1">
        <v>44894.747129629628</v>
      </c>
      <c r="Q113" t="s">
        <v>38</v>
      </c>
    </row>
    <row r="114" spans="1:17">
      <c r="A114">
        <v>2478</v>
      </c>
      <c r="B114" t="s">
        <v>27</v>
      </c>
      <c r="C114" t="s">
        <v>18</v>
      </c>
      <c r="D114" t="s">
        <v>30</v>
      </c>
      <c r="E114" t="s">
        <v>20</v>
      </c>
      <c r="F114" t="s">
        <v>31</v>
      </c>
      <c r="G114" t="s">
        <v>39</v>
      </c>
      <c r="H114" t="s">
        <v>23</v>
      </c>
      <c r="I114" t="s">
        <v>28</v>
      </c>
      <c r="J114" t="s">
        <v>37</v>
      </c>
      <c r="K114" t="s">
        <v>23</v>
      </c>
      <c r="L114" t="s">
        <v>23</v>
      </c>
      <c r="M114" t="s">
        <v>32</v>
      </c>
      <c r="O114">
        <v>24779</v>
      </c>
      <c r="P114" s="1">
        <v>44894.746631944443</v>
      </c>
      <c r="Q114" t="s">
        <v>38</v>
      </c>
    </row>
    <row r="115" spans="1:17">
      <c r="A115">
        <v>2478</v>
      </c>
      <c r="B115" t="s">
        <v>27</v>
      </c>
      <c r="C115" t="s">
        <v>42</v>
      </c>
      <c r="D115" t="s">
        <v>30</v>
      </c>
      <c r="E115" t="s">
        <v>54</v>
      </c>
      <c r="F115" t="s">
        <v>58</v>
      </c>
      <c r="G115" t="s">
        <v>49</v>
      </c>
      <c r="H115" t="s">
        <v>25</v>
      </c>
      <c r="I115" t="s">
        <v>40</v>
      </c>
      <c r="J115" t="s">
        <v>40</v>
      </c>
      <c r="K115" t="s">
        <v>25</v>
      </c>
      <c r="L115" t="s">
        <v>52</v>
      </c>
      <c r="M115" t="s">
        <v>44</v>
      </c>
      <c r="O115">
        <v>24778</v>
      </c>
      <c r="P115" s="1">
        <v>44894.744583333333</v>
      </c>
      <c r="Q115" t="s">
        <v>38</v>
      </c>
    </row>
    <row r="116" spans="1:17">
      <c r="A116">
        <v>2478</v>
      </c>
      <c r="B116" t="s">
        <v>27</v>
      </c>
      <c r="C116" t="s">
        <v>18</v>
      </c>
      <c r="D116" t="s">
        <v>19</v>
      </c>
      <c r="E116" t="s">
        <v>33</v>
      </c>
      <c r="F116" t="s">
        <v>34</v>
      </c>
      <c r="G116" t="s">
        <v>35</v>
      </c>
      <c r="H116" t="s">
        <v>23</v>
      </c>
      <c r="I116" t="s">
        <v>40</v>
      </c>
      <c r="J116" t="s">
        <v>37</v>
      </c>
      <c r="K116" t="s">
        <v>25</v>
      </c>
      <c r="L116" t="s">
        <v>25</v>
      </c>
      <c r="M116" t="s">
        <v>53</v>
      </c>
      <c r="O116">
        <v>24776</v>
      </c>
      <c r="P116" s="1">
        <v>44894.742071759261</v>
      </c>
      <c r="Q116" t="s">
        <v>38</v>
      </c>
    </row>
    <row r="117" spans="1:17">
      <c r="A117">
        <v>2478</v>
      </c>
      <c r="B117" t="s">
        <v>27</v>
      </c>
      <c r="C117" t="s">
        <v>18</v>
      </c>
      <c r="D117" t="s">
        <v>30</v>
      </c>
      <c r="E117" t="s">
        <v>33</v>
      </c>
      <c r="F117" t="s">
        <v>41</v>
      </c>
      <c r="G117" t="s">
        <v>22</v>
      </c>
      <c r="H117" t="s">
        <v>25</v>
      </c>
      <c r="I117" t="s">
        <v>40</v>
      </c>
      <c r="J117" t="s">
        <v>37</v>
      </c>
      <c r="K117" t="s">
        <v>25</v>
      </c>
      <c r="L117" t="s">
        <v>23</v>
      </c>
      <c r="M117" t="s">
        <v>32</v>
      </c>
      <c r="O117">
        <v>24773</v>
      </c>
      <c r="P117" s="1">
        <v>44894.737696759257</v>
      </c>
      <c r="Q117" t="s">
        <v>38</v>
      </c>
    </row>
    <row r="118" spans="1:17">
      <c r="A118">
        <v>2478</v>
      </c>
      <c r="B118" t="s">
        <v>17</v>
      </c>
      <c r="C118" t="s">
        <v>42</v>
      </c>
      <c r="D118" t="s">
        <v>19</v>
      </c>
      <c r="E118" t="s">
        <v>33</v>
      </c>
      <c r="F118" t="s">
        <v>31</v>
      </c>
      <c r="G118" t="s">
        <v>22</v>
      </c>
      <c r="H118" t="s">
        <v>23</v>
      </c>
      <c r="I118" t="s">
        <v>28</v>
      </c>
      <c r="J118" t="s">
        <v>37</v>
      </c>
      <c r="K118" t="s">
        <v>23</v>
      </c>
      <c r="L118" t="s">
        <v>23</v>
      </c>
      <c r="N118">
        <v>10</v>
      </c>
      <c r="O118">
        <v>24772</v>
      </c>
      <c r="P118" s="1">
        <v>44894.73746527778</v>
      </c>
      <c r="Q118" t="s">
        <v>38</v>
      </c>
    </row>
    <row r="119" spans="1:17">
      <c r="A119">
        <v>2478</v>
      </c>
      <c r="B119" t="s">
        <v>27</v>
      </c>
      <c r="C119" t="s">
        <v>18</v>
      </c>
      <c r="D119" t="s">
        <v>30</v>
      </c>
      <c r="E119" t="s">
        <v>33</v>
      </c>
      <c r="F119" t="s">
        <v>41</v>
      </c>
      <c r="G119" t="s">
        <v>35</v>
      </c>
      <c r="H119" t="s">
        <v>25</v>
      </c>
      <c r="I119" t="s">
        <v>40</v>
      </c>
      <c r="J119" t="s">
        <v>28</v>
      </c>
      <c r="K119" t="s">
        <v>25</v>
      </c>
      <c r="L119" t="s">
        <v>25</v>
      </c>
      <c r="M119" t="s">
        <v>53</v>
      </c>
      <c r="O119">
        <v>24770</v>
      </c>
      <c r="P119" s="1">
        <v>44894.735578703701</v>
      </c>
      <c r="Q119" t="s">
        <v>38</v>
      </c>
    </row>
    <row r="120" spans="1:17">
      <c r="A120">
        <v>2478</v>
      </c>
      <c r="B120" t="s">
        <v>27</v>
      </c>
      <c r="C120" t="s">
        <v>18</v>
      </c>
      <c r="D120" t="s">
        <v>30</v>
      </c>
      <c r="E120" t="s">
        <v>33</v>
      </c>
      <c r="F120" t="s">
        <v>34</v>
      </c>
      <c r="G120" t="s">
        <v>35</v>
      </c>
      <c r="H120" t="s">
        <v>25</v>
      </c>
      <c r="I120" t="s">
        <v>40</v>
      </c>
      <c r="J120" t="s">
        <v>28</v>
      </c>
      <c r="K120" t="s">
        <v>25</v>
      </c>
      <c r="L120" t="s">
        <v>25</v>
      </c>
      <c r="M120" t="s">
        <v>51</v>
      </c>
      <c r="O120">
        <v>24767</v>
      </c>
      <c r="P120" s="1">
        <v>44894.734652777777</v>
      </c>
      <c r="Q120" t="s">
        <v>38</v>
      </c>
    </row>
    <row r="121" spans="1:17">
      <c r="A121">
        <v>2478</v>
      </c>
      <c r="B121" t="s">
        <v>27</v>
      </c>
      <c r="C121" t="s">
        <v>18</v>
      </c>
      <c r="D121" t="s">
        <v>30</v>
      </c>
      <c r="E121" t="s">
        <v>33</v>
      </c>
      <c r="F121" t="s">
        <v>21</v>
      </c>
      <c r="G121" t="s">
        <v>49</v>
      </c>
      <c r="H121" t="s">
        <v>25</v>
      </c>
      <c r="I121" t="s">
        <v>40</v>
      </c>
      <c r="J121" t="s">
        <v>28</v>
      </c>
      <c r="K121" t="s">
        <v>23</v>
      </c>
      <c r="L121" t="s">
        <v>25</v>
      </c>
      <c r="M121" t="s">
        <v>43</v>
      </c>
      <c r="O121">
        <v>24766</v>
      </c>
      <c r="P121" s="1">
        <v>44894.733726851853</v>
      </c>
      <c r="Q121" t="s">
        <v>38</v>
      </c>
    </row>
    <row r="122" spans="1:17">
      <c r="A122">
        <v>2478</v>
      </c>
      <c r="B122" t="s">
        <v>27</v>
      </c>
      <c r="C122" t="s">
        <v>18</v>
      </c>
      <c r="D122" t="s">
        <v>30</v>
      </c>
      <c r="E122" t="s">
        <v>33</v>
      </c>
      <c r="F122" t="s">
        <v>21</v>
      </c>
      <c r="G122" t="s">
        <v>35</v>
      </c>
      <c r="H122" t="s">
        <v>23</v>
      </c>
      <c r="I122" t="s">
        <v>28</v>
      </c>
      <c r="J122" t="s">
        <v>37</v>
      </c>
      <c r="K122" t="s">
        <v>23</v>
      </c>
      <c r="L122" t="s">
        <v>25</v>
      </c>
      <c r="M122" t="s">
        <v>51</v>
      </c>
      <c r="O122">
        <v>24761</v>
      </c>
      <c r="P122" s="1">
        <v>44894.729212962964</v>
      </c>
      <c r="Q122" t="s">
        <v>38</v>
      </c>
    </row>
    <row r="123" spans="1:17">
      <c r="A123">
        <v>2478</v>
      </c>
      <c r="B123" t="s">
        <v>27</v>
      </c>
      <c r="C123" t="s">
        <v>18</v>
      </c>
      <c r="D123" t="s">
        <v>19</v>
      </c>
      <c r="E123" t="s">
        <v>33</v>
      </c>
      <c r="F123" t="s">
        <v>34</v>
      </c>
      <c r="G123" t="s">
        <v>35</v>
      </c>
      <c r="H123" t="s">
        <v>25</v>
      </c>
      <c r="I123" t="s">
        <v>28</v>
      </c>
      <c r="J123" t="s">
        <v>28</v>
      </c>
      <c r="K123" t="s">
        <v>25</v>
      </c>
      <c r="L123" t="s">
        <v>25</v>
      </c>
      <c r="M123" t="s">
        <v>32</v>
      </c>
      <c r="O123">
        <v>24758</v>
      </c>
      <c r="P123" s="1">
        <v>44894.725347222222</v>
      </c>
      <c r="Q123" t="s">
        <v>38</v>
      </c>
    </row>
    <row r="124" spans="1:17">
      <c r="A124">
        <v>2478</v>
      </c>
      <c r="B124" t="s">
        <v>27</v>
      </c>
      <c r="C124" t="s">
        <v>18</v>
      </c>
      <c r="D124" t="s">
        <v>19</v>
      </c>
      <c r="E124" t="s">
        <v>20</v>
      </c>
      <c r="F124" t="s">
        <v>31</v>
      </c>
      <c r="G124" t="s">
        <v>22</v>
      </c>
      <c r="H124" t="s">
        <v>25</v>
      </c>
      <c r="I124" t="s">
        <v>40</v>
      </c>
      <c r="J124" t="s">
        <v>37</v>
      </c>
      <c r="K124" t="s">
        <v>25</v>
      </c>
      <c r="L124" t="s">
        <v>25</v>
      </c>
      <c r="M124" t="s">
        <v>51</v>
      </c>
      <c r="O124">
        <v>24755</v>
      </c>
      <c r="P124" s="1">
        <v>44894.722118055557</v>
      </c>
      <c r="Q124" t="s">
        <v>38</v>
      </c>
    </row>
    <row r="125" spans="1:17">
      <c r="A125">
        <v>2478</v>
      </c>
      <c r="B125" t="s">
        <v>27</v>
      </c>
      <c r="C125" t="s">
        <v>18</v>
      </c>
      <c r="D125" t="s">
        <v>30</v>
      </c>
      <c r="E125" t="s">
        <v>33</v>
      </c>
      <c r="F125" t="s">
        <v>31</v>
      </c>
      <c r="G125" t="s">
        <v>22</v>
      </c>
      <c r="H125" t="s">
        <v>23</v>
      </c>
      <c r="I125" t="s">
        <v>40</v>
      </c>
      <c r="J125" t="s">
        <v>28</v>
      </c>
      <c r="K125" t="s">
        <v>25</v>
      </c>
      <c r="L125" t="s">
        <v>25</v>
      </c>
      <c r="M125" t="s">
        <v>29</v>
      </c>
      <c r="O125">
        <v>24753</v>
      </c>
      <c r="P125" s="1">
        <v>44894.720081018517</v>
      </c>
      <c r="Q125" t="s">
        <v>38</v>
      </c>
    </row>
    <row r="126" spans="1:17">
      <c r="A126">
        <v>2478</v>
      </c>
      <c r="B126" t="s">
        <v>27</v>
      </c>
      <c r="C126" t="s">
        <v>18</v>
      </c>
      <c r="D126" t="s">
        <v>30</v>
      </c>
      <c r="E126" t="s">
        <v>33</v>
      </c>
      <c r="F126" t="s">
        <v>41</v>
      </c>
      <c r="G126" t="s">
        <v>22</v>
      </c>
      <c r="H126" t="s">
        <v>25</v>
      </c>
      <c r="I126" t="s">
        <v>40</v>
      </c>
      <c r="J126" t="s">
        <v>28</v>
      </c>
      <c r="K126" t="s">
        <v>25</v>
      </c>
      <c r="L126" t="s">
        <v>52</v>
      </c>
      <c r="M126" t="s">
        <v>57</v>
      </c>
      <c r="O126">
        <v>24752</v>
      </c>
      <c r="P126" s="1">
        <v>44894.714872685188</v>
      </c>
      <c r="Q126" t="s">
        <v>38</v>
      </c>
    </row>
    <row r="127" spans="1:17">
      <c r="A127">
        <v>2478</v>
      </c>
      <c r="B127" t="s">
        <v>27</v>
      </c>
      <c r="C127" t="s">
        <v>18</v>
      </c>
      <c r="D127" t="s">
        <v>30</v>
      </c>
      <c r="E127" t="s">
        <v>33</v>
      </c>
      <c r="F127" t="s">
        <v>43</v>
      </c>
      <c r="G127" t="s">
        <v>35</v>
      </c>
      <c r="H127" t="s">
        <v>23</v>
      </c>
      <c r="I127" t="s">
        <v>28</v>
      </c>
      <c r="J127" t="s">
        <v>28</v>
      </c>
      <c r="K127" t="s">
        <v>23</v>
      </c>
      <c r="L127" t="s">
        <v>23</v>
      </c>
      <c r="M127" t="s">
        <v>51</v>
      </c>
      <c r="O127">
        <v>24751</v>
      </c>
      <c r="P127" s="1">
        <v>44894.713865740741</v>
      </c>
      <c r="Q127" t="s">
        <v>38</v>
      </c>
    </row>
    <row r="128" spans="1:17">
      <c r="A128">
        <v>2478</v>
      </c>
      <c r="B128" t="s">
        <v>27</v>
      </c>
      <c r="C128" t="s">
        <v>18</v>
      </c>
      <c r="D128" t="s">
        <v>30</v>
      </c>
      <c r="E128" t="s">
        <v>20</v>
      </c>
      <c r="F128" t="s">
        <v>21</v>
      </c>
      <c r="G128" t="s">
        <v>39</v>
      </c>
      <c r="H128" t="s">
        <v>23</v>
      </c>
      <c r="I128" t="s">
        <v>28</v>
      </c>
      <c r="J128" t="s">
        <v>24</v>
      </c>
      <c r="K128" t="s">
        <v>23</v>
      </c>
      <c r="L128" t="s">
        <v>23</v>
      </c>
      <c r="M128" t="s">
        <v>29</v>
      </c>
      <c r="O128">
        <v>24746</v>
      </c>
      <c r="P128" s="1">
        <v>44894.7109375</v>
      </c>
      <c r="Q128" t="s">
        <v>38</v>
      </c>
    </row>
    <row r="129" spans="1:17">
      <c r="A129">
        <v>2478</v>
      </c>
      <c r="B129" t="s">
        <v>17</v>
      </c>
      <c r="C129" t="s">
        <v>18</v>
      </c>
      <c r="D129" t="s">
        <v>19</v>
      </c>
      <c r="E129" t="s">
        <v>33</v>
      </c>
      <c r="F129" t="s">
        <v>41</v>
      </c>
      <c r="G129" t="s">
        <v>39</v>
      </c>
      <c r="H129" t="s">
        <v>24</v>
      </c>
      <c r="I129" t="s">
        <v>24</v>
      </c>
      <c r="J129" t="s">
        <v>37</v>
      </c>
      <c r="K129" t="s">
        <v>24</v>
      </c>
      <c r="L129" t="s">
        <v>23</v>
      </c>
      <c r="N129" t="s">
        <v>24</v>
      </c>
      <c r="O129">
        <v>24744</v>
      </c>
      <c r="P129" s="1">
        <v>44894.709444444445</v>
      </c>
      <c r="Q129" t="s">
        <v>38</v>
      </c>
    </row>
    <row r="130" spans="1:17">
      <c r="A130">
        <v>2478</v>
      </c>
      <c r="B130" t="s">
        <v>27</v>
      </c>
      <c r="C130" t="s">
        <v>18</v>
      </c>
      <c r="D130" t="s">
        <v>30</v>
      </c>
      <c r="E130" t="s">
        <v>20</v>
      </c>
      <c r="F130" t="s">
        <v>31</v>
      </c>
      <c r="G130" t="s">
        <v>39</v>
      </c>
      <c r="H130" t="s">
        <v>23</v>
      </c>
      <c r="I130" t="s">
        <v>37</v>
      </c>
      <c r="J130" t="s">
        <v>37</v>
      </c>
      <c r="K130" t="s">
        <v>25</v>
      </c>
      <c r="L130" t="s">
        <v>25</v>
      </c>
      <c r="M130" t="s">
        <v>53</v>
      </c>
      <c r="O130">
        <v>24740</v>
      </c>
      <c r="P130" s="1">
        <v>44894.706238425926</v>
      </c>
      <c r="Q130" t="s">
        <v>38</v>
      </c>
    </row>
    <row r="131" spans="1:17">
      <c r="A131">
        <v>2478</v>
      </c>
      <c r="B131" t="s">
        <v>17</v>
      </c>
      <c r="C131" t="s">
        <v>18</v>
      </c>
      <c r="D131" t="s">
        <v>36</v>
      </c>
      <c r="E131" t="s">
        <v>46</v>
      </c>
      <c r="F131" t="s">
        <v>34</v>
      </c>
      <c r="G131" t="s">
        <v>35</v>
      </c>
      <c r="H131" t="s">
        <v>23</v>
      </c>
      <c r="I131" t="s">
        <v>37</v>
      </c>
      <c r="J131" t="s">
        <v>37</v>
      </c>
      <c r="K131" t="s">
        <v>23</v>
      </c>
      <c r="L131" t="s">
        <v>25</v>
      </c>
      <c r="N131" t="s">
        <v>24</v>
      </c>
      <c r="O131">
        <v>24739</v>
      </c>
      <c r="P131" s="1">
        <v>44894.703877314816</v>
      </c>
      <c r="Q131" t="s">
        <v>38</v>
      </c>
    </row>
    <row r="132" spans="1:17">
      <c r="A132">
        <v>2478</v>
      </c>
      <c r="B132" t="s">
        <v>27</v>
      </c>
      <c r="C132" t="s">
        <v>18</v>
      </c>
      <c r="D132" t="s">
        <v>19</v>
      </c>
      <c r="E132" t="s">
        <v>20</v>
      </c>
      <c r="F132" t="s">
        <v>31</v>
      </c>
      <c r="G132" t="s">
        <v>22</v>
      </c>
      <c r="H132" t="s">
        <v>25</v>
      </c>
      <c r="I132" t="s">
        <v>28</v>
      </c>
      <c r="J132" t="s">
        <v>37</v>
      </c>
      <c r="K132" t="s">
        <v>25</v>
      </c>
      <c r="L132" t="s">
        <v>25</v>
      </c>
      <c r="M132" t="s">
        <v>51</v>
      </c>
      <c r="O132">
        <v>24738</v>
      </c>
      <c r="P132" s="1">
        <v>44894.703796296293</v>
      </c>
      <c r="Q132" t="s">
        <v>38</v>
      </c>
    </row>
    <row r="133" spans="1:17">
      <c r="A133">
        <v>2478</v>
      </c>
      <c r="B133" t="s">
        <v>27</v>
      </c>
      <c r="C133" t="s">
        <v>18</v>
      </c>
      <c r="D133" t="s">
        <v>30</v>
      </c>
      <c r="E133" t="s">
        <v>33</v>
      </c>
      <c r="F133" t="s">
        <v>31</v>
      </c>
      <c r="G133" t="s">
        <v>22</v>
      </c>
      <c r="H133" t="s">
        <v>25</v>
      </c>
      <c r="I133" t="s">
        <v>40</v>
      </c>
      <c r="J133" t="s">
        <v>37</v>
      </c>
      <c r="K133" t="s">
        <v>23</v>
      </c>
      <c r="L133" t="s">
        <v>23</v>
      </c>
      <c r="M133" t="s">
        <v>51</v>
      </c>
      <c r="O133">
        <v>24735</v>
      </c>
      <c r="P133" s="1">
        <v>44894.701597222222</v>
      </c>
      <c r="Q133" t="s">
        <v>38</v>
      </c>
    </row>
    <row r="134" spans="1:17">
      <c r="A134">
        <v>2478</v>
      </c>
      <c r="B134" t="s">
        <v>27</v>
      </c>
      <c r="C134" t="s">
        <v>18</v>
      </c>
      <c r="D134" t="s">
        <v>30</v>
      </c>
      <c r="E134" t="s">
        <v>33</v>
      </c>
      <c r="F134" t="s">
        <v>21</v>
      </c>
      <c r="G134" t="s">
        <v>35</v>
      </c>
      <c r="H134" t="s">
        <v>25</v>
      </c>
      <c r="I134" t="s">
        <v>40</v>
      </c>
      <c r="J134" t="s">
        <v>40</v>
      </c>
      <c r="K134" t="s">
        <v>25</v>
      </c>
      <c r="L134" t="s">
        <v>52</v>
      </c>
      <c r="M134" t="s">
        <v>24</v>
      </c>
      <c r="O134">
        <v>24733</v>
      </c>
      <c r="P134" s="1">
        <v>44894.700162037036</v>
      </c>
      <c r="Q134" t="s">
        <v>38</v>
      </c>
    </row>
    <row r="135" spans="1:17">
      <c r="A135">
        <v>2478</v>
      </c>
      <c r="B135" t="s">
        <v>27</v>
      </c>
      <c r="C135" t="s">
        <v>18</v>
      </c>
      <c r="D135" t="s">
        <v>30</v>
      </c>
      <c r="E135" t="s">
        <v>33</v>
      </c>
      <c r="F135" t="s">
        <v>41</v>
      </c>
      <c r="G135" t="s">
        <v>22</v>
      </c>
      <c r="H135" t="s">
        <v>23</v>
      </c>
      <c r="I135" t="s">
        <v>28</v>
      </c>
      <c r="J135" t="s">
        <v>28</v>
      </c>
      <c r="K135" t="s">
        <v>24</v>
      </c>
      <c r="L135" t="s">
        <v>25</v>
      </c>
      <c r="M135" t="s">
        <v>53</v>
      </c>
      <c r="O135">
        <v>24732</v>
      </c>
      <c r="P135" s="1">
        <v>44894.699907407405</v>
      </c>
      <c r="Q135" t="s">
        <v>38</v>
      </c>
    </row>
    <row r="136" spans="1:17">
      <c r="A136">
        <v>2478</v>
      </c>
      <c r="B136" t="s">
        <v>27</v>
      </c>
      <c r="C136" t="s">
        <v>18</v>
      </c>
      <c r="D136" t="s">
        <v>30</v>
      </c>
      <c r="E136" t="s">
        <v>33</v>
      </c>
      <c r="F136" t="s">
        <v>34</v>
      </c>
      <c r="G136" t="s">
        <v>22</v>
      </c>
      <c r="H136" t="s">
        <v>25</v>
      </c>
      <c r="I136" t="s">
        <v>40</v>
      </c>
      <c r="J136" t="s">
        <v>37</v>
      </c>
      <c r="K136" t="s">
        <v>25</v>
      </c>
      <c r="L136" t="s">
        <v>23</v>
      </c>
      <c r="M136" t="s">
        <v>24</v>
      </c>
      <c r="O136">
        <v>24720</v>
      </c>
      <c r="P136" s="1">
        <v>44894.692604166667</v>
      </c>
      <c r="Q136" t="s">
        <v>38</v>
      </c>
    </row>
    <row r="137" spans="1:17">
      <c r="A137">
        <v>2478</v>
      </c>
      <c r="B137" t="s">
        <v>27</v>
      </c>
      <c r="C137" t="s">
        <v>42</v>
      </c>
      <c r="D137" t="s">
        <v>19</v>
      </c>
      <c r="E137" t="s">
        <v>33</v>
      </c>
      <c r="F137" t="s">
        <v>31</v>
      </c>
      <c r="G137" t="s">
        <v>22</v>
      </c>
      <c r="H137" t="s">
        <v>25</v>
      </c>
      <c r="I137" t="s">
        <v>40</v>
      </c>
      <c r="J137" t="s">
        <v>37</v>
      </c>
      <c r="K137" t="s">
        <v>25</v>
      </c>
      <c r="L137" t="s">
        <v>23</v>
      </c>
      <c r="M137" t="s">
        <v>29</v>
      </c>
      <c r="O137">
        <v>24715</v>
      </c>
      <c r="P137" s="1">
        <v>44894.691712962966</v>
      </c>
      <c r="Q137" t="s">
        <v>38</v>
      </c>
    </row>
    <row r="138" spans="1:17">
      <c r="A138">
        <v>2478</v>
      </c>
      <c r="B138" t="s">
        <v>27</v>
      </c>
      <c r="C138" t="s">
        <v>18</v>
      </c>
      <c r="D138" t="s">
        <v>30</v>
      </c>
      <c r="E138" t="s">
        <v>20</v>
      </c>
      <c r="F138" t="s">
        <v>41</v>
      </c>
      <c r="G138" t="s">
        <v>35</v>
      </c>
      <c r="H138" t="s">
        <v>25</v>
      </c>
      <c r="I138" t="s">
        <v>40</v>
      </c>
      <c r="J138" t="s">
        <v>40</v>
      </c>
      <c r="K138" t="s">
        <v>25</v>
      </c>
      <c r="L138" t="s">
        <v>52</v>
      </c>
      <c r="M138" t="s">
        <v>43</v>
      </c>
      <c r="O138">
        <v>24709</v>
      </c>
      <c r="P138" s="1">
        <v>44894.689050925925</v>
      </c>
      <c r="Q138" t="s">
        <v>38</v>
      </c>
    </row>
    <row r="139" spans="1:17">
      <c r="A139">
        <v>2478</v>
      </c>
      <c r="B139" t="s">
        <v>27</v>
      </c>
      <c r="C139" t="s">
        <v>18</v>
      </c>
      <c r="D139" t="s">
        <v>30</v>
      </c>
      <c r="E139" t="s">
        <v>33</v>
      </c>
      <c r="F139" t="s">
        <v>31</v>
      </c>
      <c r="G139" t="s">
        <v>39</v>
      </c>
      <c r="H139" t="s">
        <v>23</v>
      </c>
      <c r="I139" t="s">
        <v>37</v>
      </c>
      <c r="J139" t="s">
        <v>37</v>
      </c>
      <c r="K139" t="s">
        <v>23</v>
      </c>
      <c r="L139" t="s">
        <v>23</v>
      </c>
      <c r="M139" t="s">
        <v>32</v>
      </c>
      <c r="O139">
        <v>24705</v>
      </c>
      <c r="P139" s="1">
        <v>44894.684942129628</v>
      </c>
      <c r="Q139" t="s">
        <v>38</v>
      </c>
    </row>
    <row r="140" spans="1:17">
      <c r="A140">
        <v>2478</v>
      </c>
      <c r="B140" t="s">
        <v>27</v>
      </c>
      <c r="C140" t="s">
        <v>18</v>
      </c>
      <c r="D140" t="s">
        <v>30</v>
      </c>
      <c r="E140" t="s">
        <v>33</v>
      </c>
      <c r="F140" t="s">
        <v>41</v>
      </c>
      <c r="G140" t="s">
        <v>22</v>
      </c>
      <c r="H140" t="s">
        <v>25</v>
      </c>
      <c r="I140" t="s">
        <v>40</v>
      </c>
      <c r="J140" t="s">
        <v>28</v>
      </c>
      <c r="K140" t="s">
        <v>25</v>
      </c>
      <c r="L140" t="s">
        <v>25</v>
      </c>
      <c r="M140" t="s">
        <v>32</v>
      </c>
      <c r="O140">
        <v>24702</v>
      </c>
      <c r="P140" s="1">
        <v>44894.682870370372</v>
      </c>
      <c r="Q140" t="s">
        <v>38</v>
      </c>
    </row>
    <row r="141" spans="1:17">
      <c r="A141">
        <v>2478</v>
      </c>
      <c r="B141" t="s">
        <v>27</v>
      </c>
      <c r="C141" t="s">
        <v>18</v>
      </c>
      <c r="D141" t="s">
        <v>30</v>
      </c>
      <c r="E141" t="s">
        <v>33</v>
      </c>
      <c r="F141" t="s">
        <v>34</v>
      </c>
      <c r="G141" t="s">
        <v>35</v>
      </c>
      <c r="H141" t="s">
        <v>23</v>
      </c>
      <c r="I141" t="s">
        <v>40</v>
      </c>
      <c r="J141" t="s">
        <v>37</v>
      </c>
      <c r="K141" t="s">
        <v>25</v>
      </c>
      <c r="L141" t="s">
        <v>52</v>
      </c>
      <c r="M141" t="s">
        <v>24</v>
      </c>
      <c r="O141">
        <v>24701</v>
      </c>
      <c r="P141" s="1">
        <v>44894.682280092595</v>
      </c>
      <c r="Q141" t="s">
        <v>38</v>
      </c>
    </row>
    <row r="142" spans="1:17">
      <c r="A142">
        <v>2478</v>
      </c>
      <c r="B142" t="s">
        <v>27</v>
      </c>
      <c r="C142" t="s">
        <v>18</v>
      </c>
      <c r="D142" t="s">
        <v>30</v>
      </c>
      <c r="E142" t="s">
        <v>33</v>
      </c>
      <c r="F142" t="s">
        <v>31</v>
      </c>
      <c r="G142" t="s">
        <v>49</v>
      </c>
      <c r="H142" t="s">
        <v>25</v>
      </c>
      <c r="I142" t="s">
        <v>40</v>
      </c>
      <c r="J142" t="s">
        <v>37</v>
      </c>
      <c r="K142" t="s">
        <v>25</v>
      </c>
      <c r="L142" t="s">
        <v>25</v>
      </c>
      <c r="M142" t="s">
        <v>32</v>
      </c>
      <c r="O142">
        <v>24700</v>
      </c>
      <c r="P142" s="1">
        <v>44894.681817129633</v>
      </c>
      <c r="Q142" t="s">
        <v>38</v>
      </c>
    </row>
    <row r="143" spans="1:17">
      <c r="A143">
        <v>2478</v>
      </c>
      <c r="B143" t="s">
        <v>27</v>
      </c>
      <c r="C143" t="s">
        <v>18</v>
      </c>
      <c r="D143" t="s">
        <v>19</v>
      </c>
      <c r="E143" t="s">
        <v>33</v>
      </c>
      <c r="F143" t="s">
        <v>34</v>
      </c>
      <c r="G143" t="s">
        <v>35</v>
      </c>
      <c r="H143" t="s">
        <v>23</v>
      </c>
      <c r="I143" t="s">
        <v>37</v>
      </c>
      <c r="J143" t="s">
        <v>28</v>
      </c>
      <c r="K143" t="s">
        <v>23</v>
      </c>
      <c r="L143" t="s">
        <v>25</v>
      </c>
      <c r="M143" t="s">
        <v>24</v>
      </c>
      <c r="O143">
        <v>24695</v>
      </c>
      <c r="P143" s="1">
        <v>44894.677141203705</v>
      </c>
      <c r="Q143" t="s">
        <v>38</v>
      </c>
    </row>
    <row r="144" spans="1:17">
      <c r="A144">
        <v>2478</v>
      </c>
      <c r="B144" t="s">
        <v>27</v>
      </c>
      <c r="C144" t="s">
        <v>18</v>
      </c>
      <c r="D144" t="s">
        <v>30</v>
      </c>
      <c r="E144" t="s">
        <v>33</v>
      </c>
      <c r="F144" t="s">
        <v>21</v>
      </c>
      <c r="G144" t="s">
        <v>22</v>
      </c>
      <c r="H144" t="s">
        <v>25</v>
      </c>
      <c r="I144" t="s">
        <v>40</v>
      </c>
      <c r="J144" t="s">
        <v>28</v>
      </c>
      <c r="K144" t="s">
        <v>25</v>
      </c>
      <c r="L144" t="s">
        <v>25</v>
      </c>
      <c r="M144" t="s">
        <v>24</v>
      </c>
      <c r="O144">
        <v>24692</v>
      </c>
      <c r="P144" s="1">
        <v>44894.674745370372</v>
      </c>
      <c r="Q144" t="s">
        <v>38</v>
      </c>
    </row>
    <row r="145" spans="1:17">
      <c r="A145">
        <v>2478</v>
      </c>
      <c r="B145" t="s">
        <v>17</v>
      </c>
      <c r="C145" t="s">
        <v>18</v>
      </c>
      <c r="D145" t="s">
        <v>19</v>
      </c>
      <c r="E145" t="s">
        <v>33</v>
      </c>
      <c r="F145" t="s">
        <v>21</v>
      </c>
      <c r="G145" t="s">
        <v>35</v>
      </c>
      <c r="H145" t="s">
        <v>23</v>
      </c>
      <c r="I145" t="s">
        <v>28</v>
      </c>
      <c r="J145" t="s">
        <v>37</v>
      </c>
      <c r="K145" t="s">
        <v>23</v>
      </c>
      <c r="L145" t="s">
        <v>23</v>
      </c>
      <c r="N145" t="s">
        <v>23</v>
      </c>
      <c r="O145">
        <v>24689</v>
      </c>
      <c r="P145" s="1">
        <v>44894.671365740738</v>
      </c>
      <c r="Q145" t="s">
        <v>38</v>
      </c>
    </row>
    <row r="146" spans="1:17">
      <c r="A146">
        <v>2478</v>
      </c>
      <c r="B146" t="s">
        <v>27</v>
      </c>
      <c r="C146" t="s">
        <v>18</v>
      </c>
      <c r="D146" t="s">
        <v>30</v>
      </c>
      <c r="E146" t="s">
        <v>33</v>
      </c>
      <c r="F146" t="s">
        <v>41</v>
      </c>
      <c r="G146" t="s">
        <v>35</v>
      </c>
      <c r="H146" t="s">
        <v>24</v>
      </c>
      <c r="I146" t="s">
        <v>28</v>
      </c>
      <c r="J146" t="s">
        <v>37</v>
      </c>
      <c r="K146" t="s">
        <v>25</v>
      </c>
      <c r="L146" t="s">
        <v>23</v>
      </c>
      <c r="M146" t="s">
        <v>24</v>
      </c>
      <c r="O146">
        <v>24688</v>
      </c>
      <c r="P146" s="1">
        <v>44894.670914351853</v>
      </c>
      <c r="Q146" t="s">
        <v>38</v>
      </c>
    </row>
    <row r="147" spans="1:17">
      <c r="A147">
        <v>2478</v>
      </c>
      <c r="B147" t="s">
        <v>27</v>
      </c>
      <c r="C147" t="s">
        <v>18</v>
      </c>
      <c r="D147" t="s">
        <v>30</v>
      </c>
      <c r="E147" t="s">
        <v>20</v>
      </c>
      <c r="F147" t="s">
        <v>31</v>
      </c>
      <c r="G147" t="s">
        <v>22</v>
      </c>
      <c r="H147" t="s">
        <v>24</v>
      </c>
      <c r="I147" t="s">
        <v>24</v>
      </c>
      <c r="J147" t="s">
        <v>37</v>
      </c>
      <c r="K147" t="s">
        <v>24</v>
      </c>
      <c r="L147" t="s">
        <v>25</v>
      </c>
      <c r="M147" t="s">
        <v>29</v>
      </c>
      <c r="O147">
        <v>24686</v>
      </c>
      <c r="P147" s="1">
        <v>44894.670324074075</v>
      </c>
      <c r="Q147" t="s">
        <v>38</v>
      </c>
    </row>
    <row r="148" spans="1:17">
      <c r="A148">
        <v>2478</v>
      </c>
      <c r="B148" t="s">
        <v>27</v>
      </c>
      <c r="C148" t="s">
        <v>18</v>
      </c>
      <c r="D148" t="s">
        <v>30</v>
      </c>
      <c r="E148" t="s">
        <v>33</v>
      </c>
      <c r="F148" t="s">
        <v>31</v>
      </c>
      <c r="G148" t="s">
        <v>49</v>
      </c>
      <c r="H148" t="s">
        <v>25</v>
      </c>
      <c r="I148" t="s">
        <v>40</v>
      </c>
      <c r="J148" t="s">
        <v>40</v>
      </c>
      <c r="K148" t="s">
        <v>25</v>
      </c>
      <c r="L148" t="s">
        <v>52</v>
      </c>
      <c r="M148" t="s">
        <v>53</v>
      </c>
      <c r="O148">
        <v>24685</v>
      </c>
      <c r="P148" s="1">
        <v>44894.66741898148</v>
      </c>
      <c r="Q148" t="s">
        <v>38</v>
      </c>
    </row>
    <row r="149" spans="1:17">
      <c r="A149">
        <v>2478</v>
      </c>
      <c r="B149" t="s">
        <v>27</v>
      </c>
      <c r="C149" t="s">
        <v>18</v>
      </c>
      <c r="D149" t="s">
        <v>30</v>
      </c>
      <c r="E149" t="s">
        <v>33</v>
      </c>
      <c r="F149" t="s">
        <v>41</v>
      </c>
      <c r="G149" t="s">
        <v>35</v>
      </c>
      <c r="H149" t="s">
        <v>25</v>
      </c>
      <c r="I149" t="s">
        <v>24</v>
      </c>
      <c r="J149" t="s">
        <v>24</v>
      </c>
      <c r="K149" t="s">
        <v>25</v>
      </c>
      <c r="L149" t="s">
        <v>25</v>
      </c>
      <c r="M149" t="s">
        <v>24</v>
      </c>
      <c r="O149">
        <v>24680</v>
      </c>
      <c r="P149" s="1">
        <v>44894.664560185185</v>
      </c>
      <c r="Q149" t="s">
        <v>38</v>
      </c>
    </row>
    <row r="150" spans="1:17">
      <c r="A150">
        <v>2478</v>
      </c>
      <c r="B150" t="s">
        <v>27</v>
      </c>
      <c r="C150" t="s">
        <v>18</v>
      </c>
      <c r="D150" t="s">
        <v>30</v>
      </c>
      <c r="E150" t="s">
        <v>20</v>
      </c>
      <c r="F150" t="s">
        <v>41</v>
      </c>
      <c r="G150" t="s">
        <v>22</v>
      </c>
      <c r="H150" t="s">
        <v>25</v>
      </c>
      <c r="I150" t="s">
        <v>40</v>
      </c>
      <c r="J150" t="s">
        <v>37</v>
      </c>
      <c r="K150" t="s">
        <v>23</v>
      </c>
      <c r="L150" t="s">
        <v>23</v>
      </c>
      <c r="M150" t="s">
        <v>24</v>
      </c>
      <c r="O150">
        <v>24678</v>
      </c>
      <c r="P150" s="1">
        <v>44894.663078703707</v>
      </c>
      <c r="Q150" t="s">
        <v>38</v>
      </c>
    </row>
    <row r="151" spans="1:17">
      <c r="A151">
        <v>2478</v>
      </c>
      <c r="B151" t="s">
        <v>27</v>
      </c>
      <c r="C151" t="s">
        <v>18</v>
      </c>
      <c r="D151" t="s">
        <v>30</v>
      </c>
      <c r="E151" t="s">
        <v>20</v>
      </c>
      <c r="F151" t="s">
        <v>41</v>
      </c>
      <c r="G151" t="s">
        <v>35</v>
      </c>
      <c r="H151" t="s">
        <v>25</v>
      </c>
      <c r="I151" t="s">
        <v>28</v>
      </c>
      <c r="J151" t="s">
        <v>37</v>
      </c>
      <c r="K151" t="s">
        <v>25</v>
      </c>
      <c r="L151" t="s">
        <v>23</v>
      </c>
      <c r="M151" t="s">
        <v>57</v>
      </c>
      <c r="O151">
        <v>24677</v>
      </c>
      <c r="P151" s="1">
        <v>44894.662233796298</v>
      </c>
      <c r="Q151" t="s">
        <v>38</v>
      </c>
    </row>
    <row r="152" spans="1:17">
      <c r="A152">
        <v>2478</v>
      </c>
      <c r="B152" t="s">
        <v>27</v>
      </c>
      <c r="C152" t="s">
        <v>18</v>
      </c>
      <c r="D152" t="s">
        <v>30</v>
      </c>
      <c r="E152" t="s">
        <v>33</v>
      </c>
      <c r="F152" t="s">
        <v>41</v>
      </c>
      <c r="G152" t="s">
        <v>22</v>
      </c>
      <c r="H152" t="s">
        <v>23</v>
      </c>
      <c r="I152" t="s">
        <v>37</v>
      </c>
      <c r="J152" t="s">
        <v>37</v>
      </c>
      <c r="K152" t="s">
        <v>23</v>
      </c>
      <c r="L152" t="s">
        <v>23</v>
      </c>
      <c r="M152" t="s">
        <v>24</v>
      </c>
      <c r="O152">
        <v>24671</v>
      </c>
      <c r="P152" s="1">
        <v>44894.657835648148</v>
      </c>
      <c r="Q152" t="s">
        <v>38</v>
      </c>
    </row>
    <row r="153" spans="1:17">
      <c r="A153">
        <v>2478</v>
      </c>
      <c r="B153" t="s">
        <v>17</v>
      </c>
      <c r="C153" t="s">
        <v>42</v>
      </c>
      <c r="D153" t="s">
        <v>19</v>
      </c>
      <c r="E153" t="s">
        <v>33</v>
      </c>
      <c r="F153" t="s">
        <v>34</v>
      </c>
      <c r="G153" t="s">
        <v>22</v>
      </c>
      <c r="H153" t="s">
        <v>23</v>
      </c>
      <c r="I153" t="s">
        <v>28</v>
      </c>
      <c r="J153" t="s">
        <v>37</v>
      </c>
      <c r="K153" t="s">
        <v>23</v>
      </c>
      <c r="L153" t="s">
        <v>23</v>
      </c>
      <c r="N153" t="s">
        <v>23</v>
      </c>
      <c r="O153">
        <v>24668</v>
      </c>
      <c r="P153" s="1">
        <v>44894.65525462963</v>
      </c>
      <c r="Q153" t="s">
        <v>38</v>
      </c>
    </row>
    <row r="154" spans="1:17">
      <c r="A154">
        <v>2478</v>
      </c>
      <c r="B154" t="s">
        <v>27</v>
      </c>
      <c r="C154" t="s">
        <v>18</v>
      </c>
      <c r="D154" t="s">
        <v>30</v>
      </c>
      <c r="E154" t="s">
        <v>20</v>
      </c>
      <c r="F154" t="s">
        <v>41</v>
      </c>
      <c r="G154" t="s">
        <v>39</v>
      </c>
      <c r="H154" t="s">
        <v>23</v>
      </c>
      <c r="I154" t="s">
        <v>28</v>
      </c>
      <c r="J154" t="s">
        <v>40</v>
      </c>
      <c r="K154" t="s">
        <v>23</v>
      </c>
      <c r="L154" t="s">
        <v>52</v>
      </c>
      <c r="M154" t="s">
        <v>24</v>
      </c>
      <c r="O154">
        <v>24665</v>
      </c>
      <c r="P154" s="1">
        <v>44894.654247685183</v>
      </c>
      <c r="Q154" t="s">
        <v>38</v>
      </c>
    </row>
    <row r="155" spans="1:17">
      <c r="A155">
        <v>2478</v>
      </c>
      <c r="B155" t="s">
        <v>27</v>
      </c>
      <c r="C155" t="s">
        <v>18</v>
      </c>
      <c r="D155" t="s">
        <v>30</v>
      </c>
      <c r="E155" t="s">
        <v>61</v>
      </c>
      <c r="F155" t="s">
        <v>43</v>
      </c>
      <c r="G155" t="s">
        <v>35</v>
      </c>
      <c r="H155" t="s">
        <v>25</v>
      </c>
      <c r="I155" t="s">
        <v>40</v>
      </c>
      <c r="J155" t="s">
        <v>28</v>
      </c>
      <c r="K155" t="s">
        <v>25</v>
      </c>
      <c r="L155" t="s">
        <v>52</v>
      </c>
      <c r="M155" t="s">
        <v>51</v>
      </c>
      <c r="O155">
        <v>24663</v>
      </c>
      <c r="P155" s="1">
        <v>44894.652870370373</v>
      </c>
      <c r="Q155" t="s">
        <v>38</v>
      </c>
    </row>
    <row r="156" spans="1:17">
      <c r="A156">
        <v>2478</v>
      </c>
      <c r="B156" t="s">
        <v>27</v>
      </c>
      <c r="C156" t="s">
        <v>50</v>
      </c>
      <c r="D156" t="s">
        <v>19</v>
      </c>
      <c r="E156" t="s">
        <v>20</v>
      </c>
      <c r="F156" t="s">
        <v>31</v>
      </c>
      <c r="G156" t="s">
        <v>35</v>
      </c>
      <c r="H156" t="s">
        <v>23</v>
      </c>
      <c r="I156" t="s">
        <v>28</v>
      </c>
      <c r="J156" t="s">
        <v>28</v>
      </c>
      <c r="K156" t="s">
        <v>24</v>
      </c>
      <c r="L156" t="s">
        <v>25</v>
      </c>
      <c r="M156" t="s">
        <v>24</v>
      </c>
      <c r="O156">
        <v>24661</v>
      </c>
      <c r="P156" s="1">
        <v>44894.651469907411</v>
      </c>
      <c r="Q156" t="s">
        <v>38</v>
      </c>
    </row>
    <row r="157" spans="1:17">
      <c r="A157">
        <v>2478</v>
      </c>
      <c r="B157" t="s">
        <v>27</v>
      </c>
      <c r="C157" t="s">
        <v>18</v>
      </c>
      <c r="D157" t="s">
        <v>30</v>
      </c>
      <c r="E157" t="s">
        <v>46</v>
      </c>
      <c r="F157" t="s">
        <v>58</v>
      </c>
      <c r="G157" t="s">
        <v>49</v>
      </c>
      <c r="H157" t="s">
        <v>25</v>
      </c>
      <c r="I157" t="s">
        <v>37</v>
      </c>
      <c r="J157" t="s">
        <v>37</v>
      </c>
      <c r="K157" t="s">
        <v>25</v>
      </c>
      <c r="L157" t="s">
        <v>25</v>
      </c>
      <c r="M157" t="s">
        <v>29</v>
      </c>
      <c r="O157">
        <v>24657</v>
      </c>
      <c r="P157" s="1">
        <v>44894.650636574072</v>
      </c>
      <c r="Q157" t="s">
        <v>38</v>
      </c>
    </row>
    <row r="158" spans="1:17">
      <c r="A158">
        <v>2478</v>
      </c>
      <c r="B158" t="s">
        <v>27</v>
      </c>
      <c r="C158" t="s">
        <v>18</v>
      </c>
      <c r="D158" t="s">
        <v>30</v>
      </c>
      <c r="E158" t="s">
        <v>20</v>
      </c>
      <c r="F158" t="s">
        <v>31</v>
      </c>
      <c r="G158" t="s">
        <v>22</v>
      </c>
      <c r="H158" t="s">
        <v>23</v>
      </c>
      <c r="I158" t="s">
        <v>40</v>
      </c>
      <c r="J158" t="s">
        <v>40</v>
      </c>
      <c r="K158" t="s">
        <v>25</v>
      </c>
      <c r="L158" t="s">
        <v>52</v>
      </c>
      <c r="M158" t="s">
        <v>51</v>
      </c>
      <c r="O158">
        <v>24656</v>
      </c>
      <c r="P158" s="1">
        <v>44894.650613425925</v>
      </c>
      <c r="Q158" t="s">
        <v>38</v>
      </c>
    </row>
    <row r="159" spans="1:17">
      <c r="A159">
        <v>2478</v>
      </c>
      <c r="B159" t="s">
        <v>27</v>
      </c>
      <c r="C159" t="s">
        <v>18</v>
      </c>
      <c r="D159" t="s">
        <v>30</v>
      </c>
      <c r="E159" t="s">
        <v>33</v>
      </c>
      <c r="F159" t="s">
        <v>41</v>
      </c>
      <c r="G159" t="s">
        <v>35</v>
      </c>
      <c r="H159" t="s">
        <v>25</v>
      </c>
      <c r="I159" t="s">
        <v>40</v>
      </c>
      <c r="J159" t="s">
        <v>37</v>
      </c>
      <c r="K159" t="s">
        <v>23</v>
      </c>
      <c r="L159" t="s">
        <v>52</v>
      </c>
      <c r="M159" t="s">
        <v>43</v>
      </c>
      <c r="O159">
        <v>24652</v>
      </c>
      <c r="P159" s="1">
        <v>44894.649189814816</v>
      </c>
      <c r="Q159" t="s">
        <v>38</v>
      </c>
    </row>
    <row r="160" spans="1:17">
      <c r="A160">
        <v>2478</v>
      </c>
      <c r="B160" t="s">
        <v>27</v>
      </c>
      <c r="C160" t="s">
        <v>18</v>
      </c>
      <c r="D160" t="s">
        <v>30</v>
      </c>
      <c r="E160" t="s">
        <v>33</v>
      </c>
      <c r="F160" t="s">
        <v>31</v>
      </c>
      <c r="G160" t="s">
        <v>22</v>
      </c>
      <c r="H160" t="s">
        <v>24</v>
      </c>
      <c r="I160" t="s">
        <v>24</v>
      </c>
      <c r="J160" t="s">
        <v>37</v>
      </c>
      <c r="K160" t="s">
        <v>23</v>
      </c>
      <c r="L160" t="s">
        <v>23</v>
      </c>
      <c r="M160" t="s">
        <v>32</v>
      </c>
      <c r="O160">
        <v>24650</v>
      </c>
      <c r="P160" s="1">
        <v>44894.6484837963</v>
      </c>
      <c r="Q160" t="s">
        <v>38</v>
      </c>
    </row>
    <row r="161" spans="1:17">
      <c r="A161">
        <v>2478</v>
      </c>
      <c r="B161" t="s">
        <v>27</v>
      </c>
      <c r="C161" t="s">
        <v>18</v>
      </c>
      <c r="D161" t="s">
        <v>30</v>
      </c>
      <c r="E161" t="s">
        <v>33</v>
      </c>
      <c r="F161" t="s">
        <v>31</v>
      </c>
      <c r="G161" t="s">
        <v>35</v>
      </c>
      <c r="H161" t="s">
        <v>23</v>
      </c>
      <c r="I161" t="s">
        <v>28</v>
      </c>
      <c r="J161" t="s">
        <v>37</v>
      </c>
      <c r="K161" t="s">
        <v>23</v>
      </c>
      <c r="L161" t="s">
        <v>23</v>
      </c>
      <c r="M161" t="s">
        <v>29</v>
      </c>
      <c r="O161">
        <v>24648</v>
      </c>
      <c r="P161" s="1">
        <v>44894.646608796298</v>
      </c>
      <c r="Q161" t="s">
        <v>38</v>
      </c>
    </row>
    <row r="162" spans="1:17">
      <c r="A162">
        <v>2478</v>
      </c>
      <c r="B162" t="s">
        <v>27</v>
      </c>
      <c r="C162" t="s">
        <v>18</v>
      </c>
      <c r="D162" t="s">
        <v>19</v>
      </c>
      <c r="E162" t="s">
        <v>33</v>
      </c>
      <c r="F162" t="s">
        <v>31</v>
      </c>
      <c r="G162" t="s">
        <v>22</v>
      </c>
      <c r="H162" t="s">
        <v>24</v>
      </c>
      <c r="I162" t="s">
        <v>40</v>
      </c>
      <c r="J162" t="s">
        <v>37</v>
      </c>
      <c r="K162" t="s">
        <v>23</v>
      </c>
      <c r="L162" t="s">
        <v>23</v>
      </c>
      <c r="M162" t="s">
        <v>24</v>
      </c>
      <c r="O162">
        <v>24647</v>
      </c>
      <c r="P162" s="1">
        <v>44894.645474537036</v>
      </c>
      <c r="Q162" t="s">
        <v>38</v>
      </c>
    </row>
    <row r="163" spans="1:17">
      <c r="A163">
        <v>2478</v>
      </c>
      <c r="B163" t="s">
        <v>27</v>
      </c>
      <c r="C163" t="s">
        <v>18</v>
      </c>
      <c r="D163" t="s">
        <v>30</v>
      </c>
      <c r="E163" t="s">
        <v>33</v>
      </c>
      <c r="F163" t="s">
        <v>41</v>
      </c>
      <c r="G163" t="s">
        <v>49</v>
      </c>
      <c r="H163" t="s">
        <v>23</v>
      </c>
      <c r="I163" t="s">
        <v>40</v>
      </c>
      <c r="J163" t="s">
        <v>37</v>
      </c>
      <c r="K163" t="s">
        <v>23</v>
      </c>
      <c r="L163" t="s">
        <v>25</v>
      </c>
      <c r="M163" t="s">
        <v>43</v>
      </c>
      <c r="O163">
        <v>24644</v>
      </c>
      <c r="P163" s="1">
        <v>44894.644328703704</v>
      </c>
      <c r="Q163" t="s">
        <v>38</v>
      </c>
    </row>
    <row r="164" spans="1:17">
      <c r="A164">
        <v>2478</v>
      </c>
      <c r="B164" t="s">
        <v>27</v>
      </c>
      <c r="C164" t="s">
        <v>18</v>
      </c>
      <c r="D164" t="s">
        <v>30</v>
      </c>
      <c r="E164" t="s">
        <v>33</v>
      </c>
      <c r="F164" t="s">
        <v>21</v>
      </c>
      <c r="G164" t="s">
        <v>35</v>
      </c>
      <c r="H164" t="s">
        <v>25</v>
      </c>
      <c r="I164" t="s">
        <v>40</v>
      </c>
      <c r="J164" t="s">
        <v>37</v>
      </c>
      <c r="K164" t="s">
        <v>25</v>
      </c>
      <c r="L164" t="s">
        <v>25</v>
      </c>
      <c r="M164" t="s">
        <v>51</v>
      </c>
      <c r="O164">
        <v>24642</v>
      </c>
      <c r="P164" s="1">
        <v>44894.642569444448</v>
      </c>
      <c r="Q164" t="s">
        <v>38</v>
      </c>
    </row>
    <row r="165" spans="1:17">
      <c r="A165">
        <v>2478</v>
      </c>
      <c r="B165" t="s">
        <v>27</v>
      </c>
      <c r="C165" t="s">
        <v>18</v>
      </c>
      <c r="D165" t="s">
        <v>30</v>
      </c>
      <c r="E165" t="s">
        <v>33</v>
      </c>
      <c r="F165" t="s">
        <v>34</v>
      </c>
      <c r="G165" t="s">
        <v>35</v>
      </c>
      <c r="H165" t="s">
        <v>25</v>
      </c>
      <c r="I165" t="s">
        <v>40</v>
      </c>
      <c r="J165" t="s">
        <v>37</v>
      </c>
      <c r="K165" t="s">
        <v>23</v>
      </c>
      <c r="L165" t="s">
        <v>23</v>
      </c>
      <c r="M165" t="s">
        <v>57</v>
      </c>
      <c r="O165">
        <v>24640</v>
      </c>
      <c r="P165" s="1">
        <v>44894.640416666669</v>
      </c>
      <c r="Q165" t="s">
        <v>38</v>
      </c>
    </row>
    <row r="166" spans="1:17">
      <c r="A166">
        <v>2478</v>
      </c>
      <c r="B166" t="s">
        <v>27</v>
      </c>
      <c r="C166" t="s">
        <v>18</v>
      </c>
      <c r="D166" t="s">
        <v>30</v>
      </c>
      <c r="E166" t="s">
        <v>33</v>
      </c>
      <c r="F166" t="s">
        <v>41</v>
      </c>
      <c r="G166" t="s">
        <v>22</v>
      </c>
      <c r="H166" t="s">
        <v>23</v>
      </c>
      <c r="I166" t="s">
        <v>40</v>
      </c>
      <c r="J166" t="s">
        <v>37</v>
      </c>
      <c r="K166" t="s">
        <v>24</v>
      </c>
      <c r="L166" t="s">
        <v>25</v>
      </c>
      <c r="M166" t="s">
        <v>24</v>
      </c>
      <c r="O166">
        <v>24636</v>
      </c>
      <c r="P166" s="1">
        <v>44894.639224537037</v>
      </c>
      <c r="Q166" t="s">
        <v>38</v>
      </c>
    </row>
    <row r="167" spans="1:17">
      <c r="A167">
        <v>2478</v>
      </c>
      <c r="B167" t="s">
        <v>17</v>
      </c>
      <c r="C167" t="s">
        <v>18</v>
      </c>
      <c r="D167" t="s">
        <v>19</v>
      </c>
      <c r="E167" t="s">
        <v>20</v>
      </c>
      <c r="F167" t="s">
        <v>41</v>
      </c>
      <c r="G167" t="s">
        <v>39</v>
      </c>
      <c r="H167" t="s">
        <v>25</v>
      </c>
      <c r="I167" t="s">
        <v>40</v>
      </c>
      <c r="J167" t="s">
        <v>37</v>
      </c>
      <c r="K167" t="s">
        <v>23</v>
      </c>
      <c r="L167" t="s">
        <v>23</v>
      </c>
      <c r="N167" t="s">
        <v>23</v>
      </c>
      <c r="O167">
        <v>24633</v>
      </c>
      <c r="P167" s="1">
        <v>44894.638703703706</v>
      </c>
      <c r="Q167" t="s">
        <v>38</v>
      </c>
    </row>
    <row r="168" spans="1:17">
      <c r="A168">
        <v>2478</v>
      </c>
      <c r="B168" t="s">
        <v>27</v>
      </c>
      <c r="C168" t="s">
        <v>18</v>
      </c>
      <c r="D168" t="s">
        <v>30</v>
      </c>
      <c r="E168" t="s">
        <v>33</v>
      </c>
      <c r="F168" t="s">
        <v>41</v>
      </c>
      <c r="G168" t="s">
        <v>35</v>
      </c>
      <c r="H168" t="s">
        <v>25</v>
      </c>
      <c r="I168" t="s">
        <v>28</v>
      </c>
      <c r="J168" t="s">
        <v>28</v>
      </c>
      <c r="K168" t="s">
        <v>25</v>
      </c>
      <c r="L168" t="s">
        <v>25</v>
      </c>
      <c r="M168" t="s">
        <v>29</v>
      </c>
      <c r="O168">
        <v>24627</v>
      </c>
      <c r="P168" s="1">
        <v>44894.636967592596</v>
      </c>
      <c r="Q168" t="s">
        <v>38</v>
      </c>
    </row>
    <row r="169" spans="1:17">
      <c r="A169">
        <v>2478</v>
      </c>
      <c r="B169" t="s">
        <v>27</v>
      </c>
      <c r="C169" t="s">
        <v>18</v>
      </c>
      <c r="D169" t="s">
        <v>30</v>
      </c>
      <c r="E169" t="s">
        <v>33</v>
      </c>
      <c r="F169" t="s">
        <v>41</v>
      </c>
      <c r="G169" t="s">
        <v>39</v>
      </c>
      <c r="H169" t="s">
        <v>23</v>
      </c>
      <c r="I169" t="s">
        <v>28</v>
      </c>
      <c r="J169" t="s">
        <v>37</v>
      </c>
      <c r="K169" t="s">
        <v>23</v>
      </c>
      <c r="L169" t="s">
        <v>23</v>
      </c>
      <c r="M169" t="s">
        <v>24</v>
      </c>
      <c r="O169">
        <v>24626</v>
      </c>
      <c r="P169" s="1">
        <v>44894.636030092595</v>
      </c>
      <c r="Q169" t="s">
        <v>38</v>
      </c>
    </row>
    <row r="170" spans="1:17">
      <c r="A170">
        <v>2478</v>
      </c>
      <c r="B170" t="s">
        <v>27</v>
      </c>
      <c r="C170" t="s">
        <v>42</v>
      </c>
      <c r="D170" t="s">
        <v>30</v>
      </c>
      <c r="E170" t="s">
        <v>33</v>
      </c>
      <c r="F170" t="s">
        <v>34</v>
      </c>
      <c r="G170" t="s">
        <v>35</v>
      </c>
      <c r="H170" t="s">
        <v>23</v>
      </c>
      <c r="I170" t="s">
        <v>40</v>
      </c>
      <c r="J170" t="s">
        <v>37</v>
      </c>
      <c r="K170" t="s">
        <v>23</v>
      </c>
      <c r="L170" t="s">
        <v>23</v>
      </c>
      <c r="M170" t="s">
        <v>53</v>
      </c>
      <c r="O170">
        <v>24624</v>
      </c>
      <c r="P170" s="1">
        <v>44894.634710648148</v>
      </c>
      <c r="Q170" t="s">
        <v>38</v>
      </c>
    </row>
    <row r="171" spans="1:17">
      <c r="A171">
        <v>2478</v>
      </c>
      <c r="B171" t="s">
        <v>27</v>
      </c>
      <c r="C171" t="s">
        <v>18</v>
      </c>
      <c r="D171" t="s">
        <v>19</v>
      </c>
      <c r="E171" t="s">
        <v>33</v>
      </c>
      <c r="F171" t="s">
        <v>34</v>
      </c>
      <c r="G171" t="s">
        <v>35</v>
      </c>
      <c r="H171" t="s">
        <v>24</v>
      </c>
      <c r="I171" t="s">
        <v>24</v>
      </c>
      <c r="J171" t="s">
        <v>37</v>
      </c>
      <c r="K171" t="s">
        <v>25</v>
      </c>
      <c r="L171" t="s">
        <v>25</v>
      </c>
      <c r="M171" t="s">
        <v>29</v>
      </c>
      <c r="O171">
        <v>24616</v>
      </c>
      <c r="P171" s="1">
        <v>44894.632604166669</v>
      </c>
      <c r="Q171" t="s">
        <v>38</v>
      </c>
    </row>
    <row r="172" spans="1:17">
      <c r="A172">
        <v>2478</v>
      </c>
      <c r="B172" t="s">
        <v>27</v>
      </c>
      <c r="C172" t="s">
        <v>18</v>
      </c>
      <c r="D172" t="s">
        <v>30</v>
      </c>
      <c r="E172" t="s">
        <v>20</v>
      </c>
      <c r="F172" t="s">
        <v>34</v>
      </c>
      <c r="G172" t="s">
        <v>35</v>
      </c>
      <c r="H172" t="s">
        <v>23</v>
      </c>
      <c r="I172" t="s">
        <v>37</v>
      </c>
      <c r="J172" t="s">
        <v>37</v>
      </c>
      <c r="K172" t="s">
        <v>23</v>
      </c>
      <c r="L172" t="s">
        <v>25</v>
      </c>
      <c r="M172" t="s">
        <v>29</v>
      </c>
      <c r="O172">
        <v>24615</v>
      </c>
      <c r="P172" s="1">
        <v>44894.63108796296</v>
      </c>
      <c r="Q172" t="s">
        <v>38</v>
      </c>
    </row>
    <row r="173" spans="1:17">
      <c r="A173">
        <v>2478</v>
      </c>
      <c r="B173" t="s">
        <v>27</v>
      </c>
      <c r="C173" t="s">
        <v>18</v>
      </c>
      <c r="D173" t="s">
        <v>30</v>
      </c>
      <c r="E173" t="s">
        <v>33</v>
      </c>
      <c r="F173" t="s">
        <v>41</v>
      </c>
      <c r="G173" t="s">
        <v>35</v>
      </c>
      <c r="H173" t="s">
        <v>25</v>
      </c>
      <c r="I173" t="s">
        <v>40</v>
      </c>
      <c r="J173" t="s">
        <v>28</v>
      </c>
      <c r="K173" t="s">
        <v>25</v>
      </c>
      <c r="L173" t="s">
        <v>25</v>
      </c>
      <c r="M173" t="s">
        <v>29</v>
      </c>
      <c r="O173">
        <v>24609</v>
      </c>
      <c r="P173" s="1">
        <v>44894.628263888888</v>
      </c>
      <c r="Q173" t="s">
        <v>38</v>
      </c>
    </row>
    <row r="174" spans="1:17">
      <c r="A174">
        <v>2478</v>
      </c>
      <c r="B174" t="s">
        <v>27</v>
      </c>
      <c r="C174" t="s">
        <v>18</v>
      </c>
      <c r="D174" t="s">
        <v>30</v>
      </c>
      <c r="E174" t="s">
        <v>20</v>
      </c>
      <c r="F174" t="s">
        <v>34</v>
      </c>
      <c r="G174" t="s">
        <v>35</v>
      </c>
      <c r="H174" t="s">
        <v>23</v>
      </c>
      <c r="I174" t="s">
        <v>28</v>
      </c>
      <c r="J174" t="s">
        <v>37</v>
      </c>
      <c r="K174" t="s">
        <v>23</v>
      </c>
      <c r="L174" t="s">
        <v>52</v>
      </c>
      <c r="M174" t="s">
        <v>57</v>
      </c>
      <c r="O174">
        <v>24608</v>
      </c>
      <c r="P174" s="1">
        <v>44894.628240740742</v>
      </c>
      <c r="Q174" t="s">
        <v>38</v>
      </c>
    </row>
    <row r="175" spans="1:17">
      <c r="A175">
        <v>2478</v>
      </c>
      <c r="B175" t="s">
        <v>27</v>
      </c>
      <c r="C175" t="s">
        <v>18</v>
      </c>
      <c r="D175" t="s">
        <v>30</v>
      </c>
      <c r="E175" t="s">
        <v>20</v>
      </c>
      <c r="F175" t="s">
        <v>34</v>
      </c>
      <c r="G175" t="s">
        <v>39</v>
      </c>
      <c r="H175" t="s">
        <v>25</v>
      </c>
      <c r="I175" t="s">
        <v>40</v>
      </c>
      <c r="J175" t="s">
        <v>37</v>
      </c>
      <c r="K175" t="s">
        <v>25</v>
      </c>
      <c r="L175" t="s">
        <v>23</v>
      </c>
      <c r="M175" t="s">
        <v>32</v>
      </c>
      <c r="O175">
        <v>24607</v>
      </c>
      <c r="P175" s="1">
        <v>44894.627870370372</v>
      </c>
      <c r="Q175" t="s">
        <v>38</v>
      </c>
    </row>
    <row r="176" spans="1:17">
      <c r="A176">
        <v>2478</v>
      </c>
      <c r="B176" t="s">
        <v>27</v>
      </c>
      <c r="C176" t="s">
        <v>18</v>
      </c>
      <c r="D176" t="s">
        <v>30</v>
      </c>
      <c r="E176" t="s">
        <v>33</v>
      </c>
      <c r="F176" t="s">
        <v>41</v>
      </c>
      <c r="G176" t="s">
        <v>22</v>
      </c>
      <c r="H176" t="s">
        <v>25</v>
      </c>
      <c r="I176" t="s">
        <v>40</v>
      </c>
      <c r="J176" t="s">
        <v>28</v>
      </c>
      <c r="K176" t="s">
        <v>25</v>
      </c>
      <c r="L176" t="s">
        <v>52</v>
      </c>
      <c r="M176" t="s">
        <v>24</v>
      </c>
      <c r="O176">
        <v>24604</v>
      </c>
      <c r="P176" s="1">
        <v>44894.626620370371</v>
      </c>
      <c r="Q176" t="s">
        <v>38</v>
      </c>
    </row>
    <row r="177" spans="1:17">
      <c r="A177">
        <v>2478</v>
      </c>
      <c r="B177" t="s">
        <v>27</v>
      </c>
      <c r="C177" t="s">
        <v>42</v>
      </c>
      <c r="D177" t="s">
        <v>19</v>
      </c>
      <c r="E177" t="s">
        <v>33</v>
      </c>
      <c r="F177" t="s">
        <v>31</v>
      </c>
      <c r="G177" t="s">
        <v>22</v>
      </c>
      <c r="H177" t="s">
        <v>23</v>
      </c>
      <c r="I177" t="s">
        <v>40</v>
      </c>
      <c r="J177" t="s">
        <v>37</v>
      </c>
      <c r="K177" t="s">
        <v>23</v>
      </c>
      <c r="L177" t="s">
        <v>25</v>
      </c>
      <c r="M177" t="s">
        <v>51</v>
      </c>
      <c r="O177">
        <v>24603</v>
      </c>
      <c r="P177" s="1">
        <v>44894.625300925924</v>
      </c>
      <c r="Q177" t="s">
        <v>38</v>
      </c>
    </row>
    <row r="178" spans="1:17">
      <c r="A178">
        <v>2478</v>
      </c>
      <c r="B178" t="s">
        <v>27</v>
      </c>
      <c r="C178" t="s">
        <v>18</v>
      </c>
      <c r="D178" t="s">
        <v>30</v>
      </c>
      <c r="E178" t="s">
        <v>20</v>
      </c>
      <c r="F178" t="s">
        <v>31</v>
      </c>
      <c r="G178" t="s">
        <v>22</v>
      </c>
      <c r="H178" t="s">
        <v>23</v>
      </c>
      <c r="I178" t="s">
        <v>37</v>
      </c>
      <c r="J178" t="s">
        <v>37</v>
      </c>
      <c r="K178" t="s">
        <v>25</v>
      </c>
      <c r="L178" t="s">
        <v>25</v>
      </c>
      <c r="M178" t="s">
        <v>51</v>
      </c>
      <c r="O178">
        <v>24601</v>
      </c>
      <c r="P178" s="1">
        <v>44894.624293981484</v>
      </c>
      <c r="Q178" t="s">
        <v>38</v>
      </c>
    </row>
    <row r="179" spans="1:17">
      <c r="A179">
        <v>2478</v>
      </c>
      <c r="B179" t="s">
        <v>27</v>
      </c>
      <c r="C179" t="s">
        <v>18</v>
      </c>
      <c r="D179" t="s">
        <v>30</v>
      </c>
      <c r="E179" t="s">
        <v>33</v>
      </c>
      <c r="F179" t="s">
        <v>34</v>
      </c>
      <c r="G179" t="s">
        <v>22</v>
      </c>
      <c r="H179" t="s">
        <v>25</v>
      </c>
      <c r="I179" t="s">
        <v>28</v>
      </c>
      <c r="J179" t="s">
        <v>37</v>
      </c>
      <c r="K179" t="s">
        <v>25</v>
      </c>
      <c r="L179" t="s">
        <v>23</v>
      </c>
      <c r="M179" t="s">
        <v>29</v>
      </c>
      <c r="O179">
        <v>24600</v>
      </c>
      <c r="P179" s="1">
        <v>44894.624236111114</v>
      </c>
      <c r="Q179" t="s">
        <v>38</v>
      </c>
    </row>
    <row r="180" spans="1:17">
      <c r="A180">
        <v>2478</v>
      </c>
      <c r="B180" t="s">
        <v>27</v>
      </c>
      <c r="C180" t="s">
        <v>18</v>
      </c>
      <c r="D180" t="s">
        <v>30</v>
      </c>
      <c r="E180" t="s">
        <v>20</v>
      </c>
      <c r="F180" t="s">
        <v>21</v>
      </c>
      <c r="G180" t="s">
        <v>35</v>
      </c>
      <c r="H180" t="s">
        <v>23</v>
      </c>
      <c r="I180" t="s">
        <v>28</v>
      </c>
      <c r="J180" t="s">
        <v>37</v>
      </c>
      <c r="K180" t="s">
        <v>25</v>
      </c>
      <c r="L180" t="s">
        <v>25</v>
      </c>
      <c r="M180" t="s">
        <v>24</v>
      </c>
      <c r="O180">
        <v>24597</v>
      </c>
      <c r="P180" s="1">
        <v>44894.623564814814</v>
      </c>
      <c r="Q180" t="s">
        <v>38</v>
      </c>
    </row>
    <row r="181" spans="1:17">
      <c r="A181">
        <v>2478</v>
      </c>
      <c r="B181" t="s">
        <v>27</v>
      </c>
      <c r="C181" t="s">
        <v>18</v>
      </c>
      <c r="D181" t="s">
        <v>30</v>
      </c>
      <c r="E181" t="s">
        <v>33</v>
      </c>
      <c r="F181" t="s">
        <v>41</v>
      </c>
      <c r="G181" t="s">
        <v>22</v>
      </c>
      <c r="H181" t="s">
        <v>23</v>
      </c>
      <c r="I181" t="s">
        <v>40</v>
      </c>
      <c r="J181" t="s">
        <v>37</v>
      </c>
      <c r="K181" t="s">
        <v>23</v>
      </c>
      <c r="L181" t="s">
        <v>23</v>
      </c>
      <c r="M181" t="s">
        <v>57</v>
      </c>
      <c r="O181">
        <v>24596</v>
      </c>
      <c r="P181" s="1">
        <v>44894.623414351852</v>
      </c>
      <c r="Q181" t="s">
        <v>38</v>
      </c>
    </row>
    <row r="182" spans="1:17">
      <c r="A182">
        <v>2478</v>
      </c>
      <c r="B182" t="s">
        <v>27</v>
      </c>
      <c r="C182" t="s">
        <v>42</v>
      </c>
      <c r="D182" t="s">
        <v>30</v>
      </c>
      <c r="E182" t="s">
        <v>46</v>
      </c>
      <c r="F182" t="s">
        <v>34</v>
      </c>
      <c r="G182" t="s">
        <v>35</v>
      </c>
      <c r="H182" t="s">
        <v>25</v>
      </c>
      <c r="I182" t="s">
        <v>40</v>
      </c>
      <c r="J182" t="s">
        <v>28</v>
      </c>
      <c r="K182" t="s">
        <v>23</v>
      </c>
      <c r="L182" t="s">
        <v>23</v>
      </c>
      <c r="M182" t="s">
        <v>44</v>
      </c>
      <c r="O182">
        <v>24595</v>
      </c>
      <c r="P182" s="1">
        <v>44894.623206018521</v>
      </c>
      <c r="Q182" t="s">
        <v>38</v>
      </c>
    </row>
    <row r="183" spans="1:17">
      <c r="A183">
        <v>2478</v>
      </c>
      <c r="B183" t="s">
        <v>27</v>
      </c>
      <c r="C183" t="s">
        <v>18</v>
      </c>
      <c r="D183" t="s">
        <v>30</v>
      </c>
      <c r="E183" t="s">
        <v>46</v>
      </c>
      <c r="F183" t="s">
        <v>41</v>
      </c>
      <c r="G183" t="s">
        <v>35</v>
      </c>
      <c r="H183" t="s">
        <v>25</v>
      </c>
      <c r="I183" t="s">
        <v>40</v>
      </c>
      <c r="J183" t="s">
        <v>37</v>
      </c>
      <c r="K183" t="s">
        <v>25</v>
      </c>
      <c r="L183" t="s">
        <v>25</v>
      </c>
      <c r="M183" t="s">
        <v>53</v>
      </c>
      <c r="O183">
        <v>24593</v>
      </c>
      <c r="P183" s="1">
        <v>44894.622835648152</v>
      </c>
      <c r="Q183" t="s">
        <v>38</v>
      </c>
    </row>
    <row r="184" spans="1:17">
      <c r="A184">
        <v>2478</v>
      </c>
      <c r="B184" t="s">
        <v>27</v>
      </c>
      <c r="C184" t="s">
        <v>18</v>
      </c>
      <c r="D184" t="s">
        <v>30</v>
      </c>
      <c r="E184" t="s">
        <v>33</v>
      </c>
      <c r="F184" t="s">
        <v>21</v>
      </c>
      <c r="G184" t="s">
        <v>22</v>
      </c>
      <c r="H184" t="s">
        <v>25</v>
      </c>
      <c r="I184" t="s">
        <v>40</v>
      </c>
      <c r="J184" t="s">
        <v>37</v>
      </c>
      <c r="K184" t="s">
        <v>25</v>
      </c>
      <c r="L184" t="s">
        <v>25</v>
      </c>
      <c r="M184" t="s">
        <v>51</v>
      </c>
      <c r="O184">
        <v>24591</v>
      </c>
      <c r="P184" s="1">
        <v>44894.622534722221</v>
      </c>
      <c r="Q184" t="s">
        <v>38</v>
      </c>
    </row>
    <row r="185" spans="1:17">
      <c r="A185">
        <v>2478</v>
      </c>
      <c r="B185" t="s">
        <v>17</v>
      </c>
      <c r="C185" t="s">
        <v>50</v>
      </c>
      <c r="D185" t="s">
        <v>19</v>
      </c>
      <c r="E185" t="s">
        <v>46</v>
      </c>
      <c r="F185" t="s">
        <v>34</v>
      </c>
      <c r="G185" t="s">
        <v>35</v>
      </c>
      <c r="H185" t="s">
        <v>23</v>
      </c>
      <c r="I185" t="s">
        <v>37</v>
      </c>
      <c r="J185" t="s">
        <v>37</v>
      </c>
      <c r="K185" t="s">
        <v>24</v>
      </c>
      <c r="L185" t="s">
        <v>23</v>
      </c>
      <c r="N185" t="s">
        <v>24</v>
      </c>
      <c r="O185">
        <v>24589</v>
      </c>
      <c r="P185" s="1">
        <v>44894.622233796297</v>
      </c>
      <c r="Q185" t="s">
        <v>38</v>
      </c>
    </row>
    <row r="186" spans="1:17">
      <c r="A186">
        <v>2478</v>
      </c>
      <c r="B186" t="s">
        <v>27</v>
      </c>
      <c r="C186" t="s">
        <v>18</v>
      </c>
      <c r="D186" t="s">
        <v>30</v>
      </c>
      <c r="E186" t="s">
        <v>33</v>
      </c>
      <c r="F186" t="s">
        <v>41</v>
      </c>
      <c r="G186" t="s">
        <v>22</v>
      </c>
      <c r="H186" t="s">
        <v>25</v>
      </c>
      <c r="I186" t="s">
        <v>40</v>
      </c>
      <c r="J186" t="s">
        <v>37</v>
      </c>
      <c r="K186" t="s">
        <v>25</v>
      </c>
      <c r="L186" t="s">
        <v>52</v>
      </c>
      <c r="M186" t="s">
        <v>51</v>
      </c>
      <c r="O186">
        <v>24585</v>
      </c>
      <c r="P186" s="1">
        <v>44894.619606481479</v>
      </c>
      <c r="Q186" t="s">
        <v>38</v>
      </c>
    </row>
    <row r="187" spans="1:17">
      <c r="A187">
        <v>2478</v>
      </c>
      <c r="B187" t="s">
        <v>27</v>
      </c>
      <c r="C187" t="s">
        <v>18</v>
      </c>
      <c r="D187" t="s">
        <v>30</v>
      </c>
      <c r="E187" t="s">
        <v>33</v>
      </c>
      <c r="F187" t="s">
        <v>41</v>
      </c>
      <c r="G187" t="s">
        <v>22</v>
      </c>
      <c r="H187" t="s">
        <v>25</v>
      </c>
      <c r="I187" t="s">
        <v>40</v>
      </c>
      <c r="J187" t="s">
        <v>37</v>
      </c>
      <c r="K187" t="s">
        <v>25</v>
      </c>
      <c r="L187" t="s">
        <v>25</v>
      </c>
      <c r="M187" t="s">
        <v>29</v>
      </c>
      <c r="O187">
        <v>24583</v>
      </c>
      <c r="P187" s="1">
        <v>44894.6171875</v>
      </c>
      <c r="Q187" t="s">
        <v>38</v>
      </c>
    </row>
    <row r="188" spans="1:17">
      <c r="A188">
        <v>2478</v>
      </c>
      <c r="B188" t="s">
        <v>17</v>
      </c>
      <c r="C188" t="s">
        <v>18</v>
      </c>
      <c r="D188" t="s">
        <v>19</v>
      </c>
      <c r="E188" t="s">
        <v>33</v>
      </c>
      <c r="F188" t="s">
        <v>21</v>
      </c>
      <c r="G188" t="s">
        <v>39</v>
      </c>
      <c r="H188" t="s">
        <v>23</v>
      </c>
      <c r="I188" t="s">
        <v>28</v>
      </c>
      <c r="J188" t="s">
        <v>28</v>
      </c>
      <c r="K188" t="s">
        <v>23</v>
      </c>
      <c r="L188" t="s">
        <v>25</v>
      </c>
      <c r="N188">
        <v>50</v>
      </c>
      <c r="O188">
        <v>24582</v>
      </c>
      <c r="P188" s="1">
        <v>44894.616956018515</v>
      </c>
      <c r="Q188" t="s">
        <v>38</v>
      </c>
    </row>
    <row r="189" spans="1:17">
      <c r="A189">
        <v>2478</v>
      </c>
      <c r="B189" t="s">
        <v>27</v>
      </c>
      <c r="C189" t="s">
        <v>18</v>
      </c>
      <c r="D189" t="s">
        <v>19</v>
      </c>
      <c r="E189" t="s">
        <v>54</v>
      </c>
      <c r="F189" t="s">
        <v>58</v>
      </c>
      <c r="G189" t="s">
        <v>49</v>
      </c>
      <c r="H189" t="s">
        <v>23</v>
      </c>
      <c r="I189" t="s">
        <v>40</v>
      </c>
      <c r="J189" t="s">
        <v>40</v>
      </c>
      <c r="K189" t="s">
        <v>23</v>
      </c>
      <c r="L189" t="s">
        <v>25</v>
      </c>
      <c r="M189" t="s">
        <v>44</v>
      </c>
      <c r="O189">
        <v>24578</v>
      </c>
      <c r="P189" s="1">
        <v>44894.614386574074</v>
      </c>
      <c r="Q189" t="s">
        <v>38</v>
      </c>
    </row>
    <row r="190" spans="1:17">
      <c r="A190">
        <v>2478</v>
      </c>
      <c r="B190" t="s">
        <v>27</v>
      </c>
      <c r="C190" t="s">
        <v>18</v>
      </c>
      <c r="D190" t="s">
        <v>30</v>
      </c>
      <c r="E190" t="s">
        <v>33</v>
      </c>
      <c r="F190" t="s">
        <v>41</v>
      </c>
      <c r="G190" t="s">
        <v>49</v>
      </c>
      <c r="H190" t="s">
        <v>25</v>
      </c>
      <c r="I190" t="s">
        <v>40</v>
      </c>
      <c r="J190" t="s">
        <v>37</v>
      </c>
      <c r="K190" t="s">
        <v>23</v>
      </c>
      <c r="L190" t="s">
        <v>52</v>
      </c>
      <c r="M190" t="s">
        <v>43</v>
      </c>
      <c r="O190">
        <v>24577</v>
      </c>
      <c r="P190" s="1">
        <v>44894.613923611112</v>
      </c>
      <c r="Q190" t="s">
        <v>38</v>
      </c>
    </row>
    <row r="191" spans="1:17">
      <c r="A191">
        <v>2478</v>
      </c>
      <c r="B191" t="s">
        <v>27</v>
      </c>
      <c r="C191" t="s">
        <v>18</v>
      </c>
      <c r="D191" t="s">
        <v>30</v>
      </c>
      <c r="E191" t="s">
        <v>20</v>
      </c>
      <c r="F191" t="s">
        <v>41</v>
      </c>
      <c r="G191" t="s">
        <v>35</v>
      </c>
      <c r="H191" t="s">
        <v>25</v>
      </c>
      <c r="I191" t="s">
        <v>40</v>
      </c>
      <c r="J191" t="s">
        <v>37</v>
      </c>
      <c r="K191" t="s">
        <v>23</v>
      </c>
      <c r="L191" t="s">
        <v>23</v>
      </c>
      <c r="M191" t="s">
        <v>24</v>
      </c>
      <c r="O191">
        <v>24574</v>
      </c>
      <c r="P191" s="1">
        <v>44894.612476851849</v>
      </c>
      <c r="Q191" t="s">
        <v>38</v>
      </c>
    </row>
    <row r="192" spans="1:17">
      <c r="A192">
        <v>2478</v>
      </c>
      <c r="B192" t="s">
        <v>27</v>
      </c>
      <c r="C192" t="s">
        <v>18</v>
      </c>
      <c r="D192" t="s">
        <v>30</v>
      </c>
      <c r="E192" t="s">
        <v>33</v>
      </c>
      <c r="F192" t="s">
        <v>41</v>
      </c>
      <c r="G192" t="s">
        <v>35</v>
      </c>
      <c r="H192" t="s">
        <v>25</v>
      </c>
      <c r="I192" t="s">
        <v>24</v>
      </c>
      <c r="J192" t="s">
        <v>37</v>
      </c>
      <c r="K192" t="s">
        <v>25</v>
      </c>
      <c r="L192" t="s">
        <v>23</v>
      </c>
      <c r="M192" t="s">
        <v>32</v>
      </c>
      <c r="O192">
        <v>24572</v>
      </c>
      <c r="P192" s="1">
        <v>44894.611585648148</v>
      </c>
      <c r="Q192" t="s">
        <v>38</v>
      </c>
    </row>
    <row r="193" spans="1:17">
      <c r="A193">
        <v>2478</v>
      </c>
      <c r="B193" t="s">
        <v>17</v>
      </c>
      <c r="C193" t="s">
        <v>18</v>
      </c>
      <c r="D193" t="s">
        <v>19</v>
      </c>
      <c r="E193" t="s">
        <v>20</v>
      </c>
      <c r="F193" t="s">
        <v>31</v>
      </c>
      <c r="G193" t="s">
        <v>22</v>
      </c>
      <c r="H193" t="s">
        <v>24</v>
      </c>
      <c r="I193" t="s">
        <v>28</v>
      </c>
      <c r="J193" t="s">
        <v>37</v>
      </c>
      <c r="K193" t="s">
        <v>23</v>
      </c>
      <c r="L193" t="s">
        <v>25</v>
      </c>
      <c r="N193">
        <v>25</v>
      </c>
      <c r="O193">
        <v>24571</v>
      </c>
      <c r="P193" s="1">
        <v>44894.611215277779</v>
      </c>
      <c r="Q193" t="s">
        <v>38</v>
      </c>
    </row>
    <row r="194" spans="1:17">
      <c r="A194">
        <v>2478</v>
      </c>
      <c r="B194" t="s">
        <v>27</v>
      </c>
      <c r="C194" t="s">
        <v>18</v>
      </c>
      <c r="D194" t="s">
        <v>30</v>
      </c>
      <c r="E194" t="s">
        <v>33</v>
      </c>
      <c r="F194" t="s">
        <v>31</v>
      </c>
      <c r="G194" t="s">
        <v>49</v>
      </c>
      <c r="H194" t="s">
        <v>25</v>
      </c>
      <c r="I194" t="s">
        <v>40</v>
      </c>
      <c r="J194" t="s">
        <v>37</v>
      </c>
      <c r="K194" t="s">
        <v>25</v>
      </c>
      <c r="L194" t="s">
        <v>23</v>
      </c>
      <c r="M194" t="s">
        <v>51</v>
      </c>
      <c r="O194">
        <v>24568</v>
      </c>
      <c r="P194" s="1">
        <v>44894.610682870371</v>
      </c>
      <c r="Q194" t="s">
        <v>38</v>
      </c>
    </row>
    <row r="195" spans="1:17">
      <c r="A195">
        <v>2478</v>
      </c>
      <c r="B195" t="s">
        <v>27</v>
      </c>
      <c r="C195" t="s">
        <v>18</v>
      </c>
      <c r="D195" t="s">
        <v>30</v>
      </c>
      <c r="E195" t="s">
        <v>33</v>
      </c>
      <c r="F195" t="s">
        <v>41</v>
      </c>
      <c r="G195" t="s">
        <v>22</v>
      </c>
      <c r="H195" t="s">
        <v>23</v>
      </c>
      <c r="I195" t="s">
        <v>24</v>
      </c>
      <c r="J195" t="s">
        <v>24</v>
      </c>
      <c r="K195" t="s">
        <v>24</v>
      </c>
      <c r="L195" t="s">
        <v>25</v>
      </c>
      <c r="M195" t="s">
        <v>24</v>
      </c>
      <c r="O195">
        <v>24567</v>
      </c>
      <c r="P195" s="1">
        <v>44894.610162037039</v>
      </c>
      <c r="Q195" t="s">
        <v>38</v>
      </c>
    </row>
    <row r="196" spans="1:17">
      <c r="A196">
        <v>2478</v>
      </c>
      <c r="B196" t="s">
        <v>27</v>
      </c>
      <c r="C196" t="s">
        <v>18</v>
      </c>
      <c r="D196" t="s">
        <v>30</v>
      </c>
      <c r="E196" t="s">
        <v>33</v>
      </c>
      <c r="F196" t="s">
        <v>21</v>
      </c>
      <c r="G196" t="s">
        <v>35</v>
      </c>
      <c r="H196" t="s">
        <v>23</v>
      </c>
      <c r="I196" t="s">
        <v>24</v>
      </c>
      <c r="J196" t="s">
        <v>37</v>
      </c>
      <c r="K196" t="s">
        <v>25</v>
      </c>
      <c r="L196" t="s">
        <v>25</v>
      </c>
      <c r="M196" t="s">
        <v>29</v>
      </c>
      <c r="O196">
        <v>24565</v>
      </c>
      <c r="P196" s="1">
        <v>44894.608946759261</v>
      </c>
      <c r="Q196" t="s">
        <v>38</v>
      </c>
    </row>
    <row r="197" spans="1:17">
      <c r="A197">
        <v>2478</v>
      </c>
      <c r="B197" t="s">
        <v>27</v>
      </c>
      <c r="C197" t="s">
        <v>42</v>
      </c>
      <c r="D197" t="s">
        <v>30</v>
      </c>
      <c r="E197" t="s">
        <v>33</v>
      </c>
      <c r="F197" t="s">
        <v>41</v>
      </c>
      <c r="G197" t="s">
        <v>35</v>
      </c>
      <c r="H197" t="s">
        <v>25</v>
      </c>
      <c r="I197" t="s">
        <v>40</v>
      </c>
      <c r="J197" t="s">
        <v>37</v>
      </c>
      <c r="K197" t="s">
        <v>23</v>
      </c>
      <c r="L197" t="s">
        <v>25</v>
      </c>
      <c r="M197" t="s">
        <v>29</v>
      </c>
      <c r="O197">
        <v>24563</v>
      </c>
      <c r="P197" s="1">
        <v>44894.608564814815</v>
      </c>
      <c r="Q197" t="s">
        <v>38</v>
      </c>
    </row>
    <row r="198" spans="1:17">
      <c r="A198">
        <v>2478</v>
      </c>
      <c r="B198" t="s">
        <v>27</v>
      </c>
      <c r="C198" t="s">
        <v>18</v>
      </c>
      <c r="D198" t="s">
        <v>30</v>
      </c>
      <c r="E198" t="s">
        <v>33</v>
      </c>
      <c r="F198" t="s">
        <v>41</v>
      </c>
      <c r="G198" t="s">
        <v>22</v>
      </c>
      <c r="H198" t="s">
        <v>25</v>
      </c>
      <c r="I198" t="s">
        <v>28</v>
      </c>
      <c r="J198" t="s">
        <v>24</v>
      </c>
      <c r="K198" t="s">
        <v>25</v>
      </c>
      <c r="L198" t="s">
        <v>25</v>
      </c>
      <c r="M198" t="s">
        <v>53</v>
      </c>
      <c r="O198">
        <v>24561</v>
      </c>
      <c r="P198" s="1">
        <v>44894.608414351853</v>
      </c>
      <c r="Q198" t="s">
        <v>38</v>
      </c>
    </row>
    <row r="199" spans="1:17">
      <c r="A199">
        <v>2478</v>
      </c>
      <c r="B199" t="s">
        <v>27</v>
      </c>
      <c r="C199" t="s">
        <v>18</v>
      </c>
      <c r="D199" t="s">
        <v>30</v>
      </c>
      <c r="E199" t="s">
        <v>33</v>
      </c>
      <c r="F199" t="s">
        <v>41</v>
      </c>
      <c r="G199" t="s">
        <v>35</v>
      </c>
      <c r="H199" t="s">
        <v>25</v>
      </c>
      <c r="I199" t="s">
        <v>40</v>
      </c>
      <c r="J199" t="s">
        <v>24</v>
      </c>
      <c r="K199" t="s">
        <v>25</v>
      </c>
      <c r="L199" t="s">
        <v>25</v>
      </c>
      <c r="M199" t="s">
        <v>53</v>
      </c>
      <c r="O199">
        <v>24560</v>
      </c>
      <c r="P199" s="1">
        <v>44894.60833333333</v>
      </c>
      <c r="Q199" t="s">
        <v>38</v>
      </c>
    </row>
    <row r="200" spans="1:17">
      <c r="A200">
        <v>2478</v>
      </c>
      <c r="B200" t="s">
        <v>27</v>
      </c>
      <c r="C200" t="s">
        <v>18</v>
      </c>
      <c r="D200" t="s">
        <v>30</v>
      </c>
      <c r="E200" t="s">
        <v>54</v>
      </c>
      <c r="F200" t="s">
        <v>34</v>
      </c>
      <c r="G200" t="s">
        <v>35</v>
      </c>
      <c r="H200" t="s">
        <v>25</v>
      </c>
      <c r="I200" t="s">
        <v>28</v>
      </c>
      <c r="J200" t="s">
        <v>40</v>
      </c>
      <c r="K200" t="s">
        <v>25</v>
      </c>
      <c r="L200" t="s">
        <v>25</v>
      </c>
      <c r="M200" t="s">
        <v>44</v>
      </c>
      <c r="O200">
        <v>24555</v>
      </c>
      <c r="P200" s="1">
        <v>44894.606585648151</v>
      </c>
      <c r="Q200" t="s">
        <v>38</v>
      </c>
    </row>
    <row r="201" spans="1:17">
      <c r="A201">
        <v>2478</v>
      </c>
      <c r="B201" t="s">
        <v>27</v>
      </c>
      <c r="C201" t="s">
        <v>42</v>
      </c>
      <c r="D201" t="s">
        <v>19</v>
      </c>
      <c r="E201" t="s">
        <v>33</v>
      </c>
      <c r="F201" t="s">
        <v>41</v>
      </c>
      <c r="G201" t="s">
        <v>35</v>
      </c>
      <c r="H201" t="s">
        <v>23</v>
      </c>
      <c r="I201" t="s">
        <v>40</v>
      </c>
      <c r="J201" t="s">
        <v>37</v>
      </c>
      <c r="K201" t="s">
        <v>23</v>
      </c>
      <c r="L201" t="s">
        <v>23</v>
      </c>
      <c r="M201" t="s">
        <v>51</v>
      </c>
      <c r="O201">
        <v>24551</v>
      </c>
      <c r="P201" s="1">
        <v>44894.604942129627</v>
      </c>
      <c r="Q201" t="s">
        <v>38</v>
      </c>
    </row>
    <row r="202" spans="1:17">
      <c r="A202">
        <v>2478</v>
      </c>
      <c r="B202" t="s">
        <v>27</v>
      </c>
      <c r="C202" t="s">
        <v>18</v>
      </c>
      <c r="D202" t="s">
        <v>19</v>
      </c>
      <c r="E202" t="s">
        <v>33</v>
      </c>
      <c r="F202" t="s">
        <v>21</v>
      </c>
      <c r="G202" t="s">
        <v>22</v>
      </c>
      <c r="H202" t="s">
        <v>25</v>
      </c>
      <c r="I202" t="s">
        <v>28</v>
      </c>
      <c r="J202" t="s">
        <v>37</v>
      </c>
      <c r="K202" t="s">
        <v>25</v>
      </c>
      <c r="L202" t="s">
        <v>23</v>
      </c>
      <c r="M202" t="s">
        <v>24</v>
      </c>
      <c r="O202">
        <v>24548</v>
      </c>
      <c r="P202" s="1">
        <v>44894.603703703702</v>
      </c>
      <c r="Q202" t="s">
        <v>38</v>
      </c>
    </row>
    <row r="203" spans="1:17">
      <c r="A203">
        <v>2478</v>
      </c>
      <c r="B203" t="s">
        <v>27</v>
      </c>
      <c r="C203" t="s">
        <v>18</v>
      </c>
      <c r="D203" t="s">
        <v>30</v>
      </c>
      <c r="E203" t="s">
        <v>33</v>
      </c>
      <c r="F203" t="s">
        <v>34</v>
      </c>
      <c r="G203" t="s">
        <v>22</v>
      </c>
      <c r="H203" t="s">
        <v>25</v>
      </c>
      <c r="I203" t="s">
        <v>40</v>
      </c>
      <c r="J203" t="s">
        <v>37</v>
      </c>
      <c r="K203" t="s">
        <v>25</v>
      </c>
      <c r="L203" t="s">
        <v>23</v>
      </c>
      <c r="M203" t="s">
        <v>29</v>
      </c>
      <c r="O203">
        <v>24543</v>
      </c>
      <c r="P203" s="1">
        <v>44894.602326388886</v>
      </c>
      <c r="Q203" t="s">
        <v>38</v>
      </c>
    </row>
    <row r="204" spans="1:17">
      <c r="A204">
        <v>2478</v>
      </c>
      <c r="B204" t="s">
        <v>27</v>
      </c>
      <c r="C204" t="s">
        <v>18</v>
      </c>
      <c r="D204" t="s">
        <v>30</v>
      </c>
      <c r="E204" t="s">
        <v>33</v>
      </c>
      <c r="F204" t="s">
        <v>41</v>
      </c>
      <c r="G204" t="s">
        <v>35</v>
      </c>
      <c r="H204" t="s">
        <v>23</v>
      </c>
      <c r="I204" t="s">
        <v>28</v>
      </c>
      <c r="J204" t="s">
        <v>28</v>
      </c>
      <c r="K204" t="s">
        <v>25</v>
      </c>
      <c r="L204" t="s">
        <v>25</v>
      </c>
      <c r="M204" t="s">
        <v>24</v>
      </c>
      <c r="O204">
        <v>24539</v>
      </c>
      <c r="P204" s="1">
        <v>44894.601724537039</v>
      </c>
      <c r="Q204" t="s">
        <v>38</v>
      </c>
    </row>
    <row r="205" spans="1:17">
      <c r="A205">
        <v>2478</v>
      </c>
      <c r="B205" t="s">
        <v>27</v>
      </c>
      <c r="C205" t="s">
        <v>18</v>
      </c>
      <c r="D205" t="s">
        <v>30</v>
      </c>
      <c r="E205" t="s">
        <v>33</v>
      </c>
      <c r="F205" t="s">
        <v>41</v>
      </c>
      <c r="G205" t="s">
        <v>49</v>
      </c>
      <c r="H205" t="s">
        <v>25</v>
      </c>
      <c r="I205" t="s">
        <v>40</v>
      </c>
      <c r="J205" t="s">
        <v>37</v>
      </c>
      <c r="K205" t="s">
        <v>23</v>
      </c>
      <c r="L205" t="s">
        <v>25</v>
      </c>
      <c r="M205" t="s">
        <v>24</v>
      </c>
      <c r="O205">
        <v>24536</v>
      </c>
      <c r="P205" s="1">
        <v>44894.600011574075</v>
      </c>
      <c r="Q205" t="s">
        <v>38</v>
      </c>
    </row>
    <row r="206" spans="1:17">
      <c r="A206">
        <v>2478</v>
      </c>
      <c r="B206" t="s">
        <v>17</v>
      </c>
      <c r="C206" t="s">
        <v>18</v>
      </c>
      <c r="D206" t="s">
        <v>19</v>
      </c>
      <c r="E206" t="s">
        <v>33</v>
      </c>
      <c r="F206" t="s">
        <v>24</v>
      </c>
      <c r="G206" t="s">
        <v>22</v>
      </c>
      <c r="H206" t="s">
        <v>23</v>
      </c>
      <c r="I206" t="s">
        <v>37</v>
      </c>
      <c r="J206" t="s">
        <v>37</v>
      </c>
      <c r="K206" t="s">
        <v>23</v>
      </c>
      <c r="L206" t="s">
        <v>23</v>
      </c>
      <c r="N206" t="s">
        <v>24</v>
      </c>
      <c r="O206">
        <v>24527</v>
      </c>
      <c r="P206" s="1">
        <v>44894.596759259257</v>
      </c>
      <c r="Q206" t="s">
        <v>38</v>
      </c>
    </row>
    <row r="207" spans="1:17">
      <c r="A207">
        <v>2478</v>
      </c>
      <c r="B207" t="s">
        <v>27</v>
      </c>
      <c r="C207" t="s">
        <v>18</v>
      </c>
      <c r="D207" t="s">
        <v>19</v>
      </c>
      <c r="E207" t="s">
        <v>33</v>
      </c>
      <c r="F207" t="s">
        <v>31</v>
      </c>
      <c r="G207" t="s">
        <v>22</v>
      </c>
      <c r="H207" t="s">
        <v>25</v>
      </c>
      <c r="I207" t="s">
        <v>40</v>
      </c>
      <c r="J207" t="s">
        <v>37</v>
      </c>
      <c r="K207" t="s">
        <v>23</v>
      </c>
      <c r="L207" t="s">
        <v>25</v>
      </c>
      <c r="M207" t="s">
        <v>53</v>
      </c>
      <c r="O207">
        <v>24523</v>
      </c>
      <c r="P207" s="1">
        <v>44894.596192129633</v>
      </c>
      <c r="Q207" t="s">
        <v>38</v>
      </c>
    </row>
    <row r="208" spans="1:17">
      <c r="A208">
        <v>2478</v>
      </c>
      <c r="B208" t="s">
        <v>27</v>
      </c>
      <c r="C208" t="s">
        <v>18</v>
      </c>
      <c r="D208" t="s">
        <v>30</v>
      </c>
      <c r="E208" t="s">
        <v>33</v>
      </c>
      <c r="F208" t="s">
        <v>31</v>
      </c>
      <c r="G208" t="s">
        <v>35</v>
      </c>
      <c r="H208" t="s">
        <v>25</v>
      </c>
      <c r="I208" t="s">
        <v>40</v>
      </c>
      <c r="J208" t="s">
        <v>40</v>
      </c>
      <c r="K208" t="s">
        <v>25</v>
      </c>
      <c r="L208" t="s">
        <v>52</v>
      </c>
      <c r="M208" t="s">
        <v>29</v>
      </c>
      <c r="O208">
        <v>24521</v>
      </c>
      <c r="P208" s="1">
        <v>44894.595682870371</v>
      </c>
      <c r="Q208" t="s">
        <v>38</v>
      </c>
    </row>
    <row r="209" spans="1:17">
      <c r="A209">
        <v>2478</v>
      </c>
      <c r="B209" t="s">
        <v>27</v>
      </c>
      <c r="C209" t="s">
        <v>18</v>
      </c>
      <c r="D209" t="s">
        <v>19</v>
      </c>
      <c r="E209" t="s">
        <v>33</v>
      </c>
      <c r="F209" t="s">
        <v>21</v>
      </c>
      <c r="G209" t="s">
        <v>22</v>
      </c>
      <c r="H209" t="s">
        <v>23</v>
      </c>
      <c r="I209" t="s">
        <v>28</v>
      </c>
      <c r="J209" t="s">
        <v>37</v>
      </c>
      <c r="K209" t="s">
        <v>23</v>
      </c>
      <c r="L209" t="s">
        <v>25</v>
      </c>
      <c r="M209" t="s">
        <v>29</v>
      </c>
      <c r="O209">
        <v>24520</v>
      </c>
      <c r="P209" s="1">
        <v>44894.595625000002</v>
      </c>
      <c r="Q209" t="s">
        <v>38</v>
      </c>
    </row>
    <row r="210" spans="1:17">
      <c r="A210">
        <v>2478</v>
      </c>
      <c r="B210" t="s">
        <v>27</v>
      </c>
      <c r="C210" t="s">
        <v>18</v>
      </c>
      <c r="D210" t="s">
        <v>30</v>
      </c>
      <c r="E210" t="s">
        <v>33</v>
      </c>
      <c r="F210" t="s">
        <v>41</v>
      </c>
      <c r="G210" t="s">
        <v>35</v>
      </c>
      <c r="H210" t="s">
        <v>25</v>
      </c>
      <c r="I210" t="s">
        <v>28</v>
      </c>
      <c r="J210" t="s">
        <v>28</v>
      </c>
      <c r="K210" t="s">
        <v>23</v>
      </c>
      <c r="L210" t="s">
        <v>25</v>
      </c>
      <c r="M210" t="s">
        <v>24</v>
      </c>
      <c r="O210">
        <v>24518</v>
      </c>
      <c r="P210" s="1">
        <v>44894.595034722224</v>
      </c>
      <c r="Q210" t="s">
        <v>38</v>
      </c>
    </row>
    <row r="211" spans="1:17">
      <c r="A211">
        <v>2478</v>
      </c>
      <c r="B211" t="s">
        <v>27</v>
      </c>
      <c r="C211" t="s">
        <v>18</v>
      </c>
      <c r="D211" t="s">
        <v>30</v>
      </c>
      <c r="E211" t="s">
        <v>20</v>
      </c>
      <c r="F211" t="s">
        <v>31</v>
      </c>
      <c r="G211" t="s">
        <v>35</v>
      </c>
      <c r="H211" t="s">
        <v>25</v>
      </c>
      <c r="I211" t="s">
        <v>40</v>
      </c>
      <c r="J211" t="s">
        <v>37</v>
      </c>
      <c r="K211" t="s">
        <v>25</v>
      </c>
      <c r="L211" t="s">
        <v>23</v>
      </c>
      <c r="M211" t="s">
        <v>24</v>
      </c>
      <c r="O211">
        <v>24512</v>
      </c>
      <c r="P211" s="1">
        <v>44894.592962962961</v>
      </c>
      <c r="Q211" t="s">
        <v>38</v>
      </c>
    </row>
    <row r="212" spans="1:17">
      <c r="A212">
        <v>2478</v>
      </c>
      <c r="B212" t="s">
        <v>27</v>
      </c>
      <c r="C212" t="s">
        <v>18</v>
      </c>
      <c r="D212" t="s">
        <v>30</v>
      </c>
      <c r="E212" t="s">
        <v>33</v>
      </c>
      <c r="F212" t="s">
        <v>41</v>
      </c>
      <c r="G212" t="s">
        <v>35</v>
      </c>
      <c r="H212" t="s">
        <v>25</v>
      </c>
      <c r="I212" t="s">
        <v>40</v>
      </c>
      <c r="J212" t="s">
        <v>37</v>
      </c>
      <c r="K212" t="s">
        <v>25</v>
      </c>
      <c r="L212" t="s">
        <v>25</v>
      </c>
      <c r="M212" t="s">
        <v>32</v>
      </c>
      <c r="O212">
        <v>24508</v>
      </c>
      <c r="P212" s="1">
        <v>44894.592743055553</v>
      </c>
      <c r="Q212" t="s">
        <v>38</v>
      </c>
    </row>
    <row r="213" spans="1:17">
      <c r="A213">
        <v>2478</v>
      </c>
      <c r="B213" t="s">
        <v>27</v>
      </c>
      <c r="C213" t="s">
        <v>18</v>
      </c>
      <c r="D213" t="s">
        <v>30</v>
      </c>
      <c r="E213" t="s">
        <v>33</v>
      </c>
      <c r="F213" t="s">
        <v>41</v>
      </c>
      <c r="G213" t="s">
        <v>49</v>
      </c>
      <c r="H213" t="s">
        <v>25</v>
      </c>
      <c r="I213" t="s">
        <v>24</v>
      </c>
      <c r="J213" t="s">
        <v>37</v>
      </c>
      <c r="K213" t="s">
        <v>25</v>
      </c>
      <c r="L213" t="s">
        <v>25</v>
      </c>
      <c r="M213" t="s">
        <v>51</v>
      </c>
      <c r="O213">
        <v>24507</v>
      </c>
      <c r="P213" s="1">
        <v>44894.592615740738</v>
      </c>
      <c r="Q213" t="s">
        <v>38</v>
      </c>
    </row>
    <row r="214" spans="1:17">
      <c r="A214">
        <v>2478</v>
      </c>
      <c r="B214" t="s">
        <v>27</v>
      </c>
      <c r="C214" t="s">
        <v>18</v>
      </c>
      <c r="D214" t="s">
        <v>30</v>
      </c>
      <c r="E214" t="s">
        <v>33</v>
      </c>
      <c r="F214" t="s">
        <v>34</v>
      </c>
      <c r="G214" t="s">
        <v>39</v>
      </c>
      <c r="H214" t="s">
        <v>23</v>
      </c>
      <c r="I214" t="s">
        <v>37</v>
      </c>
      <c r="J214" t="s">
        <v>37</v>
      </c>
      <c r="K214" t="s">
        <v>25</v>
      </c>
      <c r="L214" t="s">
        <v>23</v>
      </c>
      <c r="M214" t="s">
        <v>24</v>
      </c>
      <c r="O214">
        <v>24506</v>
      </c>
      <c r="P214" s="1">
        <v>44894.592557870368</v>
      </c>
      <c r="Q214" t="s">
        <v>38</v>
      </c>
    </row>
    <row r="215" spans="1:17">
      <c r="A215">
        <v>2478</v>
      </c>
      <c r="B215" t="s">
        <v>27</v>
      </c>
      <c r="C215" t="s">
        <v>18</v>
      </c>
      <c r="D215" t="s">
        <v>30</v>
      </c>
      <c r="E215" t="s">
        <v>33</v>
      </c>
      <c r="F215" t="s">
        <v>21</v>
      </c>
      <c r="G215" t="s">
        <v>22</v>
      </c>
      <c r="H215" t="s">
        <v>23</v>
      </c>
      <c r="I215" t="s">
        <v>28</v>
      </c>
      <c r="J215" t="s">
        <v>37</v>
      </c>
      <c r="K215" t="s">
        <v>23</v>
      </c>
      <c r="L215" t="s">
        <v>23</v>
      </c>
      <c r="M215" t="s">
        <v>24</v>
      </c>
      <c r="O215">
        <v>24503</v>
      </c>
      <c r="P215" s="1">
        <v>44894.591863425929</v>
      </c>
      <c r="Q215" t="s">
        <v>38</v>
      </c>
    </row>
    <row r="216" spans="1:17">
      <c r="A216">
        <v>2478</v>
      </c>
      <c r="B216" t="s">
        <v>27</v>
      </c>
      <c r="C216" t="s">
        <v>18</v>
      </c>
      <c r="D216" t="s">
        <v>30</v>
      </c>
      <c r="E216" t="s">
        <v>33</v>
      </c>
      <c r="F216" t="s">
        <v>31</v>
      </c>
      <c r="G216" t="s">
        <v>22</v>
      </c>
      <c r="H216" t="s">
        <v>23</v>
      </c>
      <c r="I216" t="s">
        <v>28</v>
      </c>
      <c r="J216" t="s">
        <v>28</v>
      </c>
      <c r="K216" t="s">
        <v>25</v>
      </c>
      <c r="L216" t="s">
        <v>25</v>
      </c>
      <c r="M216" t="s">
        <v>29</v>
      </c>
      <c r="O216">
        <v>24502</v>
      </c>
      <c r="P216" s="1">
        <v>44894.591851851852</v>
      </c>
      <c r="Q216" t="s">
        <v>38</v>
      </c>
    </row>
    <row r="217" spans="1:17">
      <c r="A217">
        <v>2478</v>
      </c>
      <c r="B217" t="s">
        <v>27</v>
      </c>
      <c r="C217" t="s">
        <v>18</v>
      </c>
      <c r="D217" t="s">
        <v>30</v>
      </c>
      <c r="E217" t="s">
        <v>20</v>
      </c>
      <c r="F217" t="s">
        <v>31</v>
      </c>
      <c r="G217" t="s">
        <v>39</v>
      </c>
      <c r="H217" t="s">
        <v>23</v>
      </c>
      <c r="I217" t="s">
        <v>28</v>
      </c>
      <c r="J217" t="s">
        <v>37</v>
      </c>
      <c r="K217" t="s">
        <v>23</v>
      </c>
      <c r="L217" t="s">
        <v>25</v>
      </c>
      <c r="M217" t="s">
        <v>53</v>
      </c>
      <c r="O217">
        <v>24500</v>
      </c>
      <c r="P217" s="1">
        <v>44894.591134259259</v>
      </c>
      <c r="Q217" t="s">
        <v>38</v>
      </c>
    </row>
    <row r="218" spans="1:17">
      <c r="A218">
        <v>2478</v>
      </c>
      <c r="B218" t="s">
        <v>27</v>
      </c>
      <c r="C218" t="s">
        <v>18</v>
      </c>
      <c r="D218" t="s">
        <v>30</v>
      </c>
      <c r="E218" t="s">
        <v>20</v>
      </c>
      <c r="F218" t="s">
        <v>21</v>
      </c>
      <c r="G218" t="s">
        <v>35</v>
      </c>
      <c r="H218" t="s">
        <v>25</v>
      </c>
      <c r="I218" t="s">
        <v>40</v>
      </c>
      <c r="J218" t="s">
        <v>37</v>
      </c>
      <c r="K218" t="s">
        <v>25</v>
      </c>
      <c r="L218" t="s">
        <v>23</v>
      </c>
      <c r="M218" t="s">
        <v>24</v>
      </c>
      <c r="O218">
        <v>24498</v>
      </c>
      <c r="P218" s="1">
        <v>44894.590474537035</v>
      </c>
      <c r="Q218" t="s">
        <v>38</v>
      </c>
    </row>
    <row r="219" spans="1:17">
      <c r="A219">
        <v>2478</v>
      </c>
      <c r="B219" t="s">
        <v>17</v>
      </c>
      <c r="C219" t="s">
        <v>42</v>
      </c>
      <c r="D219" t="s">
        <v>19</v>
      </c>
      <c r="E219" t="s">
        <v>33</v>
      </c>
      <c r="F219" t="s">
        <v>24</v>
      </c>
      <c r="G219" t="s">
        <v>39</v>
      </c>
      <c r="H219" t="s">
        <v>24</v>
      </c>
      <c r="I219" t="s">
        <v>37</v>
      </c>
      <c r="J219" t="s">
        <v>37</v>
      </c>
      <c r="K219" t="s">
        <v>24</v>
      </c>
      <c r="L219" t="s">
        <v>52</v>
      </c>
      <c r="N219">
        <v>10</v>
      </c>
      <c r="O219">
        <v>24495</v>
      </c>
      <c r="P219" s="1">
        <v>44894.59039351852</v>
      </c>
      <c r="Q219" t="s">
        <v>38</v>
      </c>
    </row>
    <row r="220" spans="1:17">
      <c r="A220">
        <v>2478</v>
      </c>
      <c r="B220" t="s">
        <v>27</v>
      </c>
      <c r="C220" t="s">
        <v>18</v>
      </c>
      <c r="D220" t="s">
        <v>30</v>
      </c>
      <c r="E220" t="s">
        <v>33</v>
      </c>
      <c r="F220" t="s">
        <v>41</v>
      </c>
      <c r="G220" t="s">
        <v>49</v>
      </c>
      <c r="H220" t="s">
        <v>23</v>
      </c>
      <c r="I220" t="s">
        <v>28</v>
      </c>
      <c r="J220" t="s">
        <v>40</v>
      </c>
      <c r="K220" t="s">
        <v>23</v>
      </c>
      <c r="L220" t="s">
        <v>52</v>
      </c>
      <c r="M220" t="s">
        <v>24</v>
      </c>
      <c r="O220">
        <v>24494</v>
      </c>
      <c r="P220" s="1">
        <v>44894.590243055558</v>
      </c>
      <c r="Q220" t="s">
        <v>38</v>
      </c>
    </row>
    <row r="221" spans="1:17">
      <c r="A221">
        <v>2478</v>
      </c>
      <c r="B221" t="s">
        <v>17</v>
      </c>
      <c r="C221" t="s">
        <v>18</v>
      </c>
      <c r="D221" t="s">
        <v>19</v>
      </c>
      <c r="E221" t="s">
        <v>33</v>
      </c>
      <c r="F221" t="s">
        <v>21</v>
      </c>
      <c r="G221" t="s">
        <v>22</v>
      </c>
      <c r="H221" t="s">
        <v>25</v>
      </c>
      <c r="I221" t="s">
        <v>40</v>
      </c>
      <c r="J221" t="s">
        <v>37</v>
      </c>
      <c r="K221" t="s">
        <v>24</v>
      </c>
      <c r="L221" t="s">
        <v>52</v>
      </c>
      <c r="N221" t="s">
        <v>24</v>
      </c>
      <c r="O221">
        <v>24493</v>
      </c>
      <c r="P221" s="1">
        <v>44894.590081018519</v>
      </c>
      <c r="Q221" t="s">
        <v>38</v>
      </c>
    </row>
    <row r="222" spans="1:17">
      <c r="A222">
        <v>2478</v>
      </c>
      <c r="B222" t="s">
        <v>17</v>
      </c>
      <c r="C222" t="s">
        <v>18</v>
      </c>
      <c r="D222" t="s">
        <v>19</v>
      </c>
      <c r="E222" t="s">
        <v>33</v>
      </c>
      <c r="F222" t="s">
        <v>21</v>
      </c>
      <c r="G222" t="s">
        <v>39</v>
      </c>
      <c r="H222" t="s">
        <v>24</v>
      </c>
      <c r="I222" t="s">
        <v>28</v>
      </c>
      <c r="J222" t="s">
        <v>37</v>
      </c>
      <c r="K222" t="s">
        <v>23</v>
      </c>
      <c r="L222" t="s">
        <v>23</v>
      </c>
      <c r="N222" t="s">
        <v>24</v>
      </c>
      <c r="O222">
        <v>24491</v>
      </c>
      <c r="P222" s="1">
        <v>44894.589803240742</v>
      </c>
      <c r="Q222" t="s">
        <v>38</v>
      </c>
    </row>
    <row r="223" spans="1:17">
      <c r="A223">
        <v>2478</v>
      </c>
      <c r="B223" t="s">
        <v>27</v>
      </c>
      <c r="C223" t="s">
        <v>18</v>
      </c>
      <c r="D223" t="s">
        <v>19</v>
      </c>
      <c r="E223" t="s">
        <v>33</v>
      </c>
      <c r="F223" t="s">
        <v>41</v>
      </c>
      <c r="G223" t="s">
        <v>22</v>
      </c>
      <c r="H223" t="s">
        <v>23</v>
      </c>
      <c r="I223" t="s">
        <v>37</v>
      </c>
      <c r="J223" t="s">
        <v>37</v>
      </c>
      <c r="K223" t="s">
        <v>23</v>
      </c>
      <c r="L223" t="s">
        <v>23</v>
      </c>
      <c r="M223" t="s">
        <v>24</v>
      </c>
      <c r="O223">
        <v>24488</v>
      </c>
      <c r="P223" s="1">
        <v>44894.589687500003</v>
      </c>
      <c r="Q223" t="s">
        <v>38</v>
      </c>
    </row>
    <row r="224" spans="1:17">
      <c r="A224">
        <v>2478</v>
      </c>
      <c r="B224" t="s">
        <v>27</v>
      </c>
      <c r="C224" t="s">
        <v>18</v>
      </c>
      <c r="D224" t="s">
        <v>30</v>
      </c>
      <c r="E224" t="s">
        <v>33</v>
      </c>
      <c r="F224" t="s">
        <v>41</v>
      </c>
      <c r="G224" t="s">
        <v>39</v>
      </c>
      <c r="H224" t="s">
        <v>25</v>
      </c>
      <c r="I224" t="s">
        <v>40</v>
      </c>
      <c r="J224" t="s">
        <v>37</v>
      </c>
      <c r="K224" t="s">
        <v>25</v>
      </c>
      <c r="L224" t="s">
        <v>23</v>
      </c>
      <c r="M224" t="s">
        <v>51</v>
      </c>
      <c r="O224">
        <v>24487</v>
      </c>
      <c r="P224" s="1">
        <v>44894.589432870373</v>
      </c>
      <c r="Q224" t="s">
        <v>38</v>
      </c>
    </row>
    <row r="225" spans="1:17">
      <c r="A225">
        <v>2478</v>
      </c>
      <c r="B225" t="s">
        <v>27</v>
      </c>
      <c r="C225" t="s">
        <v>18</v>
      </c>
      <c r="D225" t="s">
        <v>30</v>
      </c>
      <c r="E225" t="s">
        <v>33</v>
      </c>
      <c r="F225" t="s">
        <v>41</v>
      </c>
      <c r="G225" t="s">
        <v>39</v>
      </c>
      <c r="H225" t="s">
        <v>23</v>
      </c>
      <c r="I225" t="s">
        <v>28</v>
      </c>
      <c r="J225" t="s">
        <v>37</v>
      </c>
      <c r="K225" t="s">
        <v>24</v>
      </c>
      <c r="L225" t="s">
        <v>23</v>
      </c>
      <c r="M225" t="s">
        <v>24</v>
      </c>
      <c r="O225">
        <v>24485</v>
      </c>
      <c r="P225" s="1">
        <v>44894.589050925926</v>
      </c>
      <c r="Q225" t="s">
        <v>38</v>
      </c>
    </row>
    <row r="226" spans="1:17">
      <c r="A226">
        <v>2478</v>
      </c>
      <c r="B226" t="s">
        <v>27</v>
      </c>
      <c r="C226" t="s">
        <v>18</v>
      </c>
      <c r="D226" t="s">
        <v>30</v>
      </c>
      <c r="E226" t="s">
        <v>20</v>
      </c>
      <c r="F226" t="s">
        <v>41</v>
      </c>
      <c r="G226" t="s">
        <v>35</v>
      </c>
      <c r="H226" t="s">
        <v>25</v>
      </c>
      <c r="I226" t="s">
        <v>40</v>
      </c>
      <c r="J226" t="s">
        <v>37</v>
      </c>
      <c r="K226" t="s">
        <v>25</v>
      </c>
      <c r="L226" t="s">
        <v>25</v>
      </c>
      <c r="M226" t="s">
        <v>53</v>
      </c>
      <c r="O226">
        <v>24483</v>
      </c>
      <c r="P226" s="1">
        <v>44894.58871527778</v>
      </c>
      <c r="Q226" t="s">
        <v>38</v>
      </c>
    </row>
    <row r="227" spans="1:17">
      <c r="A227">
        <v>2478</v>
      </c>
      <c r="B227" t="s">
        <v>27</v>
      </c>
      <c r="C227" t="s">
        <v>18</v>
      </c>
      <c r="D227" t="s">
        <v>30</v>
      </c>
      <c r="E227" t="s">
        <v>33</v>
      </c>
      <c r="F227" t="s">
        <v>41</v>
      </c>
      <c r="G227" t="s">
        <v>35</v>
      </c>
      <c r="H227" t="s">
        <v>25</v>
      </c>
      <c r="I227" t="s">
        <v>40</v>
      </c>
      <c r="J227" t="s">
        <v>37</v>
      </c>
      <c r="K227" t="s">
        <v>23</v>
      </c>
      <c r="L227" t="s">
        <v>23</v>
      </c>
      <c r="M227" t="s">
        <v>32</v>
      </c>
      <c r="O227">
        <v>24472</v>
      </c>
      <c r="P227" s="1">
        <v>44894.587604166663</v>
      </c>
      <c r="Q227" t="s">
        <v>38</v>
      </c>
    </row>
    <row r="228" spans="1:17">
      <c r="A228">
        <v>2478</v>
      </c>
      <c r="B228" t="s">
        <v>27</v>
      </c>
      <c r="C228" t="s">
        <v>18</v>
      </c>
      <c r="D228" t="s">
        <v>30</v>
      </c>
      <c r="E228" t="s">
        <v>33</v>
      </c>
      <c r="F228" t="s">
        <v>21</v>
      </c>
      <c r="G228" t="s">
        <v>22</v>
      </c>
      <c r="H228" t="s">
        <v>25</v>
      </c>
      <c r="I228" t="s">
        <v>40</v>
      </c>
      <c r="J228" t="s">
        <v>40</v>
      </c>
      <c r="K228" t="s">
        <v>25</v>
      </c>
      <c r="L228" t="s">
        <v>25</v>
      </c>
      <c r="M228" t="s">
        <v>57</v>
      </c>
      <c r="O228">
        <v>24464</v>
      </c>
      <c r="P228" s="1">
        <v>44894.586562500001</v>
      </c>
      <c r="Q228" t="s">
        <v>38</v>
      </c>
    </row>
    <row r="229" spans="1:17">
      <c r="A229">
        <v>2478</v>
      </c>
      <c r="B229" t="s">
        <v>27</v>
      </c>
      <c r="C229" t="s">
        <v>18</v>
      </c>
      <c r="D229" t="s">
        <v>30</v>
      </c>
      <c r="E229" t="s">
        <v>20</v>
      </c>
      <c r="F229" t="s">
        <v>41</v>
      </c>
      <c r="G229" t="s">
        <v>35</v>
      </c>
      <c r="H229" t="s">
        <v>23</v>
      </c>
      <c r="I229" t="s">
        <v>28</v>
      </c>
      <c r="J229" t="s">
        <v>37</v>
      </c>
      <c r="K229" t="s">
        <v>25</v>
      </c>
      <c r="L229" t="s">
        <v>52</v>
      </c>
      <c r="M229" t="s">
        <v>32</v>
      </c>
      <c r="O229">
        <v>24461</v>
      </c>
      <c r="P229" s="1">
        <v>44894.586122685185</v>
      </c>
      <c r="Q229" t="s">
        <v>38</v>
      </c>
    </row>
    <row r="230" spans="1:17">
      <c r="A230">
        <v>2478</v>
      </c>
      <c r="B230" t="s">
        <v>27</v>
      </c>
      <c r="C230" t="s">
        <v>18</v>
      </c>
      <c r="D230" t="s">
        <v>19</v>
      </c>
      <c r="E230" t="s">
        <v>33</v>
      </c>
      <c r="F230" t="s">
        <v>31</v>
      </c>
      <c r="G230" t="s">
        <v>22</v>
      </c>
      <c r="H230" t="s">
        <v>25</v>
      </c>
      <c r="I230" t="s">
        <v>40</v>
      </c>
      <c r="J230" t="s">
        <v>37</v>
      </c>
      <c r="K230" t="s">
        <v>25</v>
      </c>
      <c r="L230" t="s">
        <v>25</v>
      </c>
      <c r="M230" t="s">
        <v>29</v>
      </c>
      <c r="O230">
        <v>24460</v>
      </c>
      <c r="P230" s="1">
        <v>44894.586099537039</v>
      </c>
      <c r="Q230" t="s">
        <v>38</v>
      </c>
    </row>
    <row r="231" spans="1:17">
      <c r="A231">
        <v>2478</v>
      </c>
      <c r="B231" t="s">
        <v>27</v>
      </c>
      <c r="C231" t="s">
        <v>18</v>
      </c>
      <c r="D231" t="s">
        <v>30</v>
      </c>
      <c r="E231" t="s">
        <v>20</v>
      </c>
      <c r="F231" t="s">
        <v>41</v>
      </c>
      <c r="G231" t="s">
        <v>22</v>
      </c>
      <c r="H231" t="s">
        <v>23</v>
      </c>
      <c r="I231" t="s">
        <v>28</v>
      </c>
      <c r="J231" t="s">
        <v>28</v>
      </c>
      <c r="K231" t="s">
        <v>25</v>
      </c>
      <c r="L231" t="s">
        <v>23</v>
      </c>
      <c r="M231" t="s">
        <v>57</v>
      </c>
      <c r="O231">
        <v>24459</v>
      </c>
      <c r="P231" s="1">
        <v>44894.586018518516</v>
      </c>
      <c r="Q231" t="s">
        <v>38</v>
      </c>
    </row>
    <row r="232" spans="1:17">
      <c r="A232">
        <v>2478</v>
      </c>
      <c r="B232" t="s">
        <v>27</v>
      </c>
      <c r="C232" t="s">
        <v>42</v>
      </c>
      <c r="D232" t="s">
        <v>30</v>
      </c>
      <c r="E232" t="s">
        <v>24</v>
      </c>
      <c r="F232" t="s">
        <v>34</v>
      </c>
      <c r="G232" t="s">
        <v>39</v>
      </c>
      <c r="H232" t="s">
        <v>23</v>
      </c>
      <c r="I232" t="s">
        <v>37</v>
      </c>
      <c r="J232" t="s">
        <v>37</v>
      </c>
      <c r="K232" t="s">
        <v>24</v>
      </c>
      <c r="L232" t="s">
        <v>23</v>
      </c>
      <c r="M232" t="s">
        <v>24</v>
      </c>
      <c r="O232">
        <v>24458</v>
      </c>
      <c r="P232" s="1">
        <v>44894.585868055554</v>
      </c>
      <c r="Q232" t="s">
        <v>38</v>
      </c>
    </row>
    <row r="233" spans="1:17">
      <c r="A233">
        <v>2478</v>
      </c>
      <c r="B233" t="s">
        <v>27</v>
      </c>
      <c r="C233" t="s">
        <v>42</v>
      </c>
      <c r="D233" t="s">
        <v>30</v>
      </c>
      <c r="E233" t="s">
        <v>33</v>
      </c>
      <c r="F233" t="s">
        <v>41</v>
      </c>
      <c r="G233" t="s">
        <v>35</v>
      </c>
      <c r="H233" t="s">
        <v>23</v>
      </c>
      <c r="I233" t="s">
        <v>24</v>
      </c>
      <c r="J233" t="s">
        <v>37</v>
      </c>
      <c r="K233" t="s">
        <v>23</v>
      </c>
      <c r="L233" t="s">
        <v>23</v>
      </c>
      <c r="M233" t="s">
        <v>24</v>
      </c>
      <c r="O233">
        <v>24457</v>
      </c>
      <c r="P233" s="1">
        <v>44894.585833333331</v>
      </c>
      <c r="Q233" t="s">
        <v>38</v>
      </c>
    </row>
    <row r="234" spans="1:17">
      <c r="A234">
        <v>2478</v>
      </c>
      <c r="B234" t="s">
        <v>27</v>
      </c>
      <c r="C234" t="s">
        <v>18</v>
      </c>
      <c r="D234" t="s">
        <v>30</v>
      </c>
      <c r="E234" t="s">
        <v>33</v>
      </c>
      <c r="F234" t="s">
        <v>41</v>
      </c>
      <c r="G234" t="s">
        <v>35</v>
      </c>
      <c r="H234" t="s">
        <v>25</v>
      </c>
      <c r="I234" t="s">
        <v>40</v>
      </c>
      <c r="J234" t="s">
        <v>28</v>
      </c>
      <c r="K234" t="s">
        <v>25</v>
      </c>
      <c r="L234" t="s">
        <v>52</v>
      </c>
      <c r="M234" t="s">
        <v>24</v>
      </c>
      <c r="O234">
        <v>24455</v>
      </c>
      <c r="P234" s="1">
        <v>44894.585393518515</v>
      </c>
      <c r="Q234" t="s">
        <v>38</v>
      </c>
    </row>
    <row r="235" spans="1:17">
      <c r="A235">
        <v>2478</v>
      </c>
      <c r="B235" t="s">
        <v>27</v>
      </c>
      <c r="C235" t="s">
        <v>18</v>
      </c>
      <c r="D235" t="s">
        <v>30</v>
      </c>
      <c r="E235" t="s">
        <v>24</v>
      </c>
      <c r="F235" t="s">
        <v>34</v>
      </c>
      <c r="G235" t="s">
        <v>35</v>
      </c>
      <c r="H235" t="s">
        <v>25</v>
      </c>
      <c r="I235" t="s">
        <v>40</v>
      </c>
      <c r="J235" t="s">
        <v>24</v>
      </c>
      <c r="K235" t="s">
        <v>25</v>
      </c>
      <c r="L235" t="s">
        <v>23</v>
      </c>
      <c r="M235" t="s">
        <v>24</v>
      </c>
      <c r="O235">
        <v>24446</v>
      </c>
      <c r="P235" s="1">
        <v>44894.583969907406</v>
      </c>
      <c r="Q235" t="s">
        <v>38</v>
      </c>
    </row>
    <row r="236" spans="1:17">
      <c r="A236">
        <v>2478</v>
      </c>
      <c r="B236" t="s">
        <v>27</v>
      </c>
      <c r="C236" t="s">
        <v>18</v>
      </c>
      <c r="D236" t="s">
        <v>19</v>
      </c>
      <c r="E236" t="s">
        <v>20</v>
      </c>
      <c r="F236" t="s">
        <v>31</v>
      </c>
      <c r="G236" t="s">
        <v>22</v>
      </c>
      <c r="H236" t="s">
        <v>25</v>
      </c>
      <c r="I236" t="s">
        <v>40</v>
      </c>
      <c r="J236" t="s">
        <v>37</v>
      </c>
      <c r="K236" t="s">
        <v>23</v>
      </c>
      <c r="L236" t="s">
        <v>25</v>
      </c>
      <c r="M236" t="s">
        <v>51</v>
      </c>
      <c r="O236">
        <v>24444</v>
      </c>
      <c r="P236" s="1">
        <v>44894.583773148152</v>
      </c>
      <c r="Q236" t="s">
        <v>38</v>
      </c>
    </row>
    <row r="237" spans="1:17">
      <c r="A237">
        <v>2478</v>
      </c>
      <c r="B237" t="s">
        <v>27</v>
      </c>
      <c r="C237" t="s">
        <v>18</v>
      </c>
      <c r="D237" t="s">
        <v>30</v>
      </c>
      <c r="E237" t="s">
        <v>20</v>
      </c>
      <c r="F237" t="s">
        <v>31</v>
      </c>
      <c r="G237" t="s">
        <v>39</v>
      </c>
      <c r="H237" t="s">
        <v>23</v>
      </c>
      <c r="I237" t="s">
        <v>40</v>
      </c>
      <c r="J237" t="s">
        <v>37</v>
      </c>
      <c r="K237" t="s">
        <v>23</v>
      </c>
      <c r="L237" t="s">
        <v>25</v>
      </c>
      <c r="M237" t="s">
        <v>24</v>
      </c>
      <c r="O237">
        <v>24443</v>
      </c>
      <c r="P237" s="1">
        <v>44894.583715277775</v>
      </c>
      <c r="Q237" t="s">
        <v>38</v>
      </c>
    </row>
    <row r="238" spans="1:17">
      <c r="A238">
        <v>2478</v>
      </c>
      <c r="B238" t="s">
        <v>27</v>
      </c>
      <c r="C238" t="s">
        <v>18</v>
      </c>
      <c r="D238" t="s">
        <v>30</v>
      </c>
      <c r="E238" t="s">
        <v>33</v>
      </c>
      <c r="F238" t="s">
        <v>21</v>
      </c>
      <c r="G238" t="s">
        <v>35</v>
      </c>
      <c r="H238" t="s">
        <v>25</v>
      </c>
      <c r="I238" t="s">
        <v>40</v>
      </c>
      <c r="J238" t="s">
        <v>28</v>
      </c>
      <c r="K238" t="s">
        <v>25</v>
      </c>
      <c r="L238" t="s">
        <v>25</v>
      </c>
      <c r="M238" t="s">
        <v>29</v>
      </c>
      <c r="O238">
        <v>24442</v>
      </c>
      <c r="P238" s="1">
        <v>44894.583668981482</v>
      </c>
      <c r="Q238" t="s">
        <v>38</v>
      </c>
    </row>
    <row r="239" spans="1:17">
      <c r="A239">
        <v>2478</v>
      </c>
      <c r="B239" t="s">
        <v>27</v>
      </c>
      <c r="C239" t="s">
        <v>18</v>
      </c>
      <c r="D239" t="s">
        <v>30</v>
      </c>
      <c r="E239" t="s">
        <v>33</v>
      </c>
      <c r="F239" t="s">
        <v>21</v>
      </c>
      <c r="G239" t="s">
        <v>35</v>
      </c>
      <c r="H239" t="s">
        <v>25</v>
      </c>
      <c r="I239" t="s">
        <v>40</v>
      </c>
      <c r="J239" t="s">
        <v>40</v>
      </c>
      <c r="K239" t="s">
        <v>25</v>
      </c>
      <c r="L239" t="s">
        <v>52</v>
      </c>
      <c r="M239" t="s">
        <v>24</v>
      </c>
      <c r="O239">
        <v>24439</v>
      </c>
      <c r="P239" s="1">
        <v>44894.583564814813</v>
      </c>
      <c r="Q239" t="s">
        <v>38</v>
      </c>
    </row>
    <row r="240" spans="1:17">
      <c r="A240">
        <v>2478</v>
      </c>
      <c r="B240" t="s">
        <v>27</v>
      </c>
      <c r="C240" t="s">
        <v>42</v>
      </c>
      <c r="D240" t="s">
        <v>30</v>
      </c>
      <c r="E240" t="s">
        <v>33</v>
      </c>
      <c r="F240" t="s">
        <v>31</v>
      </c>
      <c r="G240" t="s">
        <v>49</v>
      </c>
      <c r="H240" t="s">
        <v>25</v>
      </c>
      <c r="I240" t="s">
        <v>40</v>
      </c>
      <c r="J240" t="s">
        <v>37</v>
      </c>
      <c r="K240" t="s">
        <v>25</v>
      </c>
      <c r="L240" t="s">
        <v>52</v>
      </c>
      <c r="M240" t="s">
        <v>24</v>
      </c>
      <c r="O240">
        <v>24437</v>
      </c>
      <c r="P240" s="1">
        <v>44894.583425925928</v>
      </c>
      <c r="Q240" t="s">
        <v>38</v>
      </c>
    </row>
    <row r="241" spans="1:17">
      <c r="A241">
        <v>2478</v>
      </c>
      <c r="B241" t="s">
        <v>27</v>
      </c>
      <c r="C241" t="s">
        <v>18</v>
      </c>
      <c r="D241" t="s">
        <v>30</v>
      </c>
      <c r="E241" t="s">
        <v>33</v>
      </c>
      <c r="F241" t="s">
        <v>34</v>
      </c>
      <c r="G241" t="s">
        <v>22</v>
      </c>
      <c r="H241" t="s">
        <v>25</v>
      </c>
      <c r="I241" t="s">
        <v>40</v>
      </c>
      <c r="J241" t="s">
        <v>37</v>
      </c>
      <c r="K241" t="s">
        <v>25</v>
      </c>
      <c r="L241" t="s">
        <v>23</v>
      </c>
      <c r="M241" t="s">
        <v>32</v>
      </c>
      <c r="O241">
        <v>24425</v>
      </c>
      <c r="P241" s="1">
        <v>44894.582268518519</v>
      </c>
      <c r="Q241" t="s">
        <v>38</v>
      </c>
    </row>
    <row r="242" spans="1:17">
      <c r="A242">
        <v>2478</v>
      </c>
      <c r="B242" t="s">
        <v>27</v>
      </c>
      <c r="C242" t="s">
        <v>18</v>
      </c>
      <c r="D242" t="s">
        <v>30</v>
      </c>
      <c r="E242" t="s">
        <v>33</v>
      </c>
      <c r="F242" t="s">
        <v>34</v>
      </c>
      <c r="G242" t="s">
        <v>35</v>
      </c>
      <c r="H242" t="s">
        <v>25</v>
      </c>
      <c r="I242" t="s">
        <v>40</v>
      </c>
      <c r="J242" t="s">
        <v>37</v>
      </c>
      <c r="K242" t="s">
        <v>23</v>
      </c>
      <c r="L242" t="s">
        <v>23</v>
      </c>
      <c r="M242" t="s">
        <v>24</v>
      </c>
      <c r="O242">
        <v>24423</v>
      </c>
      <c r="P242" s="1">
        <v>44894.58216435185</v>
      </c>
      <c r="Q242" t="s">
        <v>38</v>
      </c>
    </row>
    <row r="243" spans="1:17">
      <c r="A243">
        <v>2478</v>
      </c>
      <c r="B243" t="s">
        <v>27</v>
      </c>
      <c r="C243" t="s">
        <v>18</v>
      </c>
      <c r="D243" t="s">
        <v>19</v>
      </c>
      <c r="E243" t="s">
        <v>33</v>
      </c>
      <c r="F243" t="s">
        <v>31</v>
      </c>
      <c r="G243" t="s">
        <v>35</v>
      </c>
      <c r="H243" t="s">
        <v>23</v>
      </c>
      <c r="I243" t="s">
        <v>40</v>
      </c>
      <c r="J243" t="s">
        <v>37</v>
      </c>
      <c r="K243" t="s">
        <v>23</v>
      </c>
      <c r="L243" t="s">
        <v>52</v>
      </c>
      <c r="M243" t="s">
        <v>44</v>
      </c>
      <c r="O243">
        <v>24422</v>
      </c>
      <c r="P243" s="1">
        <v>44894.582141203704</v>
      </c>
      <c r="Q243" t="s">
        <v>38</v>
      </c>
    </row>
    <row r="244" spans="1:17">
      <c r="A244">
        <v>2478</v>
      </c>
      <c r="B244" t="s">
        <v>27</v>
      </c>
      <c r="C244" t="s">
        <v>18</v>
      </c>
      <c r="D244" t="s">
        <v>30</v>
      </c>
      <c r="E244" t="s">
        <v>33</v>
      </c>
      <c r="F244" t="s">
        <v>31</v>
      </c>
      <c r="G244" t="s">
        <v>35</v>
      </c>
      <c r="H244" t="s">
        <v>23</v>
      </c>
      <c r="I244" t="s">
        <v>37</v>
      </c>
      <c r="J244" t="s">
        <v>28</v>
      </c>
      <c r="K244" t="s">
        <v>25</v>
      </c>
      <c r="L244" t="s">
        <v>25</v>
      </c>
      <c r="M244" t="s">
        <v>53</v>
      </c>
      <c r="O244">
        <v>24417</v>
      </c>
      <c r="P244" s="1">
        <v>44894.581932870373</v>
      </c>
      <c r="Q244" t="s">
        <v>38</v>
      </c>
    </row>
    <row r="245" spans="1:17">
      <c r="A245">
        <v>2478</v>
      </c>
      <c r="B245" t="s">
        <v>27</v>
      </c>
      <c r="C245" t="s">
        <v>18</v>
      </c>
      <c r="D245" t="s">
        <v>30</v>
      </c>
      <c r="E245" t="s">
        <v>33</v>
      </c>
      <c r="F245" t="s">
        <v>41</v>
      </c>
      <c r="G245" t="s">
        <v>22</v>
      </c>
      <c r="H245" t="s">
        <v>23</v>
      </c>
      <c r="I245" t="s">
        <v>28</v>
      </c>
      <c r="J245" t="s">
        <v>37</v>
      </c>
      <c r="K245" t="s">
        <v>23</v>
      </c>
      <c r="L245" t="s">
        <v>23</v>
      </c>
      <c r="M245" t="s">
        <v>24</v>
      </c>
      <c r="O245">
        <v>24413</v>
      </c>
      <c r="P245" s="1">
        <v>44894.581793981481</v>
      </c>
      <c r="Q245" t="s">
        <v>38</v>
      </c>
    </row>
    <row r="246" spans="1:17">
      <c r="A246">
        <v>2478</v>
      </c>
      <c r="B246" t="s">
        <v>27</v>
      </c>
      <c r="C246" t="s">
        <v>18</v>
      </c>
      <c r="D246" t="s">
        <v>30</v>
      </c>
      <c r="E246" t="s">
        <v>20</v>
      </c>
      <c r="F246" t="s">
        <v>41</v>
      </c>
      <c r="G246" t="s">
        <v>22</v>
      </c>
      <c r="H246" t="s">
        <v>23</v>
      </c>
      <c r="I246" t="s">
        <v>37</v>
      </c>
      <c r="J246" t="s">
        <v>28</v>
      </c>
      <c r="K246" t="s">
        <v>23</v>
      </c>
      <c r="L246" t="s">
        <v>25</v>
      </c>
      <c r="M246" t="s">
        <v>29</v>
      </c>
      <c r="O246">
        <v>24410</v>
      </c>
      <c r="P246" s="1">
        <v>44894.581689814811</v>
      </c>
      <c r="Q246" t="s">
        <v>38</v>
      </c>
    </row>
    <row r="247" spans="1:17">
      <c r="A247">
        <v>2478</v>
      </c>
      <c r="B247" t="s">
        <v>27</v>
      </c>
      <c r="C247" t="s">
        <v>18</v>
      </c>
      <c r="D247" t="s">
        <v>30</v>
      </c>
      <c r="E247" t="s">
        <v>33</v>
      </c>
      <c r="F247" t="s">
        <v>41</v>
      </c>
      <c r="G247" t="s">
        <v>35</v>
      </c>
      <c r="H247" t="s">
        <v>24</v>
      </c>
      <c r="I247" t="s">
        <v>28</v>
      </c>
      <c r="J247" t="s">
        <v>37</v>
      </c>
      <c r="K247" t="s">
        <v>23</v>
      </c>
      <c r="L247" t="s">
        <v>23</v>
      </c>
      <c r="M247" t="s">
        <v>29</v>
      </c>
      <c r="O247">
        <v>24400</v>
      </c>
      <c r="P247" s="1">
        <v>44894.581122685187</v>
      </c>
      <c r="Q247" t="s">
        <v>38</v>
      </c>
    </row>
    <row r="248" spans="1:17">
      <c r="A248">
        <v>2478</v>
      </c>
      <c r="B248" t="s">
        <v>27</v>
      </c>
      <c r="C248" t="s">
        <v>18</v>
      </c>
      <c r="D248" t="s">
        <v>19</v>
      </c>
      <c r="E248" t="s">
        <v>33</v>
      </c>
      <c r="F248" t="s">
        <v>31</v>
      </c>
      <c r="G248" t="s">
        <v>35</v>
      </c>
      <c r="H248" t="s">
        <v>25</v>
      </c>
      <c r="I248" t="s">
        <v>40</v>
      </c>
      <c r="J248" t="s">
        <v>40</v>
      </c>
      <c r="K248" t="s">
        <v>25</v>
      </c>
      <c r="L248" t="s">
        <v>52</v>
      </c>
      <c r="M248" t="s">
        <v>32</v>
      </c>
      <c r="O248">
        <v>24399</v>
      </c>
      <c r="P248" s="1">
        <v>44894.581099537034</v>
      </c>
      <c r="Q248" t="s">
        <v>38</v>
      </c>
    </row>
    <row r="249" spans="1:17">
      <c r="A249">
        <v>2478</v>
      </c>
      <c r="B249" t="s">
        <v>17</v>
      </c>
      <c r="C249" t="s">
        <v>42</v>
      </c>
      <c r="D249" t="s">
        <v>36</v>
      </c>
      <c r="E249" t="s">
        <v>33</v>
      </c>
      <c r="F249" t="s">
        <v>34</v>
      </c>
      <c r="G249" t="s">
        <v>35</v>
      </c>
      <c r="H249" t="s">
        <v>24</v>
      </c>
      <c r="I249" t="s">
        <v>24</v>
      </c>
      <c r="J249" t="s">
        <v>24</v>
      </c>
      <c r="K249" t="s">
        <v>23</v>
      </c>
      <c r="L249" t="s">
        <v>23</v>
      </c>
      <c r="N249" t="s">
        <v>24</v>
      </c>
      <c r="O249">
        <v>24394</v>
      </c>
      <c r="P249" s="1">
        <v>44894.580983796295</v>
      </c>
      <c r="Q249" t="s">
        <v>38</v>
      </c>
    </row>
    <row r="250" spans="1:17">
      <c r="A250">
        <v>2478</v>
      </c>
      <c r="B250" t="s">
        <v>27</v>
      </c>
      <c r="C250" t="s">
        <v>18</v>
      </c>
      <c r="D250" t="s">
        <v>30</v>
      </c>
      <c r="E250" t="s">
        <v>33</v>
      </c>
      <c r="F250" t="s">
        <v>31</v>
      </c>
      <c r="G250" t="s">
        <v>35</v>
      </c>
      <c r="H250" t="s">
        <v>23</v>
      </c>
      <c r="I250" t="s">
        <v>28</v>
      </c>
      <c r="J250" t="s">
        <v>28</v>
      </c>
      <c r="K250" t="s">
        <v>23</v>
      </c>
      <c r="L250" t="s">
        <v>25</v>
      </c>
      <c r="M250" t="s">
        <v>32</v>
      </c>
      <c r="O250">
        <v>24392</v>
      </c>
      <c r="P250" s="1">
        <v>44894.580949074072</v>
      </c>
      <c r="Q250" t="s">
        <v>38</v>
      </c>
    </row>
    <row r="251" spans="1:17">
      <c r="A251">
        <v>2478</v>
      </c>
      <c r="B251" t="s">
        <v>17</v>
      </c>
      <c r="C251" t="s">
        <v>18</v>
      </c>
      <c r="D251" t="s">
        <v>19</v>
      </c>
      <c r="E251" t="s">
        <v>33</v>
      </c>
      <c r="F251" t="s">
        <v>31</v>
      </c>
      <c r="G251" t="s">
        <v>22</v>
      </c>
      <c r="H251" t="s">
        <v>25</v>
      </c>
      <c r="I251" t="s">
        <v>28</v>
      </c>
      <c r="J251" t="s">
        <v>37</v>
      </c>
      <c r="K251" t="s">
        <v>25</v>
      </c>
      <c r="L251" t="s">
        <v>25</v>
      </c>
      <c r="N251" t="s">
        <v>23</v>
      </c>
      <c r="O251">
        <v>24391</v>
      </c>
      <c r="P251" s="1">
        <v>44894.580914351849</v>
      </c>
      <c r="Q251" t="s">
        <v>38</v>
      </c>
    </row>
    <row r="252" spans="1:17">
      <c r="A252">
        <v>2478</v>
      </c>
      <c r="B252" t="s">
        <v>27</v>
      </c>
      <c r="C252" t="s">
        <v>18</v>
      </c>
      <c r="D252" t="s">
        <v>30</v>
      </c>
      <c r="E252" t="s">
        <v>33</v>
      </c>
      <c r="F252" t="s">
        <v>41</v>
      </c>
      <c r="G252" t="s">
        <v>22</v>
      </c>
      <c r="H252" t="s">
        <v>25</v>
      </c>
      <c r="I252" t="s">
        <v>40</v>
      </c>
      <c r="J252" t="s">
        <v>37</v>
      </c>
      <c r="K252" t="s">
        <v>25</v>
      </c>
      <c r="L252" t="s">
        <v>25</v>
      </c>
      <c r="M252" t="s">
        <v>24</v>
      </c>
      <c r="O252">
        <v>24382</v>
      </c>
      <c r="P252" s="1">
        <v>44894.580706018518</v>
      </c>
      <c r="Q252" t="s">
        <v>38</v>
      </c>
    </row>
    <row r="253" spans="1:17">
      <c r="A253">
        <v>2478</v>
      </c>
      <c r="B253" t="s">
        <v>27</v>
      </c>
      <c r="C253" t="s">
        <v>42</v>
      </c>
      <c r="D253" t="s">
        <v>30</v>
      </c>
      <c r="E253" t="s">
        <v>33</v>
      </c>
      <c r="F253" t="s">
        <v>31</v>
      </c>
      <c r="G253" t="s">
        <v>22</v>
      </c>
      <c r="H253" t="s">
        <v>25</v>
      </c>
      <c r="I253" t="s">
        <v>40</v>
      </c>
      <c r="J253" t="s">
        <v>28</v>
      </c>
      <c r="K253" t="s">
        <v>25</v>
      </c>
      <c r="L253" t="s">
        <v>52</v>
      </c>
      <c r="M253" t="s">
        <v>53</v>
      </c>
      <c r="O253">
        <v>24379</v>
      </c>
      <c r="P253" s="1">
        <v>44894.580381944441</v>
      </c>
      <c r="Q253" t="s">
        <v>38</v>
      </c>
    </row>
    <row r="254" spans="1:17">
      <c r="A254">
        <v>2478</v>
      </c>
      <c r="B254" t="s">
        <v>27</v>
      </c>
      <c r="C254" t="s">
        <v>18</v>
      </c>
      <c r="D254" t="s">
        <v>30</v>
      </c>
      <c r="E254" t="s">
        <v>33</v>
      </c>
      <c r="F254" t="s">
        <v>41</v>
      </c>
      <c r="G254" t="s">
        <v>22</v>
      </c>
      <c r="H254" t="s">
        <v>23</v>
      </c>
      <c r="I254" t="s">
        <v>28</v>
      </c>
      <c r="J254" t="s">
        <v>37</v>
      </c>
      <c r="K254" t="s">
        <v>23</v>
      </c>
      <c r="L254" t="s">
        <v>25</v>
      </c>
      <c r="M254" t="s">
        <v>51</v>
      </c>
      <c r="O254">
        <v>24376</v>
      </c>
      <c r="P254" s="1">
        <v>44894.562824074077</v>
      </c>
      <c r="Q254" t="s">
        <v>38</v>
      </c>
    </row>
    <row r="255" spans="1:17">
      <c r="A255">
        <v>2478</v>
      </c>
      <c r="B255" t="s">
        <v>27</v>
      </c>
      <c r="C255" t="s">
        <v>18</v>
      </c>
      <c r="D255" t="s">
        <v>19</v>
      </c>
      <c r="E255" t="s">
        <v>33</v>
      </c>
      <c r="F255" t="s">
        <v>31</v>
      </c>
      <c r="G255" t="s">
        <v>22</v>
      </c>
      <c r="H255" t="s">
        <v>23</v>
      </c>
      <c r="I255" t="s">
        <v>28</v>
      </c>
      <c r="J255" t="s">
        <v>37</v>
      </c>
      <c r="K255" t="s">
        <v>23</v>
      </c>
      <c r="L255" t="s">
        <v>25</v>
      </c>
      <c r="M255" t="s">
        <v>24</v>
      </c>
      <c r="O255">
        <v>24374</v>
      </c>
      <c r="P255" s="1">
        <v>44894.55609953704</v>
      </c>
      <c r="Q255" t="s">
        <v>38</v>
      </c>
    </row>
    <row r="256" spans="1:17">
      <c r="A256">
        <v>2478</v>
      </c>
      <c r="B256" t="s">
        <v>27</v>
      </c>
      <c r="C256" t="s">
        <v>18</v>
      </c>
      <c r="D256" t="s">
        <v>19</v>
      </c>
      <c r="E256" t="s">
        <v>33</v>
      </c>
      <c r="F256" t="s">
        <v>21</v>
      </c>
      <c r="G256" t="s">
        <v>22</v>
      </c>
      <c r="H256" t="s">
        <v>25</v>
      </c>
      <c r="I256" t="s">
        <v>40</v>
      </c>
      <c r="J256" t="s">
        <v>28</v>
      </c>
      <c r="K256" t="s">
        <v>23</v>
      </c>
      <c r="L256" t="s">
        <v>23</v>
      </c>
      <c r="M256" t="s">
        <v>51</v>
      </c>
      <c r="O256">
        <v>24363</v>
      </c>
      <c r="P256" s="1">
        <v>44894.514513888891</v>
      </c>
      <c r="Q256" t="s">
        <v>38</v>
      </c>
    </row>
    <row r="257" spans="1:17">
      <c r="A257">
        <v>2478</v>
      </c>
      <c r="B257" t="s">
        <v>27</v>
      </c>
      <c r="C257" t="s">
        <v>18</v>
      </c>
      <c r="D257" t="s">
        <v>30</v>
      </c>
      <c r="E257" t="s">
        <v>54</v>
      </c>
      <c r="F257" t="s">
        <v>34</v>
      </c>
      <c r="G257" t="s">
        <v>49</v>
      </c>
      <c r="H257" t="s">
        <v>25</v>
      </c>
      <c r="I257" t="s">
        <v>28</v>
      </c>
      <c r="J257" t="s">
        <v>37</v>
      </c>
      <c r="K257" t="s">
        <v>25</v>
      </c>
      <c r="L257" t="s">
        <v>52</v>
      </c>
      <c r="M257" t="s">
        <v>53</v>
      </c>
      <c r="O257">
        <v>24362</v>
      </c>
      <c r="P257" s="1">
        <v>44894.50708333333</v>
      </c>
      <c r="Q257" t="s">
        <v>38</v>
      </c>
    </row>
    <row r="258" spans="1:17">
      <c r="A258">
        <v>2478</v>
      </c>
      <c r="B258" t="s">
        <v>27</v>
      </c>
      <c r="C258" t="s">
        <v>18</v>
      </c>
      <c r="D258" t="s">
        <v>30</v>
      </c>
      <c r="E258" t="s">
        <v>20</v>
      </c>
      <c r="F258" t="s">
        <v>41</v>
      </c>
      <c r="G258" t="s">
        <v>22</v>
      </c>
      <c r="H258" t="s">
        <v>25</v>
      </c>
      <c r="I258" t="s">
        <v>24</v>
      </c>
      <c r="J258" t="s">
        <v>37</v>
      </c>
      <c r="K258" t="s">
        <v>25</v>
      </c>
      <c r="L258" t="s">
        <v>25</v>
      </c>
      <c r="M258" t="s">
        <v>24</v>
      </c>
      <c r="O258">
        <v>24355</v>
      </c>
      <c r="P258" s="1">
        <v>44894.487824074073</v>
      </c>
      <c r="Q258" t="s">
        <v>38</v>
      </c>
    </row>
    <row r="259" spans="1:17">
      <c r="A259">
        <v>2478</v>
      </c>
      <c r="B259" t="s">
        <v>27</v>
      </c>
      <c r="C259" t="s">
        <v>18</v>
      </c>
      <c r="D259" t="s">
        <v>30</v>
      </c>
      <c r="E259" t="s">
        <v>33</v>
      </c>
      <c r="F259" t="s">
        <v>41</v>
      </c>
      <c r="G259" t="s">
        <v>39</v>
      </c>
      <c r="H259" t="s">
        <v>25</v>
      </c>
      <c r="I259" t="s">
        <v>37</v>
      </c>
      <c r="J259" t="s">
        <v>37</v>
      </c>
      <c r="K259" t="s">
        <v>25</v>
      </c>
      <c r="L259" t="s">
        <v>25</v>
      </c>
      <c r="M259" t="s">
        <v>29</v>
      </c>
      <c r="O259">
        <v>24354</v>
      </c>
      <c r="P259" s="1">
        <v>44894.483969907407</v>
      </c>
      <c r="Q259" t="s">
        <v>38</v>
      </c>
    </row>
    <row r="260" spans="1:17">
      <c r="A260">
        <v>2478</v>
      </c>
      <c r="B260" t="s">
        <v>27</v>
      </c>
      <c r="C260" t="s">
        <v>18</v>
      </c>
      <c r="D260" t="s">
        <v>30</v>
      </c>
      <c r="E260" t="s">
        <v>33</v>
      </c>
      <c r="F260" t="s">
        <v>24</v>
      </c>
      <c r="G260" t="s">
        <v>35</v>
      </c>
      <c r="H260" t="s">
        <v>23</v>
      </c>
      <c r="I260" t="s">
        <v>37</v>
      </c>
      <c r="J260" t="s">
        <v>28</v>
      </c>
      <c r="K260" t="s">
        <v>24</v>
      </c>
      <c r="L260" t="s">
        <v>25</v>
      </c>
      <c r="M260" t="s">
        <v>24</v>
      </c>
      <c r="O260">
        <v>24351</v>
      </c>
      <c r="P260" s="1">
        <v>44894.474907407406</v>
      </c>
      <c r="Q260" t="s">
        <v>38</v>
      </c>
    </row>
    <row r="261" spans="1:17">
      <c r="A261">
        <v>2478</v>
      </c>
      <c r="B261" t="s">
        <v>27</v>
      </c>
      <c r="C261" t="s">
        <v>18</v>
      </c>
      <c r="D261" t="s">
        <v>30</v>
      </c>
      <c r="E261" t="s">
        <v>33</v>
      </c>
      <c r="F261" t="s">
        <v>34</v>
      </c>
      <c r="G261" t="s">
        <v>39</v>
      </c>
      <c r="H261" t="s">
        <v>25</v>
      </c>
      <c r="I261" t="s">
        <v>40</v>
      </c>
      <c r="J261" t="s">
        <v>28</v>
      </c>
      <c r="K261" t="s">
        <v>25</v>
      </c>
      <c r="L261" t="s">
        <v>25</v>
      </c>
      <c r="M261" t="s">
        <v>32</v>
      </c>
      <c r="O261">
        <v>24349</v>
      </c>
      <c r="P261" s="1">
        <v>44894.466747685183</v>
      </c>
      <c r="Q261" t="s">
        <v>38</v>
      </c>
    </row>
    <row r="262" spans="1:17">
      <c r="A262">
        <v>2478</v>
      </c>
      <c r="B262" t="s">
        <v>27</v>
      </c>
      <c r="C262" t="s">
        <v>18</v>
      </c>
      <c r="D262" t="s">
        <v>19</v>
      </c>
      <c r="E262" t="s">
        <v>20</v>
      </c>
      <c r="F262" t="s">
        <v>41</v>
      </c>
      <c r="G262" t="s">
        <v>22</v>
      </c>
      <c r="H262" t="s">
        <v>23</v>
      </c>
      <c r="I262" t="s">
        <v>37</v>
      </c>
      <c r="J262" t="s">
        <v>28</v>
      </c>
      <c r="K262" t="s">
        <v>23</v>
      </c>
      <c r="L262" t="s">
        <v>25</v>
      </c>
      <c r="M262" t="s">
        <v>53</v>
      </c>
      <c r="O262">
        <v>24346</v>
      </c>
      <c r="P262" s="1">
        <v>44894.455740740741</v>
      </c>
      <c r="Q262" t="s">
        <v>38</v>
      </c>
    </row>
    <row r="263" spans="1:17">
      <c r="A263">
        <v>2478</v>
      </c>
      <c r="B263" t="s">
        <v>27</v>
      </c>
      <c r="C263" t="s">
        <v>18</v>
      </c>
      <c r="D263" t="s">
        <v>30</v>
      </c>
      <c r="E263" t="s">
        <v>33</v>
      </c>
      <c r="F263" t="s">
        <v>31</v>
      </c>
      <c r="G263" t="s">
        <v>22</v>
      </c>
      <c r="H263" t="s">
        <v>25</v>
      </c>
      <c r="I263" t="s">
        <v>40</v>
      </c>
      <c r="J263" t="s">
        <v>28</v>
      </c>
      <c r="K263" t="s">
        <v>25</v>
      </c>
      <c r="L263" t="s">
        <v>25</v>
      </c>
      <c r="M263" t="s">
        <v>32</v>
      </c>
      <c r="O263">
        <v>24341</v>
      </c>
      <c r="P263" s="1">
        <v>44894.428946759261</v>
      </c>
      <c r="Q263" t="s">
        <v>38</v>
      </c>
    </row>
    <row r="264" spans="1:17">
      <c r="A264">
        <v>2478</v>
      </c>
      <c r="B264" t="s">
        <v>27</v>
      </c>
      <c r="C264" t="s">
        <v>18</v>
      </c>
      <c r="D264" t="s">
        <v>30</v>
      </c>
      <c r="E264" t="s">
        <v>33</v>
      </c>
      <c r="F264" t="s">
        <v>41</v>
      </c>
      <c r="G264" t="s">
        <v>35</v>
      </c>
      <c r="H264" t="s">
        <v>23</v>
      </c>
      <c r="I264" t="s">
        <v>28</v>
      </c>
      <c r="J264" t="s">
        <v>37</v>
      </c>
      <c r="K264" t="s">
        <v>23</v>
      </c>
      <c r="L264" t="s">
        <v>23</v>
      </c>
      <c r="M264" t="s">
        <v>24</v>
      </c>
      <c r="O264">
        <v>24340</v>
      </c>
      <c r="P264" s="1">
        <v>44894.425543981481</v>
      </c>
      <c r="Q264" t="s">
        <v>38</v>
      </c>
    </row>
    <row r="265" spans="1:17">
      <c r="A265">
        <v>2478</v>
      </c>
      <c r="B265" t="s">
        <v>27</v>
      </c>
      <c r="C265" t="s">
        <v>18</v>
      </c>
      <c r="D265" t="s">
        <v>36</v>
      </c>
      <c r="E265" t="s">
        <v>33</v>
      </c>
      <c r="F265" t="s">
        <v>34</v>
      </c>
      <c r="G265" t="s">
        <v>35</v>
      </c>
      <c r="H265" t="s">
        <v>23</v>
      </c>
      <c r="I265" t="s">
        <v>37</v>
      </c>
      <c r="J265" t="s">
        <v>37</v>
      </c>
      <c r="K265" t="s">
        <v>23</v>
      </c>
      <c r="L265" t="s">
        <v>25</v>
      </c>
      <c r="M265" t="s">
        <v>24</v>
      </c>
      <c r="O265">
        <v>24334</v>
      </c>
      <c r="P265" s="1">
        <v>44894.417372685188</v>
      </c>
      <c r="Q265" t="s">
        <v>38</v>
      </c>
    </row>
    <row r="266" spans="1:17">
      <c r="A266">
        <v>2478</v>
      </c>
      <c r="B266" t="s">
        <v>27</v>
      </c>
      <c r="C266" t="s">
        <v>18</v>
      </c>
      <c r="D266" t="s">
        <v>30</v>
      </c>
      <c r="E266" t="s">
        <v>33</v>
      </c>
      <c r="F266" t="s">
        <v>31</v>
      </c>
      <c r="G266" t="s">
        <v>35</v>
      </c>
      <c r="H266" t="s">
        <v>25</v>
      </c>
      <c r="I266" t="s">
        <v>28</v>
      </c>
      <c r="J266" t="s">
        <v>28</v>
      </c>
      <c r="K266" t="s">
        <v>25</v>
      </c>
      <c r="L266" t="s">
        <v>52</v>
      </c>
      <c r="M266" t="s">
        <v>51</v>
      </c>
      <c r="O266">
        <v>24332</v>
      </c>
      <c r="P266" s="1">
        <v>44894.411203703705</v>
      </c>
      <c r="Q266" t="s">
        <v>38</v>
      </c>
    </row>
    <row r="267" spans="1:17">
      <c r="A267">
        <v>2478</v>
      </c>
      <c r="B267" t="s">
        <v>27</v>
      </c>
      <c r="C267" t="s">
        <v>18</v>
      </c>
      <c r="D267" t="s">
        <v>30</v>
      </c>
      <c r="E267" t="s">
        <v>33</v>
      </c>
      <c r="F267" t="s">
        <v>21</v>
      </c>
      <c r="G267" t="s">
        <v>39</v>
      </c>
      <c r="H267" t="s">
        <v>25</v>
      </c>
      <c r="I267" t="s">
        <v>40</v>
      </c>
      <c r="J267" t="s">
        <v>37</v>
      </c>
      <c r="K267" t="s">
        <v>24</v>
      </c>
      <c r="L267" t="s">
        <v>23</v>
      </c>
      <c r="M267" t="s">
        <v>29</v>
      </c>
      <c r="O267">
        <v>24330</v>
      </c>
      <c r="P267" s="1">
        <v>44894.409259259257</v>
      </c>
      <c r="Q267" t="s">
        <v>38</v>
      </c>
    </row>
    <row r="268" spans="1:17">
      <c r="A268">
        <v>2478</v>
      </c>
      <c r="B268" t="s">
        <v>27</v>
      </c>
      <c r="C268" t="s">
        <v>18</v>
      </c>
      <c r="D268" t="s">
        <v>30</v>
      </c>
      <c r="E268" t="s">
        <v>20</v>
      </c>
      <c r="F268" t="s">
        <v>21</v>
      </c>
      <c r="G268" t="s">
        <v>49</v>
      </c>
      <c r="H268" t="s">
        <v>23</v>
      </c>
      <c r="I268" t="s">
        <v>28</v>
      </c>
      <c r="J268" t="s">
        <v>40</v>
      </c>
      <c r="K268" t="s">
        <v>25</v>
      </c>
      <c r="L268" t="s">
        <v>52</v>
      </c>
      <c r="M268" t="s">
        <v>43</v>
      </c>
      <c r="O268">
        <v>24329</v>
      </c>
      <c r="P268" s="1">
        <v>44894.408009259256</v>
      </c>
      <c r="Q268" t="s">
        <v>38</v>
      </c>
    </row>
    <row r="269" spans="1:17">
      <c r="A269">
        <v>2478</v>
      </c>
      <c r="B269" t="s">
        <v>27</v>
      </c>
      <c r="C269" t="s">
        <v>18</v>
      </c>
      <c r="D269" t="s">
        <v>30</v>
      </c>
      <c r="E269" t="s">
        <v>33</v>
      </c>
      <c r="F269" t="s">
        <v>41</v>
      </c>
      <c r="G269" t="s">
        <v>22</v>
      </c>
      <c r="H269" t="s">
        <v>24</v>
      </c>
      <c r="I269" t="s">
        <v>40</v>
      </c>
      <c r="J269" t="s">
        <v>28</v>
      </c>
      <c r="K269" t="s">
        <v>23</v>
      </c>
      <c r="L269" t="s">
        <v>25</v>
      </c>
      <c r="M269" t="s">
        <v>24</v>
      </c>
      <c r="O269">
        <v>24326</v>
      </c>
      <c r="P269" s="1">
        <v>44894.395590277774</v>
      </c>
      <c r="Q269" t="s">
        <v>38</v>
      </c>
    </row>
    <row r="270" spans="1:17">
      <c r="A270">
        <v>2478</v>
      </c>
      <c r="B270" t="s">
        <v>27</v>
      </c>
      <c r="C270" t="s">
        <v>18</v>
      </c>
      <c r="D270" t="s">
        <v>19</v>
      </c>
      <c r="E270" t="s">
        <v>33</v>
      </c>
      <c r="F270" t="s">
        <v>34</v>
      </c>
      <c r="G270" t="s">
        <v>35</v>
      </c>
      <c r="H270" t="s">
        <v>23</v>
      </c>
      <c r="I270" t="s">
        <v>28</v>
      </c>
      <c r="J270" t="s">
        <v>37</v>
      </c>
      <c r="K270" t="s">
        <v>23</v>
      </c>
      <c r="L270" t="s">
        <v>23</v>
      </c>
      <c r="M270" t="s">
        <v>32</v>
      </c>
      <c r="O270">
        <v>24323</v>
      </c>
      <c r="P270" s="1">
        <v>44894.382453703707</v>
      </c>
      <c r="Q270" t="s">
        <v>38</v>
      </c>
    </row>
    <row r="271" spans="1:17">
      <c r="A271">
        <v>2478</v>
      </c>
      <c r="B271" t="s">
        <v>27</v>
      </c>
      <c r="C271" t="s">
        <v>18</v>
      </c>
      <c r="D271" t="s">
        <v>30</v>
      </c>
      <c r="E271" t="s">
        <v>20</v>
      </c>
      <c r="F271" t="s">
        <v>34</v>
      </c>
      <c r="G271" t="s">
        <v>35</v>
      </c>
      <c r="H271" t="s">
        <v>25</v>
      </c>
      <c r="I271" t="s">
        <v>28</v>
      </c>
      <c r="J271" t="s">
        <v>28</v>
      </c>
      <c r="K271" t="s">
        <v>25</v>
      </c>
      <c r="L271" t="s">
        <v>52</v>
      </c>
      <c r="M271" t="s">
        <v>51</v>
      </c>
      <c r="O271">
        <v>24320</v>
      </c>
      <c r="P271" s="1">
        <v>44894.381238425929</v>
      </c>
      <c r="Q271" t="s">
        <v>38</v>
      </c>
    </row>
    <row r="272" spans="1:17">
      <c r="A272">
        <v>2478</v>
      </c>
      <c r="B272" t="s">
        <v>27</v>
      </c>
      <c r="C272" t="s">
        <v>18</v>
      </c>
      <c r="D272" t="s">
        <v>30</v>
      </c>
      <c r="E272" t="s">
        <v>33</v>
      </c>
      <c r="F272" t="s">
        <v>41</v>
      </c>
      <c r="G272" t="s">
        <v>22</v>
      </c>
      <c r="H272" t="s">
        <v>25</v>
      </c>
      <c r="I272" t="s">
        <v>40</v>
      </c>
      <c r="J272" t="s">
        <v>28</v>
      </c>
      <c r="K272" t="s">
        <v>25</v>
      </c>
      <c r="L272" t="s">
        <v>52</v>
      </c>
      <c r="M272" t="s">
        <v>57</v>
      </c>
      <c r="O272">
        <v>24319</v>
      </c>
      <c r="P272" s="1">
        <v>44894.38113425926</v>
      </c>
      <c r="Q272" t="s">
        <v>38</v>
      </c>
    </row>
    <row r="273" spans="1:17">
      <c r="A273">
        <v>2478</v>
      </c>
      <c r="B273" t="s">
        <v>27</v>
      </c>
      <c r="C273" t="s">
        <v>18</v>
      </c>
      <c r="D273" t="s">
        <v>30</v>
      </c>
      <c r="E273" t="s">
        <v>33</v>
      </c>
      <c r="F273" t="s">
        <v>41</v>
      </c>
      <c r="G273" t="s">
        <v>49</v>
      </c>
      <c r="H273" t="s">
        <v>25</v>
      </c>
      <c r="I273" t="s">
        <v>24</v>
      </c>
      <c r="J273" t="s">
        <v>40</v>
      </c>
      <c r="K273" t="s">
        <v>23</v>
      </c>
      <c r="L273" t="s">
        <v>52</v>
      </c>
      <c r="M273" t="s">
        <v>29</v>
      </c>
      <c r="O273">
        <v>24318</v>
      </c>
      <c r="P273" s="1">
        <v>44894.379710648151</v>
      </c>
      <c r="Q273" t="s">
        <v>38</v>
      </c>
    </row>
    <row r="274" spans="1:17">
      <c r="A274">
        <v>2478</v>
      </c>
      <c r="B274" t="s">
        <v>27</v>
      </c>
      <c r="C274" t="s">
        <v>18</v>
      </c>
      <c r="D274" t="s">
        <v>30</v>
      </c>
      <c r="E274" t="s">
        <v>20</v>
      </c>
      <c r="F274" t="s">
        <v>41</v>
      </c>
      <c r="G274" t="s">
        <v>22</v>
      </c>
      <c r="H274" t="s">
        <v>25</v>
      </c>
      <c r="I274" t="s">
        <v>28</v>
      </c>
      <c r="J274" t="s">
        <v>37</v>
      </c>
      <c r="K274" t="s">
        <v>25</v>
      </c>
      <c r="L274" t="s">
        <v>25</v>
      </c>
      <c r="M274" t="s">
        <v>29</v>
      </c>
      <c r="O274">
        <v>24317</v>
      </c>
      <c r="P274" s="1">
        <v>44894.377986111111</v>
      </c>
      <c r="Q274" t="s">
        <v>38</v>
      </c>
    </row>
    <row r="275" spans="1:17">
      <c r="A275">
        <v>2478</v>
      </c>
      <c r="B275" t="s">
        <v>27</v>
      </c>
      <c r="C275" t="s">
        <v>18</v>
      </c>
      <c r="D275" t="s">
        <v>30</v>
      </c>
      <c r="E275" t="s">
        <v>33</v>
      </c>
      <c r="F275" t="s">
        <v>21</v>
      </c>
      <c r="G275" t="s">
        <v>35</v>
      </c>
      <c r="H275" t="s">
        <v>25</v>
      </c>
      <c r="I275" t="s">
        <v>40</v>
      </c>
      <c r="J275" t="s">
        <v>28</v>
      </c>
      <c r="K275" t="s">
        <v>25</v>
      </c>
      <c r="L275" t="s">
        <v>52</v>
      </c>
      <c r="M275" t="s">
        <v>51</v>
      </c>
      <c r="O275">
        <v>24310</v>
      </c>
      <c r="P275" s="1">
        <v>44894.363645833335</v>
      </c>
      <c r="Q275" t="s">
        <v>38</v>
      </c>
    </row>
    <row r="276" spans="1:17">
      <c r="A276">
        <v>2478</v>
      </c>
      <c r="B276" t="s">
        <v>27</v>
      </c>
      <c r="C276" t="s">
        <v>18</v>
      </c>
      <c r="D276" t="s">
        <v>19</v>
      </c>
      <c r="E276" t="s">
        <v>33</v>
      </c>
      <c r="F276" t="s">
        <v>31</v>
      </c>
      <c r="G276" t="s">
        <v>39</v>
      </c>
      <c r="H276" t="s">
        <v>24</v>
      </c>
      <c r="I276" t="s">
        <v>40</v>
      </c>
      <c r="J276" t="s">
        <v>37</v>
      </c>
      <c r="K276" t="s">
        <v>25</v>
      </c>
      <c r="L276" t="s">
        <v>23</v>
      </c>
      <c r="M276" t="s">
        <v>24</v>
      </c>
      <c r="O276">
        <v>24305</v>
      </c>
      <c r="P276" s="1">
        <v>44894.34951388889</v>
      </c>
      <c r="Q276" t="s">
        <v>38</v>
      </c>
    </row>
    <row r="277" spans="1:17">
      <c r="A277">
        <v>2478</v>
      </c>
      <c r="B277" t="s">
        <v>27</v>
      </c>
      <c r="C277" t="s">
        <v>18</v>
      </c>
      <c r="D277" t="s">
        <v>30</v>
      </c>
      <c r="E277" t="s">
        <v>33</v>
      </c>
      <c r="F277" t="s">
        <v>41</v>
      </c>
      <c r="G277" t="s">
        <v>39</v>
      </c>
      <c r="H277" t="s">
        <v>23</v>
      </c>
      <c r="I277" t="s">
        <v>28</v>
      </c>
      <c r="J277" t="s">
        <v>28</v>
      </c>
      <c r="K277" t="s">
        <v>25</v>
      </c>
      <c r="L277" t="s">
        <v>25</v>
      </c>
      <c r="M277" t="s">
        <v>24</v>
      </c>
      <c r="O277">
        <v>24301</v>
      </c>
      <c r="P277" s="1">
        <v>44894.34170138889</v>
      </c>
      <c r="Q277" t="s">
        <v>38</v>
      </c>
    </row>
    <row r="278" spans="1:17">
      <c r="A278">
        <v>2478</v>
      </c>
      <c r="B278" t="s">
        <v>27</v>
      </c>
      <c r="C278" t="s">
        <v>18</v>
      </c>
      <c r="D278" t="s">
        <v>19</v>
      </c>
      <c r="E278" t="s">
        <v>33</v>
      </c>
      <c r="F278" t="s">
        <v>41</v>
      </c>
      <c r="G278" t="s">
        <v>22</v>
      </c>
      <c r="H278" t="s">
        <v>25</v>
      </c>
      <c r="I278" t="s">
        <v>40</v>
      </c>
      <c r="J278" t="s">
        <v>28</v>
      </c>
      <c r="K278" t="s">
        <v>25</v>
      </c>
      <c r="L278" t="s">
        <v>52</v>
      </c>
      <c r="M278" t="s">
        <v>24</v>
      </c>
      <c r="O278">
        <v>24298</v>
      </c>
      <c r="P278" s="1">
        <v>44894.339513888888</v>
      </c>
      <c r="Q278" t="s">
        <v>38</v>
      </c>
    </row>
    <row r="279" spans="1:17">
      <c r="A279">
        <v>2478</v>
      </c>
      <c r="B279" t="s">
        <v>27</v>
      </c>
      <c r="C279" t="s">
        <v>18</v>
      </c>
      <c r="D279" t="s">
        <v>30</v>
      </c>
      <c r="E279" t="s">
        <v>33</v>
      </c>
      <c r="F279" t="s">
        <v>41</v>
      </c>
      <c r="G279" t="s">
        <v>35</v>
      </c>
      <c r="H279" t="s">
        <v>24</v>
      </c>
      <c r="I279" t="s">
        <v>37</v>
      </c>
      <c r="J279" t="s">
        <v>28</v>
      </c>
      <c r="K279" t="s">
        <v>23</v>
      </c>
      <c r="L279" t="s">
        <v>25</v>
      </c>
      <c r="M279" t="s">
        <v>53</v>
      </c>
      <c r="O279">
        <v>24293</v>
      </c>
      <c r="P279" s="1">
        <v>44894.332569444443</v>
      </c>
      <c r="Q279" t="s">
        <v>38</v>
      </c>
    </row>
    <row r="280" spans="1:17">
      <c r="A280">
        <v>2478</v>
      </c>
      <c r="B280" t="s">
        <v>27</v>
      </c>
      <c r="C280" t="s">
        <v>18</v>
      </c>
      <c r="D280" t="s">
        <v>30</v>
      </c>
      <c r="E280" t="s">
        <v>33</v>
      </c>
      <c r="F280" t="s">
        <v>41</v>
      </c>
      <c r="G280" t="s">
        <v>35</v>
      </c>
      <c r="H280" t="s">
        <v>25</v>
      </c>
      <c r="I280" t="s">
        <v>40</v>
      </c>
      <c r="J280" t="s">
        <v>28</v>
      </c>
      <c r="K280" t="s">
        <v>25</v>
      </c>
      <c r="L280" t="s">
        <v>25</v>
      </c>
      <c r="M280" t="s">
        <v>32</v>
      </c>
      <c r="O280">
        <v>24292</v>
      </c>
      <c r="P280" s="1">
        <v>44894.330405092594</v>
      </c>
      <c r="Q280" t="s">
        <v>38</v>
      </c>
    </row>
    <row r="281" spans="1:17">
      <c r="A281">
        <v>2478</v>
      </c>
      <c r="B281" t="s">
        <v>27</v>
      </c>
      <c r="C281" t="s">
        <v>18</v>
      </c>
      <c r="D281" t="s">
        <v>30</v>
      </c>
      <c r="E281" t="s">
        <v>20</v>
      </c>
      <c r="F281" t="s">
        <v>31</v>
      </c>
      <c r="G281" t="s">
        <v>39</v>
      </c>
      <c r="H281" t="s">
        <v>25</v>
      </c>
      <c r="I281" t="s">
        <v>28</v>
      </c>
      <c r="J281" t="s">
        <v>28</v>
      </c>
      <c r="K281" t="s">
        <v>25</v>
      </c>
      <c r="L281" t="s">
        <v>25</v>
      </c>
      <c r="M281" t="s">
        <v>51</v>
      </c>
      <c r="O281">
        <v>24290</v>
      </c>
      <c r="P281" s="1">
        <v>44894.327557870369</v>
      </c>
      <c r="Q281" t="s">
        <v>38</v>
      </c>
    </row>
    <row r="282" spans="1:17">
      <c r="A282">
        <v>2478</v>
      </c>
      <c r="B282" t="s">
        <v>27</v>
      </c>
      <c r="C282" t="s">
        <v>42</v>
      </c>
      <c r="D282" t="s">
        <v>19</v>
      </c>
      <c r="E282" t="s">
        <v>33</v>
      </c>
      <c r="F282" t="s">
        <v>31</v>
      </c>
      <c r="G282" t="s">
        <v>39</v>
      </c>
      <c r="H282" t="s">
        <v>24</v>
      </c>
      <c r="I282" t="s">
        <v>24</v>
      </c>
      <c r="J282" t="s">
        <v>24</v>
      </c>
      <c r="K282" t="s">
        <v>25</v>
      </c>
      <c r="L282" t="s">
        <v>25</v>
      </c>
      <c r="M282" t="s">
        <v>24</v>
      </c>
      <c r="O282">
        <v>24289</v>
      </c>
      <c r="P282" s="1">
        <v>44894.319930555554</v>
      </c>
      <c r="Q282" t="s">
        <v>38</v>
      </c>
    </row>
    <row r="283" spans="1:17">
      <c r="A283">
        <v>2478</v>
      </c>
      <c r="B283" t="s">
        <v>27</v>
      </c>
      <c r="C283" t="s">
        <v>18</v>
      </c>
      <c r="D283" t="s">
        <v>30</v>
      </c>
      <c r="E283" t="s">
        <v>33</v>
      </c>
      <c r="F283" t="s">
        <v>41</v>
      </c>
      <c r="G283" t="s">
        <v>49</v>
      </c>
      <c r="H283" t="s">
        <v>23</v>
      </c>
      <c r="I283" t="s">
        <v>28</v>
      </c>
      <c r="J283" t="s">
        <v>28</v>
      </c>
      <c r="K283" t="s">
        <v>25</v>
      </c>
      <c r="L283" t="s">
        <v>52</v>
      </c>
      <c r="M283" t="s">
        <v>29</v>
      </c>
      <c r="O283">
        <v>24282</v>
      </c>
      <c r="P283" s="1">
        <v>44894.305983796294</v>
      </c>
      <c r="Q283" t="s">
        <v>38</v>
      </c>
    </row>
    <row r="284" spans="1:17">
      <c r="A284">
        <v>2478</v>
      </c>
      <c r="B284" t="s">
        <v>27</v>
      </c>
      <c r="C284" t="s">
        <v>18</v>
      </c>
      <c r="D284" t="s">
        <v>30</v>
      </c>
      <c r="E284" t="s">
        <v>33</v>
      </c>
      <c r="F284" t="s">
        <v>41</v>
      </c>
      <c r="G284" t="s">
        <v>47</v>
      </c>
      <c r="H284" t="s">
        <v>25</v>
      </c>
      <c r="I284" t="s">
        <v>40</v>
      </c>
      <c r="J284" t="s">
        <v>40</v>
      </c>
      <c r="K284" t="s">
        <v>25</v>
      </c>
      <c r="L284" t="s">
        <v>52</v>
      </c>
      <c r="M284" t="s">
        <v>53</v>
      </c>
      <c r="O284">
        <v>24279</v>
      </c>
      <c r="P284" s="1">
        <v>44894.300775462965</v>
      </c>
      <c r="Q284" t="s">
        <v>38</v>
      </c>
    </row>
    <row r="285" spans="1:17">
      <c r="A285">
        <v>2478</v>
      </c>
      <c r="B285" t="s">
        <v>17</v>
      </c>
      <c r="C285" t="s">
        <v>18</v>
      </c>
      <c r="D285" t="s">
        <v>19</v>
      </c>
      <c r="E285" t="s">
        <v>33</v>
      </c>
      <c r="F285" t="s">
        <v>41</v>
      </c>
      <c r="G285" t="s">
        <v>49</v>
      </c>
      <c r="H285" t="s">
        <v>25</v>
      </c>
      <c r="I285" t="s">
        <v>40</v>
      </c>
      <c r="J285" t="s">
        <v>28</v>
      </c>
      <c r="K285" t="s">
        <v>25</v>
      </c>
      <c r="L285" t="s">
        <v>25</v>
      </c>
      <c r="N285" t="s">
        <v>24</v>
      </c>
      <c r="O285">
        <v>24277</v>
      </c>
      <c r="P285" s="1">
        <v>44894.295428240737</v>
      </c>
      <c r="Q285" t="s">
        <v>38</v>
      </c>
    </row>
    <row r="286" spans="1:17">
      <c r="A286">
        <v>2478</v>
      </c>
      <c r="B286" t="s">
        <v>27</v>
      </c>
      <c r="C286" t="s">
        <v>18</v>
      </c>
      <c r="D286" t="s">
        <v>30</v>
      </c>
      <c r="E286" t="s">
        <v>20</v>
      </c>
      <c r="F286" t="s">
        <v>21</v>
      </c>
      <c r="G286" t="s">
        <v>49</v>
      </c>
      <c r="H286" t="s">
        <v>23</v>
      </c>
      <c r="I286" t="s">
        <v>28</v>
      </c>
      <c r="J286" t="s">
        <v>37</v>
      </c>
      <c r="K286" t="s">
        <v>25</v>
      </c>
      <c r="L286" t="s">
        <v>25</v>
      </c>
      <c r="M286" t="s">
        <v>53</v>
      </c>
      <c r="O286">
        <v>24275</v>
      </c>
      <c r="P286" s="1">
        <v>44894.290092592593</v>
      </c>
      <c r="Q286" t="s">
        <v>38</v>
      </c>
    </row>
    <row r="287" spans="1:17">
      <c r="A287">
        <v>2478</v>
      </c>
      <c r="B287" t="s">
        <v>27</v>
      </c>
      <c r="C287" t="s">
        <v>18</v>
      </c>
      <c r="D287" t="s">
        <v>30</v>
      </c>
      <c r="E287" t="s">
        <v>33</v>
      </c>
      <c r="F287" t="s">
        <v>41</v>
      </c>
      <c r="G287" t="s">
        <v>35</v>
      </c>
      <c r="H287" t="s">
        <v>25</v>
      </c>
      <c r="I287" t="s">
        <v>40</v>
      </c>
      <c r="J287" t="s">
        <v>37</v>
      </c>
      <c r="K287" t="s">
        <v>25</v>
      </c>
      <c r="L287" t="s">
        <v>25</v>
      </c>
      <c r="M287" t="s">
        <v>29</v>
      </c>
      <c r="O287">
        <v>24269</v>
      </c>
      <c r="P287" s="1">
        <v>44894.276921296296</v>
      </c>
      <c r="Q287" t="s">
        <v>38</v>
      </c>
    </row>
    <row r="288" spans="1:17">
      <c r="A288">
        <v>2478</v>
      </c>
      <c r="B288" t="s">
        <v>27</v>
      </c>
      <c r="C288" t="s">
        <v>18</v>
      </c>
      <c r="D288" t="s">
        <v>30</v>
      </c>
      <c r="E288" t="s">
        <v>33</v>
      </c>
      <c r="F288" t="s">
        <v>21</v>
      </c>
      <c r="G288" t="s">
        <v>35</v>
      </c>
      <c r="H288" t="s">
        <v>23</v>
      </c>
      <c r="I288" t="s">
        <v>28</v>
      </c>
      <c r="J288" t="s">
        <v>28</v>
      </c>
      <c r="K288" t="s">
        <v>25</v>
      </c>
      <c r="L288" t="s">
        <v>52</v>
      </c>
      <c r="M288" t="s">
        <v>53</v>
      </c>
      <c r="O288">
        <v>24258</v>
      </c>
      <c r="P288" s="1">
        <v>44894.111331018517</v>
      </c>
      <c r="Q288" t="s">
        <v>38</v>
      </c>
    </row>
    <row r="289" spans="1:17">
      <c r="A289">
        <v>2478</v>
      </c>
      <c r="B289" t="s">
        <v>27</v>
      </c>
      <c r="C289" t="s">
        <v>18</v>
      </c>
      <c r="D289" t="s">
        <v>19</v>
      </c>
      <c r="E289" t="s">
        <v>33</v>
      </c>
      <c r="F289" t="s">
        <v>34</v>
      </c>
      <c r="G289" t="s">
        <v>35</v>
      </c>
      <c r="H289" t="s">
        <v>25</v>
      </c>
      <c r="I289" t="s">
        <v>40</v>
      </c>
      <c r="J289" t="s">
        <v>37</v>
      </c>
      <c r="K289" t="s">
        <v>25</v>
      </c>
      <c r="L289" t="s">
        <v>52</v>
      </c>
      <c r="M289" t="s">
        <v>51</v>
      </c>
      <c r="O289">
        <v>24253</v>
      </c>
      <c r="P289" s="1">
        <v>44894.044236111113</v>
      </c>
      <c r="Q289" t="s">
        <v>38</v>
      </c>
    </row>
    <row r="290" spans="1:17">
      <c r="A290">
        <v>2478</v>
      </c>
      <c r="B290" t="s">
        <v>27</v>
      </c>
      <c r="C290" t="s">
        <v>18</v>
      </c>
      <c r="D290" t="s">
        <v>30</v>
      </c>
      <c r="E290" t="s">
        <v>33</v>
      </c>
      <c r="F290" t="s">
        <v>41</v>
      </c>
      <c r="G290" t="s">
        <v>49</v>
      </c>
      <c r="H290" t="s">
        <v>24</v>
      </c>
      <c r="I290" t="s">
        <v>24</v>
      </c>
      <c r="J290" t="s">
        <v>37</v>
      </c>
      <c r="K290" t="s">
        <v>23</v>
      </c>
      <c r="L290" t="s">
        <v>25</v>
      </c>
      <c r="M290" t="s">
        <v>51</v>
      </c>
      <c r="O290">
        <v>24251</v>
      </c>
      <c r="P290" s="1">
        <v>44894.036446759259</v>
      </c>
      <c r="Q290" t="s">
        <v>38</v>
      </c>
    </row>
    <row r="291" spans="1:17">
      <c r="A291">
        <v>2478</v>
      </c>
      <c r="B291" t="s">
        <v>27</v>
      </c>
      <c r="C291" t="s">
        <v>18</v>
      </c>
      <c r="D291" t="s">
        <v>30</v>
      </c>
      <c r="E291" t="s">
        <v>33</v>
      </c>
      <c r="F291" t="s">
        <v>41</v>
      </c>
      <c r="G291" t="s">
        <v>35</v>
      </c>
      <c r="H291" t="s">
        <v>25</v>
      </c>
      <c r="I291" t="s">
        <v>40</v>
      </c>
      <c r="J291" t="s">
        <v>37</v>
      </c>
      <c r="K291" t="s">
        <v>25</v>
      </c>
      <c r="L291" t="s">
        <v>25</v>
      </c>
      <c r="M291" t="s">
        <v>32</v>
      </c>
      <c r="O291">
        <v>24250</v>
      </c>
      <c r="P291" s="1">
        <v>44894.017476851855</v>
      </c>
      <c r="Q291" t="s">
        <v>38</v>
      </c>
    </row>
    <row r="292" spans="1:17">
      <c r="A292">
        <v>2478</v>
      </c>
      <c r="B292" t="s">
        <v>27</v>
      </c>
      <c r="C292" t="s">
        <v>18</v>
      </c>
      <c r="D292" t="s">
        <v>30</v>
      </c>
      <c r="E292" t="s">
        <v>33</v>
      </c>
      <c r="F292" t="s">
        <v>31</v>
      </c>
      <c r="G292" t="s">
        <v>39</v>
      </c>
      <c r="H292" t="s">
        <v>24</v>
      </c>
      <c r="I292" t="s">
        <v>40</v>
      </c>
      <c r="J292" t="s">
        <v>28</v>
      </c>
      <c r="K292" t="s">
        <v>23</v>
      </c>
      <c r="L292" t="s">
        <v>25</v>
      </c>
      <c r="M292" t="s">
        <v>24</v>
      </c>
      <c r="O292">
        <v>24246</v>
      </c>
      <c r="P292" s="1">
        <v>44894.011388888888</v>
      </c>
      <c r="Q292" t="s">
        <v>38</v>
      </c>
    </row>
    <row r="293" spans="1:17">
      <c r="A293">
        <v>2478</v>
      </c>
      <c r="B293" t="s">
        <v>27</v>
      </c>
      <c r="C293" t="s">
        <v>18</v>
      </c>
      <c r="D293" t="s">
        <v>19</v>
      </c>
      <c r="E293" t="s">
        <v>33</v>
      </c>
      <c r="F293" t="s">
        <v>41</v>
      </c>
      <c r="G293" t="s">
        <v>49</v>
      </c>
      <c r="H293" t="s">
        <v>25</v>
      </c>
      <c r="I293" t="s">
        <v>28</v>
      </c>
      <c r="J293" t="s">
        <v>37</v>
      </c>
      <c r="K293" t="s">
        <v>23</v>
      </c>
      <c r="L293" t="s">
        <v>23</v>
      </c>
      <c r="M293" t="s">
        <v>51</v>
      </c>
      <c r="O293">
        <v>24237</v>
      </c>
      <c r="P293" s="1">
        <v>44893.976620370369</v>
      </c>
      <c r="Q293" t="s">
        <v>38</v>
      </c>
    </row>
    <row r="294" spans="1:17">
      <c r="A294">
        <v>2478</v>
      </c>
      <c r="B294" t="s">
        <v>27</v>
      </c>
      <c r="C294" t="s">
        <v>18</v>
      </c>
      <c r="D294" t="s">
        <v>30</v>
      </c>
      <c r="E294" t="s">
        <v>33</v>
      </c>
      <c r="F294" t="s">
        <v>34</v>
      </c>
      <c r="G294" t="s">
        <v>49</v>
      </c>
      <c r="H294" t="s">
        <v>25</v>
      </c>
      <c r="I294" t="s">
        <v>40</v>
      </c>
      <c r="J294" t="s">
        <v>37</v>
      </c>
      <c r="K294" t="s">
        <v>25</v>
      </c>
      <c r="L294" t="s">
        <v>23</v>
      </c>
      <c r="M294" t="s">
        <v>24</v>
      </c>
      <c r="O294">
        <v>24228</v>
      </c>
      <c r="P294" s="1">
        <v>44893.967222222222</v>
      </c>
      <c r="Q294" t="s">
        <v>38</v>
      </c>
    </row>
    <row r="295" spans="1:17">
      <c r="A295">
        <v>2478</v>
      </c>
      <c r="B295" t="s">
        <v>27</v>
      </c>
      <c r="C295" t="s">
        <v>42</v>
      </c>
      <c r="D295" t="s">
        <v>19</v>
      </c>
      <c r="E295" t="s">
        <v>33</v>
      </c>
      <c r="F295" t="s">
        <v>31</v>
      </c>
      <c r="G295" t="s">
        <v>49</v>
      </c>
      <c r="H295" t="s">
        <v>23</v>
      </c>
      <c r="I295" t="s">
        <v>37</v>
      </c>
      <c r="J295" t="s">
        <v>37</v>
      </c>
      <c r="K295" t="s">
        <v>25</v>
      </c>
      <c r="L295" t="s">
        <v>23</v>
      </c>
      <c r="M295" t="s">
        <v>29</v>
      </c>
      <c r="O295">
        <v>24226</v>
      </c>
      <c r="P295" s="1">
        <v>44893.966157407405</v>
      </c>
      <c r="Q295" t="s">
        <v>38</v>
      </c>
    </row>
    <row r="296" spans="1:17">
      <c r="A296">
        <v>2478</v>
      </c>
      <c r="B296" t="s">
        <v>27</v>
      </c>
      <c r="C296" t="s">
        <v>18</v>
      </c>
      <c r="D296" t="s">
        <v>30</v>
      </c>
      <c r="E296" t="s">
        <v>33</v>
      </c>
      <c r="F296" t="s">
        <v>41</v>
      </c>
      <c r="G296" t="s">
        <v>49</v>
      </c>
      <c r="H296" t="s">
        <v>25</v>
      </c>
      <c r="I296" t="s">
        <v>28</v>
      </c>
      <c r="J296" t="s">
        <v>37</v>
      </c>
      <c r="K296" t="s">
        <v>25</v>
      </c>
      <c r="L296" t="s">
        <v>25</v>
      </c>
      <c r="M296" t="s">
        <v>57</v>
      </c>
      <c r="O296">
        <v>24225</v>
      </c>
      <c r="P296" s="1">
        <v>44893.964201388888</v>
      </c>
      <c r="Q296" t="s">
        <v>38</v>
      </c>
    </row>
    <row r="297" spans="1:17">
      <c r="A297">
        <v>2478</v>
      </c>
      <c r="B297" t="s">
        <v>27</v>
      </c>
      <c r="C297" t="s">
        <v>18</v>
      </c>
      <c r="D297" t="s">
        <v>30</v>
      </c>
      <c r="E297" t="s">
        <v>20</v>
      </c>
      <c r="F297" t="s">
        <v>34</v>
      </c>
      <c r="G297" t="s">
        <v>35</v>
      </c>
      <c r="H297" t="s">
        <v>24</v>
      </c>
      <c r="I297" t="s">
        <v>40</v>
      </c>
      <c r="J297" t="s">
        <v>28</v>
      </c>
      <c r="K297" t="s">
        <v>25</v>
      </c>
      <c r="L297" t="s">
        <v>25</v>
      </c>
      <c r="M297" t="s">
        <v>51</v>
      </c>
      <c r="O297">
        <v>24223</v>
      </c>
      <c r="P297" s="1">
        <v>44893.954039351855</v>
      </c>
      <c r="Q297" t="s">
        <v>38</v>
      </c>
    </row>
    <row r="298" spans="1:17">
      <c r="A298">
        <v>2478</v>
      </c>
      <c r="B298" t="s">
        <v>27</v>
      </c>
      <c r="C298" t="s">
        <v>18</v>
      </c>
      <c r="D298" t="s">
        <v>30</v>
      </c>
      <c r="E298" t="s">
        <v>33</v>
      </c>
      <c r="F298" t="s">
        <v>34</v>
      </c>
      <c r="G298" t="s">
        <v>35</v>
      </c>
      <c r="H298" t="s">
        <v>25</v>
      </c>
      <c r="I298" t="s">
        <v>28</v>
      </c>
      <c r="J298" t="s">
        <v>28</v>
      </c>
      <c r="K298" t="s">
        <v>24</v>
      </c>
      <c r="L298" t="s">
        <v>52</v>
      </c>
      <c r="M298" t="s">
        <v>29</v>
      </c>
      <c r="O298">
        <v>24216</v>
      </c>
      <c r="P298" s="1">
        <v>44893.945636574077</v>
      </c>
      <c r="Q298" t="s">
        <v>38</v>
      </c>
    </row>
    <row r="299" spans="1:17">
      <c r="A299">
        <v>2478</v>
      </c>
      <c r="B299" t="s">
        <v>27</v>
      </c>
      <c r="C299" t="s">
        <v>18</v>
      </c>
      <c r="D299" t="s">
        <v>30</v>
      </c>
      <c r="E299" t="s">
        <v>33</v>
      </c>
      <c r="F299" t="s">
        <v>41</v>
      </c>
      <c r="G299" t="s">
        <v>39</v>
      </c>
      <c r="H299" t="s">
        <v>25</v>
      </c>
      <c r="I299" t="s">
        <v>40</v>
      </c>
      <c r="J299" t="s">
        <v>37</v>
      </c>
      <c r="K299" t="s">
        <v>25</v>
      </c>
      <c r="L299" t="s">
        <v>23</v>
      </c>
      <c r="M299" t="s">
        <v>24</v>
      </c>
      <c r="O299">
        <v>24207</v>
      </c>
      <c r="P299" s="1">
        <v>44893.934212962966</v>
      </c>
      <c r="Q299" t="s">
        <v>38</v>
      </c>
    </row>
    <row r="300" spans="1:17">
      <c r="A300">
        <v>2478</v>
      </c>
      <c r="B300" t="s">
        <v>27</v>
      </c>
      <c r="C300" t="s">
        <v>18</v>
      </c>
      <c r="D300" t="s">
        <v>30</v>
      </c>
      <c r="E300" t="s">
        <v>20</v>
      </c>
      <c r="F300" t="s">
        <v>31</v>
      </c>
      <c r="G300" t="s">
        <v>49</v>
      </c>
      <c r="H300" t="s">
        <v>23</v>
      </c>
      <c r="I300" t="s">
        <v>28</v>
      </c>
      <c r="J300" t="s">
        <v>37</v>
      </c>
      <c r="K300" t="s">
        <v>25</v>
      </c>
      <c r="L300" t="s">
        <v>25</v>
      </c>
      <c r="M300" t="s">
        <v>24</v>
      </c>
      <c r="O300">
        <v>24204</v>
      </c>
      <c r="P300" s="1">
        <v>44893.928819444445</v>
      </c>
      <c r="Q300" t="s">
        <v>38</v>
      </c>
    </row>
    <row r="301" spans="1:17">
      <c r="A301">
        <v>2478</v>
      </c>
      <c r="B301" t="s">
        <v>27</v>
      </c>
      <c r="C301" t="s">
        <v>18</v>
      </c>
      <c r="D301" t="s">
        <v>30</v>
      </c>
      <c r="E301" t="s">
        <v>33</v>
      </c>
      <c r="F301" t="s">
        <v>41</v>
      </c>
      <c r="G301" t="s">
        <v>35</v>
      </c>
      <c r="H301" t="s">
        <v>23</v>
      </c>
      <c r="I301" t="s">
        <v>40</v>
      </c>
      <c r="J301" t="s">
        <v>28</v>
      </c>
      <c r="K301" t="s">
        <v>25</v>
      </c>
      <c r="L301" t="s">
        <v>25</v>
      </c>
      <c r="M301" t="s">
        <v>24</v>
      </c>
      <c r="O301">
        <v>24202</v>
      </c>
      <c r="P301" s="1">
        <v>44893.928113425929</v>
      </c>
      <c r="Q301" t="s">
        <v>38</v>
      </c>
    </row>
    <row r="302" spans="1:17">
      <c r="A302">
        <v>2478</v>
      </c>
      <c r="B302" t="s">
        <v>27</v>
      </c>
      <c r="C302" t="s">
        <v>18</v>
      </c>
      <c r="D302" t="s">
        <v>30</v>
      </c>
      <c r="E302" t="s">
        <v>33</v>
      </c>
      <c r="F302" t="s">
        <v>34</v>
      </c>
      <c r="G302" t="s">
        <v>35</v>
      </c>
      <c r="H302" t="s">
        <v>23</v>
      </c>
      <c r="I302" t="s">
        <v>28</v>
      </c>
      <c r="J302" t="s">
        <v>28</v>
      </c>
      <c r="K302" t="s">
        <v>23</v>
      </c>
      <c r="L302" t="s">
        <v>25</v>
      </c>
      <c r="M302" t="s">
        <v>24</v>
      </c>
      <c r="O302">
        <v>24199</v>
      </c>
      <c r="P302" s="1">
        <v>44893.925150462965</v>
      </c>
      <c r="Q302" t="s">
        <v>38</v>
      </c>
    </row>
    <row r="303" spans="1:17">
      <c r="A303">
        <v>2478</v>
      </c>
      <c r="B303" t="s">
        <v>27</v>
      </c>
      <c r="C303" t="s">
        <v>18</v>
      </c>
      <c r="D303" t="s">
        <v>30</v>
      </c>
      <c r="E303" t="s">
        <v>33</v>
      </c>
      <c r="F303" t="s">
        <v>41</v>
      </c>
      <c r="G303" t="s">
        <v>35</v>
      </c>
      <c r="H303" t="s">
        <v>25</v>
      </c>
      <c r="I303" t="s">
        <v>40</v>
      </c>
      <c r="J303" t="s">
        <v>40</v>
      </c>
      <c r="K303" t="s">
        <v>25</v>
      </c>
      <c r="L303" t="s">
        <v>25</v>
      </c>
      <c r="M303" t="s">
        <v>24</v>
      </c>
      <c r="O303">
        <v>24197</v>
      </c>
      <c r="P303" s="1">
        <v>44893.922766203701</v>
      </c>
      <c r="Q303" t="s">
        <v>38</v>
      </c>
    </row>
    <row r="304" spans="1:17">
      <c r="A304">
        <v>2478</v>
      </c>
      <c r="B304" t="s">
        <v>27</v>
      </c>
      <c r="C304" t="s">
        <v>18</v>
      </c>
      <c r="D304" t="s">
        <v>30</v>
      </c>
      <c r="E304" t="s">
        <v>54</v>
      </c>
      <c r="F304" t="s">
        <v>58</v>
      </c>
      <c r="G304" t="s">
        <v>49</v>
      </c>
      <c r="H304" t="s">
        <v>23</v>
      </c>
      <c r="I304" t="s">
        <v>37</v>
      </c>
      <c r="J304" t="s">
        <v>28</v>
      </c>
      <c r="K304" t="s">
        <v>25</v>
      </c>
      <c r="L304" t="s">
        <v>52</v>
      </c>
      <c r="M304" t="s">
        <v>44</v>
      </c>
      <c r="O304">
        <v>24194</v>
      </c>
      <c r="P304" s="1">
        <v>44893.918043981481</v>
      </c>
      <c r="Q304" t="s">
        <v>38</v>
      </c>
    </row>
    <row r="305" spans="1:17">
      <c r="A305">
        <v>2478</v>
      </c>
      <c r="B305" t="s">
        <v>17</v>
      </c>
      <c r="C305" t="s">
        <v>42</v>
      </c>
      <c r="D305" t="s">
        <v>19</v>
      </c>
      <c r="E305" t="s">
        <v>20</v>
      </c>
      <c r="F305" t="s">
        <v>31</v>
      </c>
      <c r="G305" t="s">
        <v>39</v>
      </c>
      <c r="H305" t="s">
        <v>23</v>
      </c>
      <c r="I305" t="s">
        <v>28</v>
      </c>
      <c r="J305" t="s">
        <v>37</v>
      </c>
      <c r="K305" t="s">
        <v>23</v>
      </c>
      <c r="L305" t="s">
        <v>52</v>
      </c>
      <c r="N305">
        <v>50</v>
      </c>
      <c r="O305">
        <v>24193</v>
      </c>
      <c r="P305" s="1">
        <v>44893.917662037034</v>
      </c>
      <c r="Q305" t="s">
        <v>38</v>
      </c>
    </row>
    <row r="306" spans="1:17">
      <c r="A306">
        <v>2478</v>
      </c>
      <c r="B306" t="s">
        <v>27</v>
      </c>
      <c r="C306" t="s">
        <v>18</v>
      </c>
      <c r="D306" t="s">
        <v>30</v>
      </c>
      <c r="E306" t="s">
        <v>20</v>
      </c>
      <c r="F306" t="s">
        <v>41</v>
      </c>
      <c r="G306" t="s">
        <v>49</v>
      </c>
      <c r="H306" t="s">
        <v>25</v>
      </c>
      <c r="I306" t="s">
        <v>24</v>
      </c>
      <c r="J306" t="s">
        <v>28</v>
      </c>
      <c r="K306" t="s">
        <v>25</v>
      </c>
      <c r="L306" t="s">
        <v>25</v>
      </c>
      <c r="M306" t="s">
        <v>53</v>
      </c>
      <c r="O306">
        <v>24190</v>
      </c>
      <c r="P306" s="1">
        <v>44893.912511574075</v>
      </c>
      <c r="Q306" t="s">
        <v>38</v>
      </c>
    </row>
    <row r="307" spans="1:17">
      <c r="A307">
        <v>2478</v>
      </c>
      <c r="B307" t="s">
        <v>27</v>
      </c>
      <c r="C307" t="s">
        <v>18</v>
      </c>
      <c r="D307" t="s">
        <v>30</v>
      </c>
      <c r="E307" t="s">
        <v>20</v>
      </c>
      <c r="F307" t="s">
        <v>41</v>
      </c>
      <c r="G307" t="s">
        <v>39</v>
      </c>
      <c r="H307" t="s">
        <v>23</v>
      </c>
      <c r="I307" t="s">
        <v>37</v>
      </c>
      <c r="J307" t="s">
        <v>28</v>
      </c>
      <c r="K307" t="s">
        <v>25</v>
      </c>
      <c r="L307" t="s">
        <v>25</v>
      </c>
      <c r="M307" t="s">
        <v>29</v>
      </c>
      <c r="O307">
        <v>24188</v>
      </c>
      <c r="P307" s="1">
        <v>44893.910381944443</v>
      </c>
      <c r="Q307" t="s">
        <v>38</v>
      </c>
    </row>
    <row r="308" spans="1:17">
      <c r="A308">
        <v>2478</v>
      </c>
      <c r="B308" t="s">
        <v>17</v>
      </c>
      <c r="C308" t="s">
        <v>18</v>
      </c>
      <c r="D308" t="s">
        <v>19</v>
      </c>
      <c r="E308" t="s">
        <v>33</v>
      </c>
      <c r="F308" t="s">
        <v>41</v>
      </c>
      <c r="G308" t="s">
        <v>39</v>
      </c>
      <c r="H308" t="s">
        <v>25</v>
      </c>
      <c r="I308" t="s">
        <v>37</v>
      </c>
      <c r="J308" t="s">
        <v>37</v>
      </c>
      <c r="K308" t="s">
        <v>23</v>
      </c>
      <c r="L308" t="s">
        <v>23</v>
      </c>
      <c r="N308" t="s">
        <v>24</v>
      </c>
      <c r="O308">
        <v>24186</v>
      </c>
      <c r="P308" s="1">
        <v>44893.909155092595</v>
      </c>
      <c r="Q308" t="s">
        <v>38</v>
      </c>
    </row>
    <row r="309" spans="1:17">
      <c r="A309">
        <v>2478</v>
      </c>
      <c r="B309" t="s">
        <v>17</v>
      </c>
      <c r="C309" t="s">
        <v>18</v>
      </c>
      <c r="D309" t="s">
        <v>19</v>
      </c>
      <c r="E309" t="s">
        <v>33</v>
      </c>
      <c r="F309" t="s">
        <v>31</v>
      </c>
      <c r="G309" t="s">
        <v>39</v>
      </c>
      <c r="H309" t="s">
        <v>23</v>
      </c>
      <c r="I309" t="s">
        <v>28</v>
      </c>
      <c r="J309" t="s">
        <v>37</v>
      </c>
      <c r="K309" t="s">
        <v>23</v>
      </c>
      <c r="L309" t="s">
        <v>23</v>
      </c>
      <c r="N309">
        <v>25</v>
      </c>
      <c r="O309">
        <v>24185</v>
      </c>
      <c r="P309" s="1">
        <v>44893.908252314817</v>
      </c>
      <c r="Q309" t="s">
        <v>38</v>
      </c>
    </row>
    <row r="310" spans="1:17">
      <c r="A310">
        <v>2478</v>
      </c>
      <c r="B310" t="s">
        <v>27</v>
      </c>
      <c r="C310" t="s">
        <v>18</v>
      </c>
      <c r="D310" t="s">
        <v>19</v>
      </c>
      <c r="E310" t="s">
        <v>33</v>
      </c>
      <c r="F310" t="s">
        <v>41</v>
      </c>
      <c r="G310" t="s">
        <v>49</v>
      </c>
      <c r="H310" t="s">
        <v>23</v>
      </c>
      <c r="I310" t="s">
        <v>28</v>
      </c>
      <c r="J310" t="s">
        <v>28</v>
      </c>
      <c r="K310" t="s">
        <v>25</v>
      </c>
      <c r="L310" t="s">
        <v>25</v>
      </c>
      <c r="M310" t="s">
        <v>51</v>
      </c>
      <c r="O310">
        <v>24184</v>
      </c>
      <c r="P310" s="1">
        <v>44893.905833333331</v>
      </c>
      <c r="Q310" t="s">
        <v>38</v>
      </c>
    </row>
    <row r="311" spans="1:17">
      <c r="A311">
        <v>2478</v>
      </c>
      <c r="B311" t="s">
        <v>27</v>
      </c>
      <c r="C311" t="s">
        <v>18</v>
      </c>
      <c r="D311" t="s">
        <v>30</v>
      </c>
      <c r="E311" t="s">
        <v>33</v>
      </c>
      <c r="F311" t="s">
        <v>41</v>
      </c>
      <c r="G311" t="s">
        <v>49</v>
      </c>
      <c r="H311" t="s">
        <v>25</v>
      </c>
      <c r="I311" t="s">
        <v>40</v>
      </c>
      <c r="J311" t="s">
        <v>40</v>
      </c>
      <c r="K311" t="s">
        <v>25</v>
      </c>
      <c r="L311" t="s">
        <v>52</v>
      </c>
      <c r="M311" t="s">
        <v>24</v>
      </c>
      <c r="O311">
        <v>24183</v>
      </c>
      <c r="P311" s="1">
        <v>44893.905717592592</v>
      </c>
      <c r="Q311" t="s">
        <v>38</v>
      </c>
    </row>
    <row r="312" spans="1:17">
      <c r="A312">
        <v>2478</v>
      </c>
      <c r="B312" t="s">
        <v>27</v>
      </c>
      <c r="C312" t="s">
        <v>18</v>
      </c>
      <c r="D312" t="s">
        <v>30</v>
      </c>
      <c r="E312" t="s">
        <v>20</v>
      </c>
      <c r="F312" t="s">
        <v>41</v>
      </c>
      <c r="G312" t="s">
        <v>49</v>
      </c>
      <c r="H312" t="s">
        <v>23</v>
      </c>
      <c r="I312" t="s">
        <v>28</v>
      </c>
      <c r="J312" t="s">
        <v>37</v>
      </c>
      <c r="K312" t="s">
        <v>23</v>
      </c>
      <c r="L312" t="s">
        <v>25</v>
      </c>
      <c r="M312" t="s">
        <v>53</v>
      </c>
      <c r="O312">
        <v>24182</v>
      </c>
      <c r="P312" s="1">
        <v>44893.903009259258</v>
      </c>
      <c r="Q312" t="s">
        <v>38</v>
      </c>
    </row>
    <row r="313" spans="1:17">
      <c r="A313">
        <v>2478</v>
      </c>
      <c r="B313" t="s">
        <v>27</v>
      </c>
      <c r="C313" t="s">
        <v>18</v>
      </c>
      <c r="D313" t="s">
        <v>30</v>
      </c>
      <c r="E313" t="s">
        <v>33</v>
      </c>
      <c r="F313" t="s">
        <v>41</v>
      </c>
      <c r="G313" t="s">
        <v>35</v>
      </c>
      <c r="H313" t="s">
        <v>25</v>
      </c>
      <c r="I313" t="s">
        <v>37</v>
      </c>
      <c r="J313" t="s">
        <v>37</v>
      </c>
      <c r="K313" t="s">
        <v>25</v>
      </c>
      <c r="L313" t="s">
        <v>23</v>
      </c>
      <c r="M313" t="s">
        <v>51</v>
      </c>
      <c r="O313">
        <v>24179</v>
      </c>
      <c r="P313" s="1">
        <v>44893.901828703703</v>
      </c>
      <c r="Q313" t="s">
        <v>38</v>
      </c>
    </row>
    <row r="314" spans="1:17">
      <c r="A314">
        <v>2478</v>
      </c>
      <c r="B314" t="s">
        <v>27</v>
      </c>
      <c r="C314" t="s">
        <v>18</v>
      </c>
      <c r="D314" t="s">
        <v>30</v>
      </c>
      <c r="E314" t="s">
        <v>33</v>
      </c>
      <c r="F314" t="s">
        <v>41</v>
      </c>
      <c r="G314" t="s">
        <v>39</v>
      </c>
      <c r="H314" t="s">
        <v>25</v>
      </c>
      <c r="I314" t="s">
        <v>28</v>
      </c>
      <c r="J314" t="s">
        <v>28</v>
      </c>
      <c r="K314" t="s">
        <v>25</v>
      </c>
      <c r="L314" t="s">
        <v>25</v>
      </c>
      <c r="M314" t="s">
        <v>51</v>
      </c>
      <c r="O314">
        <v>24178</v>
      </c>
      <c r="P314" s="1">
        <v>44893.90152777778</v>
      </c>
      <c r="Q314" t="s">
        <v>38</v>
      </c>
    </row>
    <row r="315" spans="1:17">
      <c r="A315">
        <v>2478</v>
      </c>
      <c r="B315" t="s">
        <v>27</v>
      </c>
      <c r="C315" t="s">
        <v>18</v>
      </c>
      <c r="D315" t="s">
        <v>19</v>
      </c>
      <c r="E315" t="s">
        <v>20</v>
      </c>
      <c r="F315" t="s">
        <v>34</v>
      </c>
      <c r="G315" t="s">
        <v>49</v>
      </c>
      <c r="H315" t="s">
        <v>23</v>
      </c>
      <c r="I315" t="s">
        <v>37</v>
      </c>
      <c r="J315" t="s">
        <v>37</v>
      </c>
      <c r="K315" t="s">
        <v>23</v>
      </c>
      <c r="L315" t="s">
        <v>25</v>
      </c>
      <c r="M315" t="s">
        <v>29</v>
      </c>
      <c r="O315">
        <v>24176</v>
      </c>
      <c r="P315" s="1">
        <v>44893.900613425925</v>
      </c>
      <c r="Q315" t="s">
        <v>38</v>
      </c>
    </row>
    <row r="316" spans="1:17">
      <c r="A316">
        <v>2478</v>
      </c>
      <c r="B316" t="s">
        <v>27</v>
      </c>
      <c r="C316" t="s">
        <v>18</v>
      </c>
      <c r="D316" t="s">
        <v>30</v>
      </c>
      <c r="E316" t="s">
        <v>46</v>
      </c>
      <c r="F316" t="s">
        <v>34</v>
      </c>
      <c r="G316" t="s">
        <v>35</v>
      </c>
      <c r="H316" t="s">
        <v>25</v>
      </c>
      <c r="I316" t="s">
        <v>40</v>
      </c>
      <c r="J316" t="s">
        <v>37</v>
      </c>
      <c r="K316" t="s">
        <v>25</v>
      </c>
      <c r="L316" t="s">
        <v>23</v>
      </c>
      <c r="M316" t="s">
        <v>44</v>
      </c>
      <c r="O316">
        <v>24174</v>
      </c>
      <c r="P316" s="1">
        <v>44893.898692129631</v>
      </c>
      <c r="Q316" t="s">
        <v>38</v>
      </c>
    </row>
    <row r="317" spans="1:17">
      <c r="A317">
        <v>2478</v>
      </c>
      <c r="B317" t="s">
        <v>17</v>
      </c>
      <c r="C317" t="s">
        <v>18</v>
      </c>
      <c r="D317" t="s">
        <v>19</v>
      </c>
      <c r="E317" t="s">
        <v>33</v>
      </c>
      <c r="F317" t="s">
        <v>41</v>
      </c>
      <c r="G317" t="s">
        <v>49</v>
      </c>
      <c r="H317" t="s">
        <v>25</v>
      </c>
      <c r="I317" t="s">
        <v>40</v>
      </c>
      <c r="J317" t="s">
        <v>37</v>
      </c>
      <c r="K317" t="s">
        <v>23</v>
      </c>
      <c r="L317" t="s">
        <v>23</v>
      </c>
      <c r="N317">
        <v>50</v>
      </c>
      <c r="O317">
        <v>24172</v>
      </c>
      <c r="P317" s="1">
        <v>44893.898078703707</v>
      </c>
      <c r="Q317" t="s">
        <v>38</v>
      </c>
    </row>
    <row r="318" spans="1:17">
      <c r="A318">
        <v>2478</v>
      </c>
      <c r="B318" t="s">
        <v>27</v>
      </c>
      <c r="C318" t="s">
        <v>18</v>
      </c>
      <c r="D318" t="s">
        <v>30</v>
      </c>
      <c r="E318" t="s">
        <v>20</v>
      </c>
      <c r="F318" t="s">
        <v>41</v>
      </c>
      <c r="G318" t="s">
        <v>49</v>
      </c>
      <c r="H318" t="s">
        <v>25</v>
      </c>
      <c r="I318" t="s">
        <v>40</v>
      </c>
      <c r="J318" t="s">
        <v>37</v>
      </c>
      <c r="K318" t="s">
        <v>25</v>
      </c>
      <c r="L318" t="s">
        <v>23</v>
      </c>
      <c r="M318" t="s">
        <v>29</v>
      </c>
      <c r="O318">
        <v>24164</v>
      </c>
      <c r="P318" s="1">
        <v>44893.8906712963</v>
      </c>
      <c r="Q318" t="s">
        <v>38</v>
      </c>
    </row>
    <row r="319" spans="1:17">
      <c r="A319">
        <v>2478</v>
      </c>
      <c r="B319" t="s">
        <v>27</v>
      </c>
      <c r="C319" t="s">
        <v>18</v>
      </c>
      <c r="D319" t="s">
        <v>30</v>
      </c>
      <c r="E319" t="s">
        <v>33</v>
      </c>
      <c r="F319" t="s">
        <v>34</v>
      </c>
      <c r="G319" t="s">
        <v>35</v>
      </c>
      <c r="H319" t="s">
        <v>25</v>
      </c>
      <c r="I319" t="s">
        <v>40</v>
      </c>
      <c r="J319" t="s">
        <v>37</v>
      </c>
      <c r="K319" t="s">
        <v>25</v>
      </c>
      <c r="L319" t="s">
        <v>25</v>
      </c>
      <c r="M319" t="s">
        <v>32</v>
      </c>
      <c r="O319">
        <v>24159</v>
      </c>
      <c r="P319" s="1">
        <v>44893.88689814815</v>
      </c>
      <c r="Q319" t="s">
        <v>38</v>
      </c>
    </row>
    <row r="320" spans="1:17">
      <c r="A320">
        <v>2478</v>
      </c>
      <c r="B320" t="s">
        <v>27</v>
      </c>
      <c r="C320" t="s">
        <v>18</v>
      </c>
      <c r="D320" t="s">
        <v>30</v>
      </c>
      <c r="E320" t="s">
        <v>33</v>
      </c>
      <c r="F320" t="s">
        <v>34</v>
      </c>
      <c r="G320" t="s">
        <v>35</v>
      </c>
      <c r="H320" t="s">
        <v>25</v>
      </c>
      <c r="I320" t="s">
        <v>28</v>
      </c>
      <c r="J320" t="s">
        <v>37</v>
      </c>
      <c r="K320" t="s">
        <v>25</v>
      </c>
      <c r="L320" t="s">
        <v>52</v>
      </c>
      <c r="M320" t="s">
        <v>53</v>
      </c>
      <c r="O320">
        <v>24154</v>
      </c>
      <c r="P320" s="1">
        <v>44893.882708333331</v>
      </c>
      <c r="Q320" t="s">
        <v>38</v>
      </c>
    </row>
    <row r="321" spans="1:17">
      <c r="A321">
        <v>2478</v>
      </c>
      <c r="B321" t="s">
        <v>27</v>
      </c>
      <c r="C321" t="s">
        <v>18</v>
      </c>
      <c r="D321" t="s">
        <v>30</v>
      </c>
      <c r="E321" t="s">
        <v>33</v>
      </c>
      <c r="F321" t="s">
        <v>21</v>
      </c>
      <c r="G321" t="s">
        <v>35</v>
      </c>
      <c r="H321" t="s">
        <v>23</v>
      </c>
      <c r="I321" t="s">
        <v>40</v>
      </c>
      <c r="J321" t="s">
        <v>37</v>
      </c>
      <c r="K321" t="s">
        <v>25</v>
      </c>
      <c r="L321" t="s">
        <v>23</v>
      </c>
      <c r="M321" t="s">
        <v>29</v>
      </c>
      <c r="O321">
        <v>24148</v>
      </c>
      <c r="P321" s="1">
        <v>44893.879537037035</v>
      </c>
      <c r="Q321" t="s">
        <v>38</v>
      </c>
    </row>
    <row r="322" spans="1:17">
      <c r="A322">
        <v>2478</v>
      </c>
      <c r="B322" t="s">
        <v>27</v>
      </c>
      <c r="C322" t="s">
        <v>18</v>
      </c>
      <c r="D322" t="s">
        <v>30</v>
      </c>
      <c r="E322" t="s">
        <v>33</v>
      </c>
      <c r="F322" t="s">
        <v>21</v>
      </c>
      <c r="G322" t="s">
        <v>49</v>
      </c>
      <c r="H322" t="s">
        <v>25</v>
      </c>
      <c r="I322" t="s">
        <v>40</v>
      </c>
      <c r="J322" t="s">
        <v>28</v>
      </c>
      <c r="K322" t="s">
        <v>25</v>
      </c>
      <c r="L322" t="s">
        <v>25</v>
      </c>
      <c r="M322" t="s">
        <v>29</v>
      </c>
      <c r="O322">
        <v>24146</v>
      </c>
      <c r="P322" s="1">
        <v>44893.878877314812</v>
      </c>
      <c r="Q322" t="s">
        <v>38</v>
      </c>
    </row>
    <row r="323" spans="1:17">
      <c r="A323">
        <v>2478</v>
      </c>
      <c r="B323" t="s">
        <v>27</v>
      </c>
      <c r="C323" t="s">
        <v>18</v>
      </c>
      <c r="D323" t="s">
        <v>19</v>
      </c>
      <c r="E323" t="s">
        <v>33</v>
      </c>
      <c r="F323" t="s">
        <v>34</v>
      </c>
      <c r="G323" t="s">
        <v>35</v>
      </c>
      <c r="H323" t="s">
        <v>25</v>
      </c>
      <c r="I323" t="s">
        <v>40</v>
      </c>
      <c r="J323" t="s">
        <v>37</v>
      </c>
      <c r="K323" t="s">
        <v>25</v>
      </c>
      <c r="L323" t="s">
        <v>25</v>
      </c>
      <c r="M323" t="s">
        <v>24</v>
      </c>
      <c r="O323">
        <v>24143</v>
      </c>
      <c r="P323" s="1">
        <v>44893.87164351852</v>
      </c>
      <c r="Q323" t="s">
        <v>38</v>
      </c>
    </row>
    <row r="324" spans="1:17">
      <c r="A324">
        <v>2478</v>
      </c>
      <c r="B324" t="s">
        <v>27</v>
      </c>
      <c r="C324" t="s">
        <v>18</v>
      </c>
      <c r="D324" t="s">
        <v>30</v>
      </c>
      <c r="E324" t="s">
        <v>33</v>
      </c>
      <c r="F324" t="s">
        <v>41</v>
      </c>
      <c r="G324" t="s">
        <v>49</v>
      </c>
      <c r="H324" t="s">
        <v>23</v>
      </c>
      <c r="I324" t="s">
        <v>28</v>
      </c>
      <c r="J324" t="s">
        <v>28</v>
      </c>
      <c r="K324" t="s">
        <v>25</v>
      </c>
      <c r="L324" t="s">
        <v>25</v>
      </c>
      <c r="M324" t="s">
        <v>32</v>
      </c>
      <c r="O324">
        <v>24141</v>
      </c>
      <c r="P324" s="1">
        <v>44893.870578703703</v>
      </c>
      <c r="Q324" t="s">
        <v>38</v>
      </c>
    </row>
    <row r="325" spans="1:17">
      <c r="A325">
        <v>2478</v>
      </c>
      <c r="B325" t="s">
        <v>27</v>
      </c>
      <c r="C325" t="s">
        <v>18</v>
      </c>
      <c r="D325" t="s">
        <v>30</v>
      </c>
      <c r="E325" t="s">
        <v>33</v>
      </c>
      <c r="F325" t="s">
        <v>41</v>
      </c>
      <c r="G325" t="s">
        <v>35</v>
      </c>
      <c r="H325" t="s">
        <v>25</v>
      </c>
      <c r="I325" t="s">
        <v>40</v>
      </c>
      <c r="J325" t="s">
        <v>37</v>
      </c>
      <c r="K325" t="s">
        <v>25</v>
      </c>
      <c r="L325" t="s">
        <v>23</v>
      </c>
      <c r="M325" t="s">
        <v>57</v>
      </c>
      <c r="O325">
        <v>24139</v>
      </c>
      <c r="P325" s="1">
        <v>44893.869733796295</v>
      </c>
      <c r="Q325" t="s">
        <v>38</v>
      </c>
    </row>
    <row r="326" spans="1:17">
      <c r="A326">
        <v>2478</v>
      </c>
      <c r="B326" t="s">
        <v>27</v>
      </c>
      <c r="C326" t="s">
        <v>18</v>
      </c>
      <c r="D326" t="s">
        <v>30</v>
      </c>
      <c r="E326" t="s">
        <v>20</v>
      </c>
      <c r="F326" t="s">
        <v>31</v>
      </c>
      <c r="G326" t="s">
        <v>49</v>
      </c>
      <c r="H326" t="s">
        <v>25</v>
      </c>
      <c r="I326" t="s">
        <v>28</v>
      </c>
      <c r="J326" t="s">
        <v>40</v>
      </c>
      <c r="K326" t="s">
        <v>25</v>
      </c>
      <c r="L326" t="s">
        <v>25</v>
      </c>
      <c r="M326" t="s">
        <v>51</v>
      </c>
      <c r="O326">
        <v>24131</v>
      </c>
      <c r="P326" s="1">
        <v>44893.866157407407</v>
      </c>
      <c r="Q326" t="s">
        <v>38</v>
      </c>
    </row>
    <row r="327" spans="1:17">
      <c r="A327">
        <v>2478</v>
      </c>
      <c r="B327" t="s">
        <v>17</v>
      </c>
      <c r="C327" t="s">
        <v>42</v>
      </c>
      <c r="D327" t="s">
        <v>19</v>
      </c>
      <c r="E327" t="s">
        <v>33</v>
      </c>
      <c r="F327" t="s">
        <v>31</v>
      </c>
      <c r="G327" t="s">
        <v>49</v>
      </c>
      <c r="H327" t="s">
        <v>24</v>
      </c>
      <c r="I327" t="s">
        <v>28</v>
      </c>
      <c r="J327" t="s">
        <v>37</v>
      </c>
      <c r="K327" t="s">
        <v>24</v>
      </c>
      <c r="L327" t="s">
        <v>23</v>
      </c>
      <c r="N327" t="s">
        <v>24</v>
      </c>
      <c r="O327">
        <v>24121</v>
      </c>
      <c r="P327" s="1">
        <v>44893.857314814813</v>
      </c>
      <c r="Q327" t="s">
        <v>38</v>
      </c>
    </row>
    <row r="328" spans="1:17">
      <c r="A328">
        <v>2478</v>
      </c>
      <c r="B328" t="s">
        <v>17</v>
      </c>
      <c r="C328" t="s">
        <v>18</v>
      </c>
      <c r="D328" t="s">
        <v>19</v>
      </c>
      <c r="E328" t="s">
        <v>33</v>
      </c>
      <c r="F328" t="s">
        <v>31</v>
      </c>
      <c r="G328" t="s">
        <v>39</v>
      </c>
      <c r="H328" t="s">
        <v>25</v>
      </c>
      <c r="I328" t="s">
        <v>40</v>
      </c>
      <c r="J328" t="s">
        <v>28</v>
      </c>
      <c r="K328" t="s">
        <v>24</v>
      </c>
      <c r="L328" t="s">
        <v>52</v>
      </c>
      <c r="N328">
        <v>50</v>
      </c>
      <c r="O328">
        <v>24117</v>
      </c>
      <c r="P328" s="1">
        <v>44893.855358796296</v>
      </c>
      <c r="Q328" t="s">
        <v>38</v>
      </c>
    </row>
    <row r="329" spans="1:17">
      <c r="A329">
        <v>2478</v>
      </c>
      <c r="B329" t="s">
        <v>27</v>
      </c>
      <c r="C329" t="s">
        <v>18</v>
      </c>
      <c r="D329" t="s">
        <v>30</v>
      </c>
      <c r="E329" t="s">
        <v>33</v>
      </c>
      <c r="F329" t="s">
        <v>41</v>
      </c>
      <c r="G329" t="s">
        <v>35</v>
      </c>
      <c r="H329" t="s">
        <v>25</v>
      </c>
      <c r="I329" t="s">
        <v>40</v>
      </c>
      <c r="J329" t="s">
        <v>28</v>
      </c>
      <c r="K329" t="s">
        <v>25</v>
      </c>
      <c r="L329" t="s">
        <v>25</v>
      </c>
      <c r="M329" t="s">
        <v>29</v>
      </c>
      <c r="O329">
        <v>24107</v>
      </c>
      <c r="P329" s="1">
        <v>44893.85083333333</v>
      </c>
      <c r="Q329" t="s">
        <v>38</v>
      </c>
    </row>
    <row r="330" spans="1:17">
      <c r="A330">
        <v>2478</v>
      </c>
      <c r="B330" t="s">
        <v>27</v>
      </c>
      <c r="C330" t="s">
        <v>18</v>
      </c>
      <c r="D330" t="s">
        <v>30</v>
      </c>
      <c r="E330" t="s">
        <v>33</v>
      </c>
      <c r="F330" t="s">
        <v>41</v>
      </c>
      <c r="G330" t="s">
        <v>49</v>
      </c>
      <c r="H330" t="s">
        <v>25</v>
      </c>
      <c r="I330" t="s">
        <v>40</v>
      </c>
      <c r="J330" t="s">
        <v>28</v>
      </c>
      <c r="K330" t="s">
        <v>25</v>
      </c>
      <c r="L330" t="s">
        <v>25</v>
      </c>
      <c r="M330" t="s">
        <v>29</v>
      </c>
      <c r="O330">
        <v>24106</v>
      </c>
      <c r="P330" s="1">
        <v>44893.850138888891</v>
      </c>
      <c r="Q330" t="s">
        <v>38</v>
      </c>
    </row>
    <row r="331" spans="1:17">
      <c r="A331">
        <v>2478</v>
      </c>
      <c r="B331" t="s">
        <v>27</v>
      </c>
      <c r="C331" t="s">
        <v>18</v>
      </c>
      <c r="D331" t="s">
        <v>30</v>
      </c>
      <c r="E331" t="s">
        <v>33</v>
      </c>
      <c r="F331" t="s">
        <v>41</v>
      </c>
      <c r="G331" t="s">
        <v>49</v>
      </c>
      <c r="H331" t="s">
        <v>23</v>
      </c>
      <c r="I331" t="s">
        <v>28</v>
      </c>
      <c r="J331" t="s">
        <v>37</v>
      </c>
      <c r="K331" t="s">
        <v>23</v>
      </c>
      <c r="L331" t="s">
        <v>23</v>
      </c>
      <c r="M331" t="s">
        <v>24</v>
      </c>
      <c r="O331">
        <v>24103</v>
      </c>
      <c r="P331" s="1">
        <v>44893.849074074074</v>
      </c>
      <c r="Q331" t="s">
        <v>38</v>
      </c>
    </row>
    <row r="332" spans="1:17">
      <c r="A332">
        <v>2478</v>
      </c>
      <c r="B332" t="s">
        <v>27</v>
      </c>
      <c r="C332" t="s">
        <v>18</v>
      </c>
      <c r="D332" t="s">
        <v>30</v>
      </c>
      <c r="E332" t="s">
        <v>20</v>
      </c>
      <c r="F332" t="s">
        <v>41</v>
      </c>
      <c r="G332" t="s">
        <v>35</v>
      </c>
      <c r="H332" t="s">
        <v>23</v>
      </c>
      <c r="I332" t="s">
        <v>28</v>
      </c>
      <c r="J332" t="s">
        <v>37</v>
      </c>
      <c r="K332" t="s">
        <v>25</v>
      </c>
      <c r="L332" t="s">
        <v>25</v>
      </c>
      <c r="M332" t="s">
        <v>24</v>
      </c>
      <c r="O332">
        <v>24099</v>
      </c>
      <c r="P332" s="1">
        <v>44893.845833333333</v>
      </c>
      <c r="Q332" t="s">
        <v>38</v>
      </c>
    </row>
    <row r="333" spans="1:17">
      <c r="A333">
        <v>2478</v>
      </c>
      <c r="B333" t="s">
        <v>27</v>
      </c>
      <c r="C333" t="s">
        <v>18</v>
      </c>
      <c r="D333" t="s">
        <v>30</v>
      </c>
      <c r="E333" t="s">
        <v>54</v>
      </c>
      <c r="F333" t="s">
        <v>34</v>
      </c>
      <c r="G333" t="s">
        <v>35</v>
      </c>
      <c r="H333" t="s">
        <v>25</v>
      </c>
      <c r="I333" t="s">
        <v>40</v>
      </c>
      <c r="J333" t="s">
        <v>40</v>
      </c>
      <c r="K333" t="s">
        <v>23</v>
      </c>
      <c r="L333" t="s">
        <v>52</v>
      </c>
      <c r="M333" t="s">
        <v>53</v>
      </c>
      <c r="O333">
        <v>24097</v>
      </c>
      <c r="P333" s="1">
        <v>44893.843414351853</v>
      </c>
      <c r="Q333" t="s">
        <v>38</v>
      </c>
    </row>
    <row r="334" spans="1:17">
      <c r="A334">
        <v>2478</v>
      </c>
      <c r="B334" t="s">
        <v>17</v>
      </c>
      <c r="C334" t="s">
        <v>18</v>
      </c>
      <c r="D334" t="s">
        <v>19</v>
      </c>
      <c r="E334" t="s">
        <v>20</v>
      </c>
      <c r="F334" t="s">
        <v>31</v>
      </c>
      <c r="G334" t="s">
        <v>39</v>
      </c>
      <c r="H334" t="s">
        <v>23</v>
      </c>
      <c r="I334" t="s">
        <v>28</v>
      </c>
      <c r="J334" t="s">
        <v>28</v>
      </c>
      <c r="K334" t="s">
        <v>25</v>
      </c>
      <c r="L334" t="s">
        <v>25</v>
      </c>
      <c r="N334" t="s">
        <v>56</v>
      </c>
      <c r="O334">
        <v>24093</v>
      </c>
      <c r="P334" s="1">
        <v>44893.840428240743</v>
      </c>
      <c r="Q334" t="s">
        <v>38</v>
      </c>
    </row>
    <row r="335" spans="1:17">
      <c r="A335">
        <v>2478</v>
      </c>
      <c r="B335" t="s">
        <v>27</v>
      </c>
      <c r="C335" t="s">
        <v>42</v>
      </c>
      <c r="D335" t="s">
        <v>19</v>
      </c>
      <c r="E335" t="s">
        <v>33</v>
      </c>
      <c r="F335" t="s">
        <v>47</v>
      </c>
      <c r="G335" t="s">
        <v>49</v>
      </c>
      <c r="H335" t="s">
        <v>25</v>
      </c>
      <c r="I335" t="s">
        <v>40</v>
      </c>
      <c r="J335" t="s">
        <v>37</v>
      </c>
      <c r="K335" t="s">
        <v>25</v>
      </c>
      <c r="L335" t="s">
        <v>25</v>
      </c>
      <c r="M335" t="s">
        <v>53</v>
      </c>
      <c r="O335">
        <v>24089</v>
      </c>
      <c r="P335" s="1">
        <v>44893.839074074072</v>
      </c>
      <c r="Q335" t="s">
        <v>38</v>
      </c>
    </row>
    <row r="336" spans="1:17">
      <c r="A336">
        <v>2478</v>
      </c>
      <c r="B336" t="s">
        <v>27</v>
      </c>
      <c r="C336" t="s">
        <v>18</v>
      </c>
      <c r="D336" t="s">
        <v>30</v>
      </c>
      <c r="E336" t="s">
        <v>33</v>
      </c>
      <c r="F336" t="s">
        <v>41</v>
      </c>
      <c r="G336" t="s">
        <v>39</v>
      </c>
      <c r="H336" t="s">
        <v>23</v>
      </c>
      <c r="I336" t="s">
        <v>37</v>
      </c>
      <c r="J336" t="s">
        <v>37</v>
      </c>
      <c r="K336" t="s">
        <v>23</v>
      </c>
      <c r="L336" t="s">
        <v>23</v>
      </c>
      <c r="M336" t="s">
        <v>53</v>
      </c>
      <c r="O336">
        <v>24088</v>
      </c>
      <c r="P336" s="1">
        <v>44893.838252314818</v>
      </c>
      <c r="Q336" t="s">
        <v>38</v>
      </c>
    </row>
    <row r="337" spans="1:17">
      <c r="A337">
        <v>2478</v>
      </c>
      <c r="B337" t="s">
        <v>17</v>
      </c>
      <c r="C337" t="s">
        <v>42</v>
      </c>
      <c r="D337" t="s">
        <v>19</v>
      </c>
      <c r="E337" t="s">
        <v>33</v>
      </c>
      <c r="F337" t="s">
        <v>21</v>
      </c>
      <c r="G337" t="s">
        <v>49</v>
      </c>
      <c r="H337" t="s">
        <v>25</v>
      </c>
      <c r="I337" t="s">
        <v>40</v>
      </c>
      <c r="J337" t="s">
        <v>37</v>
      </c>
      <c r="K337" t="s">
        <v>23</v>
      </c>
      <c r="L337" t="s">
        <v>23</v>
      </c>
      <c r="N337" t="s">
        <v>23</v>
      </c>
      <c r="O337">
        <v>24087</v>
      </c>
      <c r="P337" s="1">
        <v>44893.838009259256</v>
      </c>
      <c r="Q337" t="s">
        <v>38</v>
      </c>
    </row>
    <row r="338" spans="1:17">
      <c r="A338">
        <v>2478</v>
      </c>
      <c r="B338" t="s">
        <v>17</v>
      </c>
      <c r="C338" t="s">
        <v>18</v>
      </c>
      <c r="D338" t="s">
        <v>19</v>
      </c>
      <c r="E338" t="s">
        <v>33</v>
      </c>
      <c r="F338" t="s">
        <v>41</v>
      </c>
      <c r="G338" t="s">
        <v>49</v>
      </c>
      <c r="H338" t="s">
        <v>23</v>
      </c>
      <c r="I338" t="s">
        <v>28</v>
      </c>
      <c r="J338" t="s">
        <v>37</v>
      </c>
      <c r="K338" t="s">
        <v>23</v>
      </c>
      <c r="L338" t="s">
        <v>23</v>
      </c>
      <c r="N338" t="s">
        <v>24</v>
      </c>
      <c r="O338">
        <v>24086</v>
      </c>
      <c r="P338" s="1">
        <v>44893.837569444448</v>
      </c>
      <c r="Q338" t="s">
        <v>38</v>
      </c>
    </row>
    <row r="339" spans="1:17">
      <c r="A339">
        <v>2478</v>
      </c>
      <c r="B339" t="s">
        <v>27</v>
      </c>
      <c r="C339" t="s">
        <v>18</v>
      </c>
      <c r="D339" t="s">
        <v>30</v>
      </c>
      <c r="E339" t="s">
        <v>33</v>
      </c>
      <c r="F339" t="s">
        <v>31</v>
      </c>
      <c r="G339" t="s">
        <v>49</v>
      </c>
      <c r="H339" t="s">
        <v>25</v>
      </c>
      <c r="I339" t="s">
        <v>40</v>
      </c>
      <c r="J339" t="s">
        <v>37</v>
      </c>
      <c r="K339" t="s">
        <v>25</v>
      </c>
      <c r="L339" t="s">
        <v>23</v>
      </c>
      <c r="M339" t="s">
        <v>29</v>
      </c>
      <c r="O339">
        <v>24084</v>
      </c>
      <c r="P339" s="1">
        <v>44893.836388888885</v>
      </c>
      <c r="Q339" t="s">
        <v>38</v>
      </c>
    </row>
    <row r="340" spans="1:17">
      <c r="A340">
        <v>2478</v>
      </c>
      <c r="B340" t="s">
        <v>27</v>
      </c>
      <c r="C340" t="s">
        <v>18</v>
      </c>
      <c r="D340" t="s">
        <v>30</v>
      </c>
      <c r="E340" t="s">
        <v>20</v>
      </c>
      <c r="F340" t="s">
        <v>31</v>
      </c>
      <c r="G340" t="s">
        <v>35</v>
      </c>
      <c r="H340" t="s">
        <v>23</v>
      </c>
      <c r="I340" t="s">
        <v>28</v>
      </c>
      <c r="J340" t="s">
        <v>37</v>
      </c>
      <c r="K340" t="s">
        <v>23</v>
      </c>
      <c r="L340" t="s">
        <v>23</v>
      </c>
      <c r="M340" t="s">
        <v>51</v>
      </c>
      <c r="O340">
        <v>24083</v>
      </c>
      <c r="P340" s="1">
        <v>44893.836122685185</v>
      </c>
      <c r="Q340" t="s">
        <v>38</v>
      </c>
    </row>
    <row r="341" spans="1:17">
      <c r="A341">
        <v>2478</v>
      </c>
      <c r="B341" t="s">
        <v>27</v>
      </c>
      <c r="C341" t="s">
        <v>18</v>
      </c>
      <c r="D341" t="s">
        <v>19</v>
      </c>
      <c r="E341" t="s">
        <v>33</v>
      </c>
      <c r="F341" t="s">
        <v>41</v>
      </c>
      <c r="G341" t="s">
        <v>39</v>
      </c>
      <c r="H341" t="s">
        <v>23</v>
      </c>
      <c r="I341" t="s">
        <v>28</v>
      </c>
      <c r="J341" t="s">
        <v>37</v>
      </c>
      <c r="K341" t="s">
        <v>23</v>
      </c>
      <c r="L341" t="s">
        <v>25</v>
      </c>
      <c r="M341" t="s">
        <v>29</v>
      </c>
      <c r="O341">
        <v>24080</v>
      </c>
      <c r="P341" s="1">
        <v>44893.83457175926</v>
      </c>
      <c r="Q341" t="s">
        <v>38</v>
      </c>
    </row>
    <row r="342" spans="1:17">
      <c r="A342">
        <v>2478</v>
      </c>
      <c r="B342" t="s">
        <v>27</v>
      </c>
      <c r="C342" t="s">
        <v>18</v>
      </c>
      <c r="D342" t="s">
        <v>30</v>
      </c>
      <c r="E342" t="s">
        <v>20</v>
      </c>
      <c r="F342" t="s">
        <v>41</v>
      </c>
      <c r="G342" t="s">
        <v>35</v>
      </c>
      <c r="H342" t="s">
        <v>23</v>
      </c>
      <c r="I342" t="s">
        <v>28</v>
      </c>
      <c r="J342" t="s">
        <v>37</v>
      </c>
      <c r="K342" t="s">
        <v>23</v>
      </c>
      <c r="L342" t="s">
        <v>23</v>
      </c>
      <c r="M342" t="s">
        <v>32</v>
      </c>
      <c r="O342">
        <v>24079</v>
      </c>
      <c r="P342" s="1">
        <v>44893.833495370367</v>
      </c>
      <c r="Q342" t="s">
        <v>38</v>
      </c>
    </row>
    <row r="343" spans="1:17">
      <c r="A343">
        <v>2478</v>
      </c>
      <c r="B343" t="s">
        <v>27</v>
      </c>
      <c r="C343" t="s">
        <v>18</v>
      </c>
      <c r="D343" t="s">
        <v>19</v>
      </c>
      <c r="E343" t="s">
        <v>33</v>
      </c>
      <c r="F343" t="s">
        <v>34</v>
      </c>
      <c r="G343" t="s">
        <v>35</v>
      </c>
      <c r="H343" t="s">
        <v>25</v>
      </c>
      <c r="I343" t="s">
        <v>40</v>
      </c>
      <c r="J343" t="s">
        <v>28</v>
      </c>
      <c r="K343" t="s">
        <v>25</v>
      </c>
      <c r="L343" t="s">
        <v>52</v>
      </c>
      <c r="M343" t="s">
        <v>53</v>
      </c>
      <c r="O343">
        <v>24074</v>
      </c>
      <c r="P343" s="1">
        <v>44893.831793981481</v>
      </c>
      <c r="Q343" t="s">
        <v>38</v>
      </c>
    </row>
    <row r="344" spans="1:17">
      <c r="A344">
        <v>2478</v>
      </c>
      <c r="B344" t="s">
        <v>27</v>
      </c>
      <c r="C344" t="s">
        <v>18</v>
      </c>
      <c r="D344" t="s">
        <v>30</v>
      </c>
      <c r="E344" t="s">
        <v>33</v>
      </c>
      <c r="F344" t="s">
        <v>34</v>
      </c>
      <c r="G344" t="s">
        <v>35</v>
      </c>
      <c r="H344" t="s">
        <v>25</v>
      </c>
      <c r="I344" t="s">
        <v>40</v>
      </c>
      <c r="J344" t="s">
        <v>37</v>
      </c>
      <c r="K344" t="s">
        <v>25</v>
      </c>
      <c r="L344" t="s">
        <v>25</v>
      </c>
      <c r="M344" t="s">
        <v>29</v>
      </c>
      <c r="O344">
        <v>24068</v>
      </c>
      <c r="P344" s="1">
        <v>44893.828483796293</v>
      </c>
      <c r="Q344" t="s">
        <v>38</v>
      </c>
    </row>
    <row r="345" spans="1:17">
      <c r="A345">
        <v>2478</v>
      </c>
      <c r="B345" t="s">
        <v>27</v>
      </c>
      <c r="C345" t="s">
        <v>18</v>
      </c>
      <c r="D345" t="s">
        <v>30</v>
      </c>
      <c r="E345" t="s">
        <v>20</v>
      </c>
      <c r="F345" t="s">
        <v>41</v>
      </c>
      <c r="G345" t="s">
        <v>47</v>
      </c>
      <c r="H345" t="s">
        <v>23</v>
      </c>
      <c r="I345" t="s">
        <v>37</v>
      </c>
      <c r="J345" t="s">
        <v>37</v>
      </c>
      <c r="K345" t="s">
        <v>23</v>
      </c>
      <c r="L345" t="s">
        <v>23</v>
      </c>
      <c r="M345" t="s">
        <v>51</v>
      </c>
      <c r="O345">
        <v>24066</v>
      </c>
      <c r="P345" s="1">
        <v>44893.826585648145</v>
      </c>
      <c r="Q345" t="s">
        <v>38</v>
      </c>
    </row>
    <row r="346" spans="1:17">
      <c r="A346">
        <v>2478</v>
      </c>
      <c r="B346" t="s">
        <v>27</v>
      </c>
      <c r="C346" t="s">
        <v>18</v>
      </c>
      <c r="D346" t="s">
        <v>30</v>
      </c>
      <c r="E346" t="s">
        <v>54</v>
      </c>
      <c r="F346" t="s">
        <v>34</v>
      </c>
      <c r="G346" t="s">
        <v>35</v>
      </c>
      <c r="H346" t="s">
        <v>25</v>
      </c>
      <c r="I346" t="s">
        <v>40</v>
      </c>
      <c r="J346" t="s">
        <v>37</v>
      </c>
      <c r="K346" t="s">
        <v>25</v>
      </c>
      <c r="L346" t="s">
        <v>52</v>
      </c>
      <c r="M346" t="s">
        <v>53</v>
      </c>
      <c r="O346">
        <v>24061</v>
      </c>
      <c r="P346" s="1">
        <v>44893.822534722225</v>
      </c>
      <c r="Q346" t="s">
        <v>38</v>
      </c>
    </row>
    <row r="347" spans="1:17">
      <c r="A347">
        <v>2478</v>
      </c>
      <c r="B347" t="s">
        <v>27</v>
      </c>
      <c r="C347" t="s">
        <v>18</v>
      </c>
      <c r="D347" t="s">
        <v>30</v>
      </c>
      <c r="E347" t="s">
        <v>33</v>
      </c>
      <c r="F347" t="s">
        <v>41</v>
      </c>
      <c r="G347" t="s">
        <v>49</v>
      </c>
      <c r="H347" t="s">
        <v>23</v>
      </c>
      <c r="I347" t="s">
        <v>40</v>
      </c>
      <c r="J347" t="s">
        <v>37</v>
      </c>
      <c r="K347" t="s">
        <v>25</v>
      </c>
      <c r="L347" t="s">
        <v>25</v>
      </c>
      <c r="M347" t="s">
        <v>57</v>
      </c>
      <c r="O347">
        <v>24055</v>
      </c>
      <c r="P347" s="1">
        <v>44893.8203587963</v>
      </c>
      <c r="Q347" t="s">
        <v>38</v>
      </c>
    </row>
    <row r="348" spans="1:17">
      <c r="A348">
        <v>2478</v>
      </c>
      <c r="B348" t="s">
        <v>27</v>
      </c>
      <c r="C348" t="s">
        <v>18</v>
      </c>
      <c r="D348" t="s">
        <v>19</v>
      </c>
      <c r="E348" t="s">
        <v>33</v>
      </c>
      <c r="F348" t="s">
        <v>34</v>
      </c>
      <c r="G348" t="s">
        <v>35</v>
      </c>
      <c r="H348" t="s">
        <v>25</v>
      </c>
      <c r="I348" t="s">
        <v>40</v>
      </c>
      <c r="J348" t="s">
        <v>37</v>
      </c>
      <c r="K348" t="s">
        <v>25</v>
      </c>
      <c r="L348" t="s">
        <v>23</v>
      </c>
      <c r="M348" t="s">
        <v>24</v>
      </c>
      <c r="O348">
        <v>24051</v>
      </c>
      <c r="P348" s="1">
        <v>44893.815682870372</v>
      </c>
      <c r="Q348" t="s">
        <v>38</v>
      </c>
    </row>
    <row r="349" spans="1:17">
      <c r="A349">
        <v>2478</v>
      </c>
      <c r="B349" t="s">
        <v>27</v>
      </c>
      <c r="C349" t="s">
        <v>18</v>
      </c>
      <c r="D349" t="s">
        <v>30</v>
      </c>
      <c r="E349" t="s">
        <v>20</v>
      </c>
      <c r="F349" t="s">
        <v>41</v>
      </c>
      <c r="G349" t="s">
        <v>35</v>
      </c>
      <c r="H349" t="s">
        <v>25</v>
      </c>
      <c r="I349" t="s">
        <v>40</v>
      </c>
      <c r="J349" t="s">
        <v>24</v>
      </c>
      <c r="K349" t="s">
        <v>25</v>
      </c>
      <c r="L349" t="s">
        <v>25</v>
      </c>
      <c r="M349" t="s">
        <v>29</v>
      </c>
      <c r="O349">
        <v>24048</v>
      </c>
      <c r="P349" s="1">
        <v>44893.813333333332</v>
      </c>
      <c r="Q349" t="s">
        <v>38</v>
      </c>
    </row>
    <row r="350" spans="1:17">
      <c r="A350">
        <v>2478</v>
      </c>
      <c r="B350" t="s">
        <v>27</v>
      </c>
      <c r="C350" t="s">
        <v>18</v>
      </c>
      <c r="D350" t="s">
        <v>30</v>
      </c>
      <c r="E350" t="s">
        <v>33</v>
      </c>
      <c r="F350" t="s">
        <v>41</v>
      </c>
      <c r="G350" t="s">
        <v>47</v>
      </c>
      <c r="H350" t="s">
        <v>25</v>
      </c>
      <c r="I350" t="s">
        <v>40</v>
      </c>
      <c r="J350" t="s">
        <v>37</v>
      </c>
      <c r="K350" t="s">
        <v>25</v>
      </c>
      <c r="L350" t="s">
        <v>23</v>
      </c>
      <c r="M350" t="s">
        <v>29</v>
      </c>
      <c r="O350">
        <v>24046</v>
      </c>
      <c r="P350" s="1">
        <v>44893.811354166668</v>
      </c>
      <c r="Q350" t="s">
        <v>38</v>
      </c>
    </row>
    <row r="351" spans="1:17">
      <c r="A351">
        <v>2478</v>
      </c>
      <c r="B351" t="s">
        <v>17</v>
      </c>
      <c r="C351" t="s">
        <v>18</v>
      </c>
      <c r="D351" t="s">
        <v>19</v>
      </c>
      <c r="E351" t="s">
        <v>33</v>
      </c>
      <c r="F351" t="s">
        <v>31</v>
      </c>
      <c r="G351" t="s">
        <v>49</v>
      </c>
      <c r="H351" t="s">
        <v>23</v>
      </c>
      <c r="I351" t="s">
        <v>28</v>
      </c>
      <c r="J351" t="s">
        <v>37</v>
      </c>
      <c r="K351" t="s">
        <v>23</v>
      </c>
      <c r="L351" t="s">
        <v>25</v>
      </c>
      <c r="N351" t="s">
        <v>56</v>
      </c>
      <c r="O351">
        <v>24045</v>
      </c>
      <c r="P351" s="1">
        <v>44893.810902777775</v>
      </c>
      <c r="Q351" t="s">
        <v>38</v>
      </c>
    </row>
    <row r="352" spans="1:17">
      <c r="A352">
        <v>2478</v>
      </c>
      <c r="B352" t="s">
        <v>27</v>
      </c>
      <c r="C352" t="s">
        <v>18</v>
      </c>
      <c r="D352" t="s">
        <v>30</v>
      </c>
      <c r="E352" t="s">
        <v>20</v>
      </c>
      <c r="F352" t="s">
        <v>34</v>
      </c>
      <c r="G352" t="s">
        <v>35</v>
      </c>
      <c r="H352" t="s">
        <v>25</v>
      </c>
      <c r="I352" t="s">
        <v>40</v>
      </c>
      <c r="J352" t="s">
        <v>37</v>
      </c>
      <c r="K352" t="s">
        <v>24</v>
      </c>
      <c r="L352" t="s">
        <v>25</v>
      </c>
      <c r="M352" t="s">
        <v>24</v>
      </c>
      <c r="O352">
        <v>24039</v>
      </c>
      <c r="P352" s="1">
        <v>44893.808298611111</v>
      </c>
      <c r="Q352" t="s">
        <v>38</v>
      </c>
    </row>
    <row r="353" spans="1:17">
      <c r="A353">
        <v>2478</v>
      </c>
      <c r="B353" t="s">
        <v>27</v>
      </c>
      <c r="C353" t="s">
        <v>18</v>
      </c>
      <c r="D353" t="s">
        <v>30</v>
      </c>
      <c r="E353" t="s">
        <v>33</v>
      </c>
      <c r="F353" t="s">
        <v>31</v>
      </c>
      <c r="G353" t="s">
        <v>35</v>
      </c>
      <c r="H353" t="s">
        <v>25</v>
      </c>
      <c r="I353" t="s">
        <v>40</v>
      </c>
      <c r="J353" t="s">
        <v>37</v>
      </c>
      <c r="K353" t="s">
        <v>25</v>
      </c>
      <c r="L353" t="s">
        <v>52</v>
      </c>
      <c r="M353" t="s">
        <v>57</v>
      </c>
      <c r="O353">
        <v>24037</v>
      </c>
      <c r="P353" s="1">
        <v>44893.807500000003</v>
      </c>
      <c r="Q353" t="s">
        <v>38</v>
      </c>
    </row>
    <row r="354" spans="1:17">
      <c r="A354">
        <v>2478</v>
      </c>
      <c r="B354" t="s">
        <v>27</v>
      </c>
      <c r="C354" t="s">
        <v>18</v>
      </c>
      <c r="D354" t="s">
        <v>19</v>
      </c>
      <c r="E354" t="s">
        <v>54</v>
      </c>
      <c r="F354" t="s">
        <v>58</v>
      </c>
      <c r="G354" t="s">
        <v>47</v>
      </c>
      <c r="H354" t="s">
        <v>25</v>
      </c>
      <c r="I354" t="s">
        <v>40</v>
      </c>
      <c r="J354" t="s">
        <v>37</v>
      </c>
      <c r="K354" t="s">
        <v>25</v>
      </c>
      <c r="L354" t="s">
        <v>52</v>
      </c>
      <c r="M354" t="s">
        <v>53</v>
      </c>
      <c r="O354">
        <v>24035</v>
      </c>
      <c r="P354" s="1">
        <v>44893.806307870371</v>
      </c>
      <c r="Q354" t="s">
        <v>38</v>
      </c>
    </row>
    <row r="355" spans="1:17">
      <c r="A355">
        <v>2478</v>
      </c>
      <c r="B355" t="s">
        <v>27</v>
      </c>
      <c r="C355" t="s">
        <v>18</v>
      </c>
      <c r="D355" t="s">
        <v>30</v>
      </c>
      <c r="E355" t="s">
        <v>33</v>
      </c>
      <c r="F355" t="s">
        <v>34</v>
      </c>
      <c r="G355" t="s">
        <v>35</v>
      </c>
      <c r="H355" t="s">
        <v>25</v>
      </c>
      <c r="I355" t="s">
        <v>24</v>
      </c>
      <c r="J355" t="s">
        <v>37</v>
      </c>
      <c r="K355" t="s">
        <v>23</v>
      </c>
      <c r="L355" t="s">
        <v>23</v>
      </c>
      <c r="M355" t="s">
        <v>57</v>
      </c>
      <c r="O355">
        <v>24034</v>
      </c>
      <c r="P355" s="1">
        <v>44893.806296296294</v>
      </c>
      <c r="Q355" t="s">
        <v>38</v>
      </c>
    </row>
    <row r="356" spans="1:17">
      <c r="A356">
        <v>2478</v>
      </c>
      <c r="B356" t="s">
        <v>27</v>
      </c>
      <c r="C356" t="s">
        <v>18</v>
      </c>
      <c r="D356" t="s">
        <v>19</v>
      </c>
      <c r="E356" t="s">
        <v>33</v>
      </c>
      <c r="F356" t="s">
        <v>21</v>
      </c>
      <c r="G356" t="s">
        <v>49</v>
      </c>
      <c r="H356" t="s">
        <v>24</v>
      </c>
      <c r="I356" t="s">
        <v>40</v>
      </c>
      <c r="J356" t="s">
        <v>37</v>
      </c>
      <c r="K356" t="s">
        <v>25</v>
      </c>
      <c r="L356" t="s">
        <v>25</v>
      </c>
      <c r="M356" t="s">
        <v>24</v>
      </c>
      <c r="O356">
        <v>24032</v>
      </c>
      <c r="P356" s="1">
        <v>44893.805821759262</v>
      </c>
      <c r="Q356" t="s">
        <v>38</v>
      </c>
    </row>
    <row r="357" spans="1:17">
      <c r="A357">
        <v>2478</v>
      </c>
      <c r="B357" t="s">
        <v>27</v>
      </c>
      <c r="C357" t="s">
        <v>18</v>
      </c>
      <c r="D357" t="s">
        <v>30</v>
      </c>
      <c r="E357" t="s">
        <v>33</v>
      </c>
      <c r="F357" t="s">
        <v>21</v>
      </c>
      <c r="G357" t="s">
        <v>47</v>
      </c>
      <c r="H357" t="s">
        <v>25</v>
      </c>
      <c r="I357" t="s">
        <v>40</v>
      </c>
      <c r="J357" t="s">
        <v>37</v>
      </c>
      <c r="K357" t="s">
        <v>25</v>
      </c>
      <c r="L357" t="s">
        <v>25</v>
      </c>
      <c r="M357" t="s">
        <v>53</v>
      </c>
      <c r="O357">
        <v>24027</v>
      </c>
      <c r="P357" s="1">
        <v>44893.804363425923</v>
      </c>
      <c r="Q357" t="s">
        <v>38</v>
      </c>
    </row>
    <row r="358" spans="1:17">
      <c r="A358">
        <v>2478</v>
      </c>
      <c r="B358" t="s">
        <v>27</v>
      </c>
      <c r="C358" t="s">
        <v>18</v>
      </c>
      <c r="D358" t="s">
        <v>19</v>
      </c>
      <c r="E358" t="s">
        <v>33</v>
      </c>
      <c r="F358" t="s">
        <v>31</v>
      </c>
      <c r="G358" t="s">
        <v>49</v>
      </c>
      <c r="H358" t="s">
        <v>25</v>
      </c>
      <c r="I358" t="s">
        <v>40</v>
      </c>
      <c r="J358" t="s">
        <v>28</v>
      </c>
      <c r="K358" t="s">
        <v>25</v>
      </c>
      <c r="L358" t="s">
        <v>25</v>
      </c>
      <c r="M358" t="s">
        <v>51</v>
      </c>
      <c r="O358">
        <v>24023</v>
      </c>
      <c r="P358" s="1">
        <v>44893.802673611113</v>
      </c>
      <c r="Q358" t="s">
        <v>38</v>
      </c>
    </row>
    <row r="359" spans="1:17">
      <c r="A359">
        <v>2478</v>
      </c>
      <c r="B359" t="s">
        <v>27</v>
      </c>
      <c r="C359" t="s">
        <v>18</v>
      </c>
      <c r="D359" t="s">
        <v>30</v>
      </c>
      <c r="E359" t="s">
        <v>20</v>
      </c>
      <c r="F359" t="s">
        <v>34</v>
      </c>
      <c r="G359" t="s">
        <v>47</v>
      </c>
      <c r="H359" t="s">
        <v>23</v>
      </c>
      <c r="I359" t="s">
        <v>28</v>
      </c>
      <c r="J359" t="s">
        <v>37</v>
      </c>
      <c r="K359" t="s">
        <v>23</v>
      </c>
      <c r="L359" t="s">
        <v>23</v>
      </c>
      <c r="M359" t="s">
        <v>32</v>
      </c>
      <c r="O359">
        <v>24020</v>
      </c>
      <c r="P359" s="1">
        <v>44893.802245370367</v>
      </c>
      <c r="Q359" t="s">
        <v>38</v>
      </c>
    </row>
    <row r="360" spans="1:17">
      <c r="A360">
        <v>2478</v>
      </c>
      <c r="B360" t="s">
        <v>27</v>
      </c>
      <c r="C360" t="s">
        <v>18</v>
      </c>
      <c r="D360" t="s">
        <v>30</v>
      </c>
      <c r="E360" t="s">
        <v>33</v>
      </c>
      <c r="F360" t="s">
        <v>41</v>
      </c>
      <c r="G360" t="s">
        <v>35</v>
      </c>
      <c r="H360" t="s">
        <v>25</v>
      </c>
      <c r="I360" t="s">
        <v>40</v>
      </c>
      <c r="J360" t="s">
        <v>28</v>
      </c>
      <c r="K360" t="s">
        <v>25</v>
      </c>
      <c r="L360" t="s">
        <v>25</v>
      </c>
      <c r="M360" t="s">
        <v>24</v>
      </c>
      <c r="O360">
        <v>24017</v>
      </c>
      <c r="P360" s="1">
        <v>44893.80060185185</v>
      </c>
      <c r="Q360" t="s">
        <v>38</v>
      </c>
    </row>
    <row r="361" spans="1:17">
      <c r="A361">
        <v>2478</v>
      </c>
      <c r="B361" t="s">
        <v>27</v>
      </c>
      <c r="C361" t="s">
        <v>42</v>
      </c>
      <c r="D361" t="s">
        <v>36</v>
      </c>
      <c r="E361" t="s">
        <v>33</v>
      </c>
      <c r="F361" t="s">
        <v>34</v>
      </c>
      <c r="G361" t="s">
        <v>35</v>
      </c>
      <c r="H361" t="s">
        <v>23</v>
      </c>
      <c r="I361" t="s">
        <v>28</v>
      </c>
      <c r="J361" t="s">
        <v>37</v>
      </c>
      <c r="K361" t="s">
        <v>23</v>
      </c>
      <c r="L361" t="s">
        <v>25</v>
      </c>
      <c r="M361" t="s">
        <v>32</v>
      </c>
      <c r="O361">
        <v>24016</v>
      </c>
      <c r="P361" s="1">
        <v>44893.80059027778</v>
      </c>
      <c r="Q361" t="s">
        <v>38</v>
      </c>
    </row>
    <row r="362" spans="1:17">
      <c r="A362">
        <v>2478</v>
      </c>
      <c r="B362" t="s">
        <v>27</v>
      </c>
      <c r="C362" t="s">
        <v>18</v>
      </c>
      <c r="D362" t="s">
        <v>19</v>
      </c>
      <c r="E362" t="s">
        <v>33</v>
      </c>
      <c r="F362" t="s">
        <v>34</v>
      </c>
      <c r="G362" t="s">
        <v>35</v>
      </c>
      <c r="H362" t="s">
        <v>23</v>
      </c>
      <c r="I362" t="s">
        <v>28</v>
      </c>
      <c r="J362" t="s">
        <v>37</v>
      </c>
      <c r="K362" t="s">
        <v>23</v>
      </c>
      <c r="L362" t="s">
        <v>25</v>
      </c>
      <c r="M362" t="s">
        <v>53</v>
      </c>
      <c r="O362">
        <v>24015</v>
      </c>
      <c r="P362" s="1">
        <v>44893.800381944442</v>
      </c>
      <c r="Q362" t="s">
        <v>38</v>
      </c>
    </row>
    <row r="363" spans="1:17">
      <c r="A363">
        <v>2478</v>
      </c>
      <c r="B363" t="s">
        <v>27</v>
      </c>
      <c r="C363" t="s">
        <v>18</v>
      </c>
      <c r="D363" t="s">
        <v>19</v>
      </c>
      <c r="E363" t="s">
        <v>33</v>
      </c>
      <c r="F363" t="s">
        <v>31</v>
      </c>
      <c r="G363" t="s">
        <v>49</v>
      </c>
      <c r="H363" t="s">
        <v>23</v>
      </c>
      <c r="I363" t="s">
        <v>28</v>
      </c>
      <c r="J363" t="s">
        <v>28</v>
      </c>
      <c r="K363" t="s">
        <v>25</v>
      </c>
      <c r="L363" t="s">
        <v>25</v>
      </c>
      <c r="M363" t="s">
        <v>24</v>
      </c>
      <c r="O363">
        <v>24014</v>
      </c>
      <c r="P363" s="1">
        <v>44893.799641203703</v>
      </c>
      <c r="Q363" t="s">
        <v>38</v>
      </c>
    </row>
    <row r="364" spans="1:17">
      <c r="A364">
        <v>2478</v>
      </c>
      <c r="B364" t="s">
        <v>27</v>
      </c>
      <c r="C364" t="s">
        <v>18</v>
      </c>
      <c r="D364" t="s">
        <v>30</v>
      </c>
      <c r="E364" t="s">
        <v>33</v>
      </c>
      <c r="F364" t="s">
        <v>41</v>
      </c>
      <c r="G364" t="s">
        <v>35</v>
      </c>
      <c r="H364" t="s">
        <v>23</v>
      </c>
      <c r="I364" t="s">
        <v>37</v>
      </c>
      <c r="J364" t="s">
        <v>37</v>
      </c>
      <c r="K364" t="s">
        <v>23</v>
      </c>
      <c r="L364" t="s">
        <v>25</v>
      </c>
      <c r="M364" t="s">
        <v>53</v>
      </c>
      <c r="O364">
        <v>24013</v>
      </c>
      <c r="P364" s="1">
        <v>44893.799571759257</v>
      </c>
      <c r="Q364" t="s">
        <v>38</v>
      </c>
    </row>
    <row r="365" spans="1:17">
      <c r="A365">
        <v>2478</v>
      </c>
      <c r="B365" t="s">
        <v>27</v>
      </c>
      <c r="C365" t="s">
        <v>42</v>
      </c>
      <c r="D365" t="s">
        <v>19</v>
      </c>
      <c r="E365" t="s">
        <v>33</v>
      </c>
      <c r="F365" t="s">
        <v>31</v>
      </c>
      <c r="G365" t="s">
        <v>49</v>
      </c>
      <c r="H365" t="s">
        <v>25</v>
      </c>
      <c r="I365" t="s">
        <v>40</v>
      </c>
      <c r="J365" t="s">
        <v>37</v>
      </c>
      <c r="K365" t="s">
        <v>25</v>
      </c>
      <c r="L365" t="s">
        <v>25</v>
      </c>
      <c r="M365" t="s">
        <v>29</v>
      </c>
      <c r="O365">
        <v>24011</v>
      </c>
      <c r="P365" s="1">
        <v>44893.798483796294</v>
      </c>
      <c r="Q365" t="s">
        <v>38</v>
      </c>
    </row>
    <row r="366" spans="1:17">
      <c r="A366">
        <v>2478</v>
      </c>
      <c r="B366" t="s">
        <v>27</v>
      </c>
      <c r="C366" t="s">
        <v>18</v>
      </c>
      <c r="D366" t="s">
        <v>30</v>
      </c>
      <c r="E366" t="s">
        <v>20</v>
      </c>
      <c r="F366" t="s">
        <v>58</v>
      </c>
      <c r="G366" t="s">
        <v>49</v>
      </c>
      <c r="H366" t="s">
        <v>23</v>
      </c>
      <c r="I366" t="s">
        <v>40</v>
      </c>
      <c r="J366" t="s">
        <v>37</v>
      </c>
      <c r="K366" t="s">
        <v>23</v>
      </c>
      <c r="L366" t="s">
        <v>23</v>
      </c>
      <c r="M366" t="s">
        <v>53</v>
      </c>
      <c r="O366">
        <v>24010</v>
      </c>
      <c r="P366" s="1">
        <v>44893.798090277778</v>
      </c>
      <c r="Q366" t="s">
        <v>38</v>
      </c>
    </row>
    <row r="367" spans="1:17">
      <c r="A367">
        <v>2478</v>
      </c>
      <c r="B367" t="s">
        <v>17</v>
      </c>
      <c r="C367" t="s">
        <v>42</v>
      </c>
      <c r="D367" t="s">
        <v>19</v>
      </c>
      <c r="E367" t="s">
        <v>33</v>
      </c>
      <c r="F367" t="s">
        <v>31</v>
      </c>
      <c r="G367" t="s">
        <v>39</v>
      </c>
      <c r="H367" t="s">
        <v>23</v>
      </c>
      <c r="I367" t="s">
        <v>37</v>
      </c>
      <c r="J367" t="s">
        <v>37</v>
      </c>
      <c r="K367" t="s">
        <v>23</v>
      </c>
      <c r="L367" t="s">
        <v>23</v>
      </c>
      <c r="N367">
        <v>50</v>
      </c>
      <c r="O367">
        <v>24008</v>
      </c>
      <c r="P367" s="1">
        <v>44893.795486111114</v>
      </c>
      <c r="Q367" t="s">
        <v>38</v>
      </c>
    </row>
    <row r="368" spans="1:17">
      <c r="A368">
        <v>2478</v>
      </c>
      <c r="B368" t="s">
        <v>27</v>
      </c>
      <c r="C368" t="s">
        <v>18</v>
      </c>
      <c r="D368" t="s">
        <v>30</v>
      </c>
      <c r="E368" t="s">
        <v>54</v>
      </c>
      <c r="F368" t="s">
        <v>58</v>
      </c>
      <c r="G368" t="s">
        <v>47</v>
      </c>
      <c r="H368" t="s">
        <v>25</v>
      </c>
      <c r="I368" t="s">
        <v>40</v>
      </c>
      <c r="J368" t="s">
        <v>37</v>
      </c>
      <c r="K368" t="s">
        <v>25</v>
      </c>
      <c r="L368" t="s">
        <v>52</v>
      </c>
      <c r="M368" t="s">
        <v>53</v>
      </c>
      <c r="O368">
        <v>24006</v>
      </c>
      <c r="P368" s="1">
        <v>44893.794039351851</v>
      </c>
      <c r="Q368" t="s">
        <v>38</v>
      </c>
    </row>
    <row r="369" spans="1:17">
      <c r="A369">
        <v>2478</v>
      </c>
      <c r="B369" t="s">
        <v>27</v>
      </c>
      <c r="C369" t="s">
        <v>18</v>
      </c>
      <c r="D369" t="s">
        <v>30</v>
      </c>
      <c r="E369" t="s">
        <v>33</v>
      </c>
      <c r="F369" t="s">
        <v>21</v>
      </c>
      <c r="G369" t="s">
        <v>35</v>
      </c>
      <c r="H369" t="s">
        <v>25</v>
      </c>
      <c r="I369" t="s">
        <v>40</v>
      </c>
      <c r="J369" t="s">
        <v>37</v>
      </c>
      <c r="K369" t="s">
        <v>24</v>
      </c>
      <c r="L369" t="s">
        <v>23</v>
      </c>
      <c r="M369" t="s">
        <v>29</v>
      </c>
      <c r="O369">
        <v>24005</v>
      </c>
      <c r="P369" s="1">
        <v>44893.793263888889</v>
      </c>
      <c r="Q369" t="s">
        <v>38</v>
      </c>
    </row>
    <row r="370" spans="1:17">
      <c r="A370">
        <v>2478</v>
      </c>
      <c r="B370" t="s">
        <v>27</v>
      </c>
      <c r="C370" t="s">
        <v>18</v>
      </c>
      <c r="D370" t="s">
        <v>30</v>
      </c>
      <c r="E370" t="s">
        <v>33</v>
      </c>
      <c r="F370" t="s">
        <v>41</v>
      </c>
      <c r="G370" t="s">
        <v>49</v>
      </c>
      <c r="H370" t="s">
        <v>25</v>
      </c>
      <c r="I370" t="s">
        <v>40</v>
      </c>
      <c r="J370" t="s">
        <v>37</v>
      </c>
      <c r="K370" t="s">
        <v>25</v>
      </c>
      <c r="L370" t="s">
        <v>25</v>
      </c>
      <c r="M370" t="s">
        <v>32</v>
      </c>
      <c r="O370">
        <v>24004</v>
      </c>
      <c r="P370" s="1">
        <v>44893.793124999997</v>
      </c>
      <c r="Q370" t="s">
        <v>38</v>
      </c>
    </row>
    <row r="371" spans="1:17">
      <c r="A371">
        <v>2478</v>
      </c>
      <c r="B371" t="s">
        <v>27</v>
      </c>
      <c r="C371" t="s">
        <v>18</v>
      </c>
      <c r="D371" t="s">
        <v>30</v>
      </c>
      <c r="E371" t="s">
        <v>33</v>
      </c>
      <c r="F371" t="s">
        <v>21</v>
      </c>
      <c r="G371" t="s">
        <v>49</v>
      </c>
      <c r="H371" t="s">
        <v>25</v>
      </c>
      <c r="I371" t="s">
        <v>40</v>
      </c>
      <c r="J371" t="s">
        <v>37</v>
      </c>
      <c r="K371" t="s">
        <v>25</v>
      </c>
      <c r="L371" t="s">
        <v>23</v>
      </c>
      <c r="M371" t="s">
        <v>53</v>
      </c>
      <c r="O371">
        <v>23999</v>
      </c>
      <c r="P371" s="1">
        <v>44893.79111111111</v>
      </c>
      <c r="Q371" t="s">
        <v>38</v>
      </c>
    </row>
    <row r="372" spans="1:17">
      <c r="A372">
        <v>2478</v>
      </c>
      <c r="B372" t="s">
        <v>27</v>
      </c>
      <c r="C372" t="s">
        <v>18</v>
      </c>
      <c r="D372" t="s">
        <v>30</v>
      </c>
      <c r="E372" t="s">
        <v>33</v>
      </c>
      <c r="F372" t="s">
        <v>41</v>
      </c>
      <c r="G372" t="s">
        <v>49</v>
      </c>
      <c r="H372" t="s">
        <v>25</v>
      </c>
      <c r="I372" t="s">
        <v>40</v>
      </c>
      <c r="J372" t="s">
        <v>28</v>
      </c>
      <c r="K372" t="s">
        <v>25</v>
      </c>
      <c r="L372" t="s">
        <v>25</v>
      </c>
      <c r="M372" t="s">
        <v>24</v>
      </c>
      <c r="O372">
        <v>23998</v>
      </c>
      <c r="P372" s="1">
        <v>44893.790543981479</v>
      </c>
      <c r="Q372" t="s">
        <v>38</v>
      </c>
    </row>
    <row r="373" spans="1:17">
      <c r="A373">
        <v>2478</v>
      </c>
      <c r="B373" t="s">
        <v>27</v>
      </c>
      <c r="C373" t="s">
        <v>18</v>
      </c>
      <c r="D373" t="s">
        <v>30</v>
      </c>
      <c r="E373" t="s">
        <v>33</v>
      </c>
      <c r="F373" t="s">
        <v>41</v>
      </c>
      <c r="G373" t="s">
        <v>49</v>
      </c>
      <c r="H373" t="s">
        <v>25</v>
      </c>
      <c r="I373" t="s">
        <v>40</v>
      </c>
      <c r="J373" t="s">
        <v>28</v>
      </c>
      <c r="K373" t="s">
        <v>25</v>
      </c>
      <c r="L373" t="s">
        <v>25</v>
      </c>
      <c r="M373" t="s">
        <v>24</v>
      </c>
      <c r="O373">
        <v>23997</v>
      </c>
      <c r="P373" s="1">
        <v>44893.790162037039</v>
      </c>
      <c r="Q373" t="s">
        <v>38</v>
      </c>
    </row>
    <row r="374" spans="1:17">
      <c r="A374">
        <v>2478</v>
      </c>
      <c r="B374" t="s">
        <v>27</v>
      </c>
      <c r="C374" t="s">
        <v>18</v>
      </c>
      <c r="D374" t="s">
        <v>19</v>
      </c>
      <c r="E374" t="s">
        <v>33</v>
      </c>
      <c r="F374" t="s">
        <v>34</v>
      </c>
      <c r="G374" t="s">
        <v>35</v>
      </c>
      <c r="H374" t="s">
        <v>23</v>
      </c>
      <c r="I374" t="s">
        <v>37</v>
      </c>
      <c r="J374" t="s">
        <v>37</v>
      </c>
      <c r="K374" t="s">
        <v>23</v>
      </c>
      <c r="L374" t="s">
        <v>23</v>
      </c>
      <c r="M374" t="s">
        <v>53</v>
      </c>
      <c r="O374">
        <v>23994</v>
      </c>
      <c r="P374" s="1">
        <v>44893.788564814815</v>
      </c>
      <c r="Q374" t="s">
        <v>38</v>
      </c>
    </row>
    <row r="375" spans="1:17">
      <c r="A375">
        <v>2478</v>
      </c>
      <c r="B375" t="s">
        <v>27</v>
      </c>
      <c r="C375" t="s">
        <v>18</v>
      </c>
      <c r="D375" t="s">
        <v>30</v>
      </c>
      <c r="E375" t="s">
        <v>47</v>
      </c>
      <c r="F375" t="s">
        <v>34</v>
      </c>
      <c r="G375" t="s">
        <v>35</v>
      </c>
      <c r="H375" t="s">
        <v>23</v>
      </c>
      <c r="I375" t="s">
        <v>28</v>
      </c>
      <c r="J375" t="s">
        <v>24</v>
      </c>
      <c r="K375" t="s">
        <v>23</v>
      </c>
      <c r="L375" t="s">
        <v>23</v>
      </c>
      <c r="M375" t="s">
        <v>53</v>
      </c>
      <c r="O375">
        <v>23991</v>
      </c>
      <c r="P375" s="1">
        <v>44893.787256944444</v>
      </c>
      <c r="Q375" t="s">
        <v>38</v>
      </c>
    </row>
    <row r="376" spans="1:17">
      <c r="A376">
        <v>2478</v>
      </c>
      <c r="B376" t="s">
        <v>27</v>
      </c>
      <c r="C376" t="s">
        <v>18</v>
      </c>
      <c r="D376" t="s">
        <v>30</v>
      </c>
      <c r="E376" t="s">
        <v>54</v>
      </c>
      <c r="F376" t="s">
        <v>34</v>
      </c>
      <c r="G376" t="s">
        <v>35</v>
      </c>
      <c r="H376" t="s">
        <v>25</v>
      </c>
      <c r="I376" t="s">
        <v>40</v>
      </c>
      <c r="J376" t="s">
        <v>24</v>
      </c>
      <c r="K376" t="s">
        <v>25</v>
      </c>
      <c r="L376" t="s">
        <v>52</v>
      </c>
      <c r="M376" t="s">
        <v>44</v>
      </c>
      <c r="O376">
        <v>23990</v>
      </c>
      <c r="P376" s="1">
        <v>44893.787187499998</v>
      </c>
      <c r="Q376" t="s">
        <v>38</v>
      </c>
    </row>
    <row r="377" spans="1:17">
      <c r="A377">
        <v>2478</v>
      </c>
      <c r="B377" t="s">
        <v>27</v>
      </c>
      <c r="C377" t="s">
        <v>18</v>
      </c>
      <c r="D377" t="s">
        <v>30</v>
      </c>
      <c r="E377" t="s">
        <v>33</v>
      </c>
      <c r="F377" t="s">
        <v>34</v>
      </c>
      <c r="G377" t="s">
        <v>35</v>
      </c>
      <c r="H377" t="s">
        <v>23</v>
      </c>
      <c r="I377" t="s">
        <v>28</v>
      </c>
      <c r="J377" t="s">
        <v>28</v>
      </c>
      <c r="K377" t="s">
        <v>25</v>
      </c>
      <c r="L377" t="s">
        <v>52</v>
      </c>
      <c r="M377" t="s">
        <v>53</v>
      </c>
      <c r="O377">
        <v>23987</v>
      </c>
      <c r="P377" s="1">
        <v>44893.786365740743</v>
      </c>
      <c r="Q377" t="s">
        <v>38</v>
      </c>
    </row>
    <row r="378" spans="1:17">
      <c r="A378">
        <v>2478</v>
      </c>
      <c r="B378" t="s">
        <v>27</v>
      </c>
      <c r="C378" t="s">
        <v>18</v>
      </c>
      <c r="D378" t="s">
        <v>30</v>
      </c>
      <c r="E378" t="s">
        <v>33</v>
      </c>
      <c r="F378" t="s">
        <v>41</v>
      </c>
      <c r="G378" t="s">
        <v>49</v>
      </c>
      <c r="H378" t="s">
        <v>23</v>
      </c>
      <c r="I378" t="s">
        <v>28</v>
      </c>
      <c r="J378" t="s">
        <v>37</v>
      </c>
      <c r="K378" t="s">
        <v>23</v>
      </c>
      <c r="L378" t="s">
        <v>23</v>
      </c>
      <c r="M378" t="s">
        <v>32</v>
      </c>
      <c r="O378">
        <v>23986</v>
      </c>
      <c r="P378" s="1">
        <v>44893.785729166666</v>
      </c>
      <c r="Q378" t="s">
        <v>38</v>
      </c>
    </row>
    <row r="379" spans="1:17">
      <c r="A379">
        <v>2478</v>
      </c>
      <c r="B379" t="s">
        <v>27</v>
      </c>
      <c r="C379" t="s">
        <v>18</v>
      </c>
      <c r="D379" t="s">
        <v>30</v>
      </c>
      <c r="E379" t="s">
        <v>33</v>
      </c>
      <c r="F379" t="s">
        <v>41</v>
      </c>
      <c r="G379" t="s">
        <v>35</v>
      </c>
      <c r="H379" t="s">
        <v>25</v>
      </c>
      <c r="I379" t="s">
        <v>40</v>
      </c>
      <c r="J379" t="s">
        <v>37</v>
      </c>
      <c r="K379" t="s">
        <v>25</v>
      </c>
      <c r="L379" t="s">
        <v>23</v>
      </c>
      <c r="M379" t="s">
        <v>24</v>
      </c>
      <c r="O379">
        <v>23983</v>
      </c>
      <c r="P379" s="1">
        <v>44893.784953703704</v>
      </c>
      <c r="Q379" t="s">
        <v>38</v>
      </c>
    </row>
    <row r="380" spans="1:17">
      <c r="A380">
        <v>2478</v>
      </c>
      <c r="B380" t="s">
        <v>27</v>
      </c>
      <c r="C380" t="s">
        <v>18</v>
      </c>
      <c r="D380" t="s">
        <v>30</v>
      </c>
      <c r="E380" t="s">
        <v>33</v>
      </c>
      <c r="F380" t="s">
        <v>34</v>
      </c>
      <c r="G380" t="s">
        <v>39</v>
      </c>
      <c r="H380" t="s">
        <v>24</v>
      </c>
      <c r="I380" t="s">
        <v>37</v>
      </c>
      <c r="J380" t="s">
        <v>37</v>
      </c>
      <c r="K380" t="s">
        <v>23</v>
      </c>
      <c r="L380" t="s">
        <v>23</v>
      </c>
      <c r="M380" t="s">
        <v>24</v>
      </c>
      <c r="O380">
        <v>23980</v>
      </c>
      <c r="P380" s="1">
        <v>44893.784062500003</v>
      </c>
      <c r="Q380" t="s">
        <v>38</v>
      </c>
    </row>
    <row r="381" spans="1:17">
      <c r="A381">
        <v>2478</v>
      </c>
      <c r="B381" t="s">
        <v>27</v>
      </c>
      <c r="C381" t="s">
        <v>42</v>
      </c>
      <c r="D381" t="s">
        <v>19</v>
      </c>
      <c r="E381" t="s">
        <v>46</v>
      </c>
      <c r="F381" t="s">
        <v>21</v>
      </c>
      <c r="G381" t="s">
        <v>49</v>
      </c>
      <c r="H381" t="s">
        <v>23</v>
      </c>
      <c r="I381" t="s">
        <v>28</v>
      </c>
      <c r="J381" t="s">
        <v>37</v>
      </c>
      <c r="K381" t="s">
        <v>23</v>
      </c>
      <c r="L381" t="s">
        <v>23</v>
      </c>
      <c r="M381" t="s">
        <v>24</v>
      </c>
      <c r="O381">
        <v>23979</v>
      </c>
      <c r="P381" s="1">
        <v>44893.78361111111</v>
      </c>
      <c r="Q381" t="s">
        <v>38</v>
      </c>
    </row>
    <row r="382" spans="1:17">
      <c r="A382">
        <v>2478</v>
      </c>
      <c r="B382" t="s">
        <v>27</v>
      </c>
      <c r="C382" t="s">
        <v>18</v>
      </c>
      <c r="D382" t="s">
        <v>30</v>
      </c>
      <c r="E382" t="s">
        <v>54</v>
      </c>
      <c r="F382" t="s">
        <v>34</v>
      </c>
      <c r="G382" t="s">
        <v>35</v>
      </c>
      <c r="H382" t="s">
        <v>25</v>
      </c>
      <c r="I382" t="s">
        <v>40</v>
      </c>
      <c r="J382" t="s">
        <v>40</v>
      </c>
      <c r="K382" t="s">
        <v>25</v>
      </c>
      <c r="L382" t="s">
        <v>52</v>
      </c>
      <c r="M382" t="s">
        <v>44</v>
      </c>
      <c r="O382">
        <v>23978</v>
      </c>
      <c r="P382" s="1">
        <v>44893.78329861111</v>
      </c>
      <c r="Q382" t="s">
        <v>38</v>
      </c>
    </row>
    <row r="383" spans="1:17">
      <c r="A383">
        <v>2478</v>
      </c>
      <c r="B383" t="s">
        <v>27</v>
      </c>
      <c r="C383" t="s">
        <v>18</v>
      </c>
      <c r="D383" t="s">
        <v>30</v>
      </c>
      <c r="E383" t="s">
        <v>59</v>
      </c>
      <c r="F383" t="s">
        <v>60</v>
      </c>
      <c r="G383" t="s">
        <v>49</v>
      </c>
      <c r="H383" t="s">
        <v>23</v>
      </c>
      <c r="I383" t="s">
        <v>28</v>
      </c>
      <c r="J383" t="s">
        <v>28</v>
      </c>
      <c r="K383" t="s">
        <v>23</v>
      </c>
      <c r="L383" t="s">
        <v>52</v>
      </c>
      <c r="M383" t="s">
        <v>57</v>
      </c>
      <c r="O383">
        <v>23977</v>
      </c>
      <c r="P383" s="1">
        <v>44893.782754629632</v>
      </c>
      <c r="Q383" t="s">
        <v>38</v>
      </c>
    </row>
    <row r="384" spans="1:17">
      <c r="A384">
        <v>2478</v>
      </c>
      <c r="B384" t="s">
        <v>27</v>
      </c>
      <c r="C384" t="s">
        <v>18</v>
      </c>
      <c r="D384" t="s">
        <v>30</v>
      </c>
      <c r="E384" t="s">
        <v>20</v>
      </c>
      <c r="F384" t="s">
        <v>31</v>
      </c>
      <c r="G384" t="s">
        <v>35</v>
      </c>
      <c r="H384" t="s">
        <v>23</v>
      </c>
      <c r="I384" t="s">
        <v>37</v>
      </c>
      <c r="J384" t="s">
        <v>37</v>
      </c>
      <c r="K384" t="s">
        <v>25</v>
      </c>
      <c r="L384" t="s">
        <v>25</v>
      </c>
      <c r="M384" t="s">
        <v>24</v>
      </c>
      <c r="O384">
        <v>23973</v>
      </c>
      <c r="P384" s="1">
        <v>44893.781157407408</v>
      </c>
      <c r="Q384" t="s">
        <v>38</v>
      </c>
    </row>
    <row r="385" spans="1:17">
      <c r="A385">
        <v>2478</v>
      </c>
      <c r="B385" t="s">
        <v>27</v>
      </c>
      <c r="C385" t="s">
        <v>18</v>
      </c>
      <c r="D385" t="s">
        <v>30</v>
      </c>
      <c r="E385" t="s">
        <v>33</v>
      </c>
      <c r="F385" t="s">
        <v>34</v>
      </c>
      <c r="G385" t="s">
        <v>49</v>
      </c>
      <c r="H385" t="s">
        <v>23</v>
      </c>
      <c r="I385" t="s">
        <v>28</v>
      </c>
      <c r="J385" t="s">
        <v>37</v>
      </c>
      <c r="K385" t="s">
        <v>23</v>
      </c>
      <c r="L385" t="s">
        <v>52</v>
      </c>
      <c r="M385" t="s">
        <v>51</v>
      </c>
      <c r="O385">
        <v>23971</v>
      </c>
      <c r="P385" s="1">
        <v>44893.779062499998</v>
      </c>
      <c r="Q385" t="s">
        <v>38</v>
      </c>
    </row>
    <row r="386" spans="1:17">
      <c r="A386">
        <v>2478</v>
      </c>
      <c r="B386" t="s">
        <v>27</v>
      </c>
      <c r="C386" t="s">
        <v>50</v>
      </c>
      <c r="D386" t="s">
        <v>30</v>
      </c>
      <c r="E386" t="s">
        <v>54</v>
      </c>
      <c r="F386" t="s">
        <v>58</v>
      </c>
      <c r="G386" t="s">
        <v>47</v>
      </c>
      <c r="H386" t="s">
        <v>25</v>
      </c>
      <c r="I386" t="s">
        <v>40</v>
      </c>
      <c r="J386" t="s">
        <v>37</v>
      </c>
      <c r="K386" t="s">
        <v>25</v>
      </c>
      <c r="L386" t="s">
        <v>52</v>
      </c>
      <c r="M386" t="s">
        <v>53</v>
      </c>
      <c r="O386">
        <v>23970</v>
      </c>
      <c r="P386" s="1">
        <v>44893.778356481482</v>
      </c>
      <c r="Q386" t="s">
        <v>38</v>
      </c>
    </row>
    <row r="387" spans="1:17">
      <c r="A387">
        <v>2478</v>
      </c>
      <c r="B387" t="s">
        <v>27</v>
      </c>
      <c r="C387" t="s">
        <v>18</v>
      </c>
      <c r="D387" t="s">
        <v>30</v>
      </c>
      <c r="E387" t="s">
        <v>20</v>
      </c>
      <c r="F387" t="s">
        <v>41</v>
      </c>
      <c r="G387" t="s">
        <v>35</v>
      </c>
      <c r="H387" t="s">
        <v>25</v>
      </c>
      <c r="I387" t="s">
        <v>28</v>
      </c>
      <c r="J387" t="s">
        <v>40</v>
      </c>
      <c r="K387" t="s">
        <v>25</v>
      </c>
      <c r="L387" t="s">
        <v>52</v>
      </c>
      <c r="M387" t="s">
        <v>53</v>
      </c>
      <c r="O387">
        <v>23969</v>
      </c>
      <c r="P387" s="1">
        <v>44893.778287037036</v>
      </c>
      <c r="Q387" t="s">
        <v>38</v>
      </c>
    </row>
    <row r="388" spans="1:17">
      <c r="A388">
        <v>2478</v>
      </c>
      <c r="B388" t="s">
        <v>27</v>
      </c>
      <c r="C388" t="s">
        <v>18</v>
      </c>
      <c r="D388" t="s">
        <v>19</v>
      </c>
      <c r="E388" t="s">
        <v>33</v>
      </c>
      <c r="F388" t="s">
        <v>41</v>
      </c>
      <c r="G388" t="s">
        <v>49</v>
      </c>
      <c r="H388" t="s">
        <v>25</v>
      </c>
      <c r="I388" t="s">
        <v>40</v>
      </c>
      <c r="J388" t="s">
        <v>37</v>
      </c>
      <c r="K388" t="s">
        <v>25</v>
      </c>
      <c r="L388" t="s">
        <v>25</v>
      </c>
      <c r="M388" t="s">
        <v>24</v>
      </c>
      <c r="O388">
        <v>23967</v>
      </c>
      <c r="P388" s="1">
        <v>44893.778136574074</v>
      </c>
      <c r="Q388" t="s">
        <v>38</v>
      </c>
    </row>
    <row r="389" spans="1:17">
      <c r="A389">
        <v>2478</v>
      </c>
      <c r="B389" t="s">
        <v>27</v>
      </c>
      <c r="C389" t="s">
        <v>18</v>
      </c>
      <c r="D389" t="s">
        <v>30</v>
      </c>
      <c r="E389" t="s">
        <v>33</v>
      </c>
      <c r="F389" t="s">
        <v>34</v>
      </c>
      <c r="G389" t="s">
        <v>35</v>
      </c>
      <c r="H389" t="s">
        <v>23</v>
      </c>
      <c r="I389" t="s">
        <v>28</v>
      </c>
      <c r="J389" t="s">
        <v>37</v>
      </c>
      <c r="K389" t="s">
        <v>25</v>
      </c>
      <c r="L389" t="s">
        <v>25</v>
      </c>
      <c r="M389" t="s">
        <v>24</v>
      </c>
      <c r="O389">
        <v>23961</v>
      </c>
      <c r="P389" s="1">
        <v>44893.775023148148</v>
      </c>
      <c r="Q389" t="s">
        <v>38</v>
      </c>
    </row>
    <row r="390" spans="1:17">
      <c r="A390">
        <v>2478</v>
      </c>
      <c r="B390" t="s">
        <v>27</v>
      </c>
      <c r="C390" t="s">
        <v>18</v>
      </c>
      <c r="D390" t="s">
        <v>30</v>
      </c>
      <c r="E390" t="s">
        <v>33</v>
      </c>
      <c r="F390" t="s">
        <v>41</v>
      </c>
      <c r="G390" t="s">
        <v>35</v>
      </c>
      <c r="H390" t="s">
        <v>25</v>
      </c>
      <c r="I390" t="s">
        <v>40</v>
      </c>
      <c r="J390" t="s">
        <v>28</v>
      </c>
      <c r="K390" t="s">
        <v>25</v>
      </c>
      <c r="L390" t="s">
        <v>52</v>
      </c>
      <c r="M390" t="s">
        <v>57</v>
      </c>
      <c r="O390">
        <v>23960</v>
      </c>
      <c r="P390" s="1">
        <v>44893.774282407408</v>
      </c>
      <c r="Q390" t="s">
        <v>38</v>
      </c>
    </row>
    <row r="391" spans="1:17">
      <c r="A391">
        <v>2478</v>
      </c>
      <c r="B391" t="s">
        <v>27</v>
      </c>
      <c r="C391" t="s">
        <v>42</v>
      </c>
      <c r="D391" t="s">
        <v>30</v>
      </c>
      <c r="E391" t="s">
        <v>33</v>
      </c>
      <c r="F391" t="s">
        <v>24</v>
      </c>
      <c r="G391" t="s">
        <v>49</v>
      </c>
      <c r="H391" t="s">
        <v>23</v>
      </c>
      <c r="I391" t="s">
        <v>37</v>
      </c>
      <c r="J391" t="s">
        <v>37</v>
      </c>
      <c r="K391" t="s">
        <v>23</v>
      </c>
      <c r="L391" t="s">
        <v>23</v>
      </c>
      <c r="M391" t="s">
        <v>24</v>
      </c>
      <c r="O391">
        <v>23959</v>
      </c>
      <c r="P391" s="1">
        <v>44893.773958333331</v>
      </c>
      <c r="Q391" t="s">
        <v>38</v>
      </c>
    </row>
    <row r="392" spans="1:17">
      <c r="A392">
        <v>2478</v>
      </c>
      <c r="B392" t="s">
        <v>27</v>
      </c>
      <c r="C392" t="s">
        <v>18</v>
      </c>
      <c r="D392" t="s">
        <v>30</v>
      </c>
      <c r="E392" t="s">
        <v>33</v>
      </c>
      <c r="F392" t="s">
        <v>34</v>
      </c>
      <c r="G392" t="s">
        <v>35</v>
      </c>
      <c r="H392" t="s">
        <v>25</v>
      </c>
      <c r="I392" t="s">
        <v>40</v>
      </c>
      <c r="J392" t="s">
        <v>24</v>
      </c>
      <c r="K392" t="s">
        <v>25</v>
      </c>
      <c r="L392" t="s">
        <v>52</v>
      </c>
      <c r="M392" t="s">
        <v>29</v>
      </c>
      <c r="O392">
        <v>23956</v>
      </c>
      <c r="P392" s="1">
        <v>44893.7733912037</v>
      </c>
      <c r="Q392" t="s">
        <v>38</v>
      </c>
    </row>
    <row r="393" spans="1:17">
      <c r="A393">
        <v>2478</v>
      </c>
      <c r="B393" t="s">
        <v>27</v>
      </c>
      <c r="C393" t="s">
        <v>18</v>
      </c>
      <c r="D393" t="s">
        <v>19</v>
      </c>
      <c r="E393" t="s">
        <v>33</v>
      </c>
      <c r="F393" t="s">
        <v>34</v>
      </c>
      <c r="G393" t="s">
        <v>35</v>
      </c>
      <c r="H393" t="s">
        <v>23</v>
      </c>
      <c r="I393" t="s">
        <v>28</v>
      </c>
      <c r="J393" t="s">
        <v>37</v>
      </c>
      <c r="K393" t="s">
        <v>25</v>
      </c>
      <c r="L393" t="s">
        <v>25</v>
      </c>
      <c r="M393" t="s">
        <v>24</v>
      </c>
      <c r="O393">
        <v>23955</v>
      </c>
      <c r="P393" s="1">
        <v>44893.773344907408</v>
      </c>
      <c r="Q393" t="s">
        <v>38</v>
      </c>
    </row>
    <row r="394" spans="1:17">
      <c r="A394">
        <v>2478</v>
      </c>
      <c r="B394" t="s">
        <v>27</v>
      </c>
      <c r="C394" t="s">
        <v>18</v>
      </c>
      <c r="D394" t="s">
        <v>30</v>
      </c>
      <c r="E394" t="s">
        <v>20</v>
      </c>
      <c r="F394" t="s">
        <v>21</v>
      </c>
      <c r="G394" t="s">
        <v>49</v>
      </c>
      <c r="H394" t="s">
        <v>23</v>
      </c>
      <c r="I394" t="s">
        <v>28</v>
      </c>
      <c r="J394" t="s">
        <v>37</v>
      </c>
      <c r="K394" t="s">
        <v>23</v>
      </c>
      <c r="L394" t="s">
        <v>25</v>
      </c>
      <c r="M394" t="s">
        <v>29</v>
      </c>
      <c r="O394">
        <v>23954</v>
      </c>
      <c r="P394" s="1">
        <v>44893.772476851853</v>
      </c>
      <c r="Q394" t="s">
        <v>38</v>
      </c>
    </row>
    <row r="395" spans="1:17">
      <c r="A395">
        <v>2478</v>
      </c>
      <c r="B395" t="s">
        <v>27</v>
      </c>
      <c r="C395" t="s">
        <v>18</v>
      </c>
      <c r="D395" t="s">
        <v>30</v>
      </c>
      <c r="E395" t="s">
        <v>20</v>
      </c>
      <c r="F395" t="s">
        <v>47</v>
      </c>
      <c r="G395" t="s">
        <v>39</v>
      </c>
      <c r="H395" t="s">
        <v>23</v>
      </c>
      <c r="I395" t="s">
        <v>28</v>
      </c>
      <c r="J395" t="s">
        <v>28</v>
      </c>
      <c r="K395" t="s">
        <v>23</v>
      </c>
      <c r="L395" t="s">
        <v>25</v>
      </c>
      <c r="M395" t="s">
        <v>24</v>
      </c>
      <c r="O395">
        <v>23950</v>
      </c>
      <c r="P395" s="1">
        <v>44893.771168981482</v>
      </c>
      <c r="Q395" t="s">
        <v>38</v>
      </c>
    </row>
    <row r="396" spans="1:17">
      <c r="A396">
        <v>2478</v>
      </c>
      <c r="B396" t="s">
        <v>27</v>
      </c>
      <c r="C396" t="s">
        <v>18</v>
      </c>
      <c r="D396" t="s">
        <v>19</v>
      </c>
      <c r="E396" t="s">
        <v>20</v>
      </c>
      <c r="F396" t="s">
        <v>31</v>
      </c>
      <c r="G396" t="s">
        <v>35</v>
      </c>
      <c r="H396" t="s">
        <v>23</v>
      </c>
      <c r="I396" t="s">
        <v>28</v>
      </c>
      <c r="J396" t="s">
        <v>37</v>
      </c>
      <c r="K396" t="s">
        <v>25</v>
      </c>
      <c r="L396" t="s">
        <v>25</v>
      </c>
      <c r="M396" t="s">
        <v>51</v>
      </c>
      <c r="O396">
        <v>23948</v>
      </c>
      <c r="P396" s="1">
        <v>44893.770173611112</v>
      </c>
      <c r="Q396" t="s">
        <v>38</v>
      </c>
    </row>
    <row r="397" spans="1:17">
      <c r="A397">
        <v>2478</v>
      </c>
      <c r="B397" t="s">
        <v>27</v>
      </c>
      <c r="C397" t="s">
        <v>18</v>
      </c>
      <c r="D397" t="s">
        <v>30</v>
      </c>
      <c r="E397" t="s">
        <v>20</v>
      </c>
      <c r="F397" t="s">
        <v>41</v>
      </c>
      <c r="G397" t="s">
        <v>47</v>
      </c>
      <c r="H397" t="s">
        <v>23</v>
      </c>
      <c r="I397" t="s">
        <v>37</v>
      </c>
      <c r="J397" t="s">
        <v>37</v>
      </c>
      <c r="K397" t="s">
        <v>23</v>
      </c>
      <c r="L397" t="s">
        <v>23</v>
      </c>
      <c r="M397" t="s">
        <v>57</v>
      </c>
      <c r="O397">
        <v>23947</v>
      </c>
      <c r="P397" s="1">
        <v>44893.769641203704</v>
      </c>
      <c r="Q397" t="s">
        <v>38</v>
      </c>
    </row>
    <row r="398" spans="1:17">
      <c r="A398">
        <v>2478</v>
      </c>
      <c r="B398" t="s">
        <v>27</v>
      </c>
      <c r="C398" t="s">
        <v>18</v>
      </c>
      <c r="D398" t="s">
        <v>19</v>
      </c>
      <c r="E398" t="s">
        <v>33</v>
      </c>
      <c r="F398" t="s">
        <v>31</v>
      </c>
      <c r="G398" t="s">
        <v>49</v>
      </c>
      <c r="H398" t="s">
        <v>24</v>
      </c>
      <c r="I398" t="s">
        <v>40</v>
      </c>
      <c r="J398" t="s">
        <v>28</v>
      </c>
      <c r="K398" t="s">
        <v>25</v>
      </c>
      <c r="L398" t="s">
        <v>25</v>
      </c>
      <c r="M398" t="s">
        <v>29</v>
      </c>
      <c r="O398">
        <v>23946</v>
      </c>
      <c r="P398" s="1">
        <v>44893.769560185188</v>
      </c>
      <c r="Q398" t="s">
        <v>38</v>
      </c>
    </row>
    <row r="399" spans="1:17">
      <c r="A399">
        <v>2478</v>
      </c>
      <c r="B399" t="s">
        <v>27</v>
      </c>
      <c r="C399" t="s">
        <v>18</v>
      </c>
      <c r="D399" t="s">
        <v>30</v>
      </c>
      <c r="E399" t="s">
        <v>20</v>
      </c>
      <c r="F399" t="s">
        <v>41</v>
      </c>
      <c r="G399" t="s">
        <v>49</v>
      </c>
      <c r="H399" t="s">
        <v>23</v>
      </c>
      <c r="I399" t="s">
        <v>28</v>
      </c>
      <c r="J399" t="s">
        <v>37</v>
      </c>
      <c r="K399" t="s">
        <v>23</v>
      </c>
      <c r="L399" t="s">
        <v>25</v>
      </c>
      <c r="M399" t="s">
        <v>53</v>
      </c>
      <c r="O399">
        <v>23940</v>
      </c>
      <c r="P399" s="1">
        <v>44893.768182870372</v>
      </c>
      <c r="Q399" t="s">
        <v>38</v>
      </c>
    </row>
    <row r="400" spans="1:17">
      <c r="A400">
        <v>2478</v>
      </c>
      <c r="B400" t="s">
        <v>27</v>
      </c>
      <c r="C400" t="s">
        <v>18</v>
      </c>
      <c r="D400" t="s">
        <v>19</v>
      </c>
      <c r="E400" t="s">
        <v>33</v>
      </c>
      <c r="F400" t="s">
        <v>21</v>
      </c>
      <c r="G400" t="s">
        <v>49</v>
      </c>
      <c r="H400" t="s">
        <v>25</v>
      </c>
      <c r="I400" t="s">
        <v>40</v>
      </c>
      <c r="J400" t="s">
        <v>37</v>
      </c>
      <c r="K400" t="s">
        <v>25</v>
      </c>
      <c r="L400" t="s">
        <v>25</v>
      </c>
      <c r="M400" t="s">
        <v>24</v>
      </c>
      <c r="O400">
        <v>23937</v>
      </c>
      <c r="P400" s="1">
        <v>44893.766041666669</v>
      </c>
      <c r="Q400" t="s">
        <v>38</v>
      </c>
    </row>
    <row r="401" spans="1:17">
      <c r="A401">
        <v>2478</v>
      </c>
      <c r="B401" t="s">
        <v>17</v>
      </c>
      <c r="C401" t="s">
        <v>42</v>
      </c>
      <c r="D401" t="s">
        <v>19</v>
      </c>
      <c r="E401" t="s">
        <v>33</v>
      </c>
      <c r="F401" t="s">
        <v>31</v>
      </c>
      <c r="G401" t="s">
        <v>49</v>
      </c>
      <c r="H401" t="s">
        <v>23</v>
      </c>
      <c r="I401" t="s">
        <v>28</v>
      </c>
      <c r="J401" t="s">
        <v>28</v>
      </c>
      <c r="K401" t="s">
        <v>23</v>
      </c>
      <c r="L401" t="s">
        <v>25</v>
      </c>
      <c r="N401">
        <v>25</v>
      </c>
      <c r="O401">
        <v>23932</v>
      </c>
      <c r="P401" s="1">
        <v>44893.764224537037</v>
      </c>
      <c r="Q401" t="s">
        <v>38</v>
      </c>
    </row>
    <row r="402" spans="1:17">
      <c r="A402">
        <v>2478</v>
      </c>
      <c r="B402" t="s">
        <v>27</v>
      </c>
      <c r="C402" t="s">
        <v>18</v>
      </c>
      <c r="D402" t="s">
        <v>30</v>
      </c>
      <c r="E402" t="s">
        <v>46</v>
      </c>
      <c r="F402" t="s">
        <v>21</v>
      </c>
      <c r="G402" t="s">
        <v>39</v>
      </c>
      <c r="H402" t="s">
        <v>25</v>
      </c>
      <c r="I402" t="s">
        <v>40</v>
      </c>
      <c r="J402" t="s">
        <v>37</v>
      </c>
      <c r="K402" t="s">
        <v>25</v>
      </c>
      <c r="L402" t="s">
        <v>23</v>
      </c>
      <c r="M402" t="s">
        <v>24</v>
      </c>
      <c r="O402">
        <v>23928</v>
      </c>
      <c r="P402" s="1">
        <v>44893.76226851852</v>
      </c>
      <c r="Q402" t="s">
        <v>38</v>
      </c>
    </row>
    <row r="403" spans="1:17">
      <c r="A403">
        <v>2478</v>
      </c>
      <c r="B403" t="s">
        <v>27</v>
      </c>
      <c r="C403" t="s">
        <v>18</v>
      </c>
      <c r="D403" t="s">
        <v>19</v>
      </c>
      <c r="E403" t="s">
        <v>33</v>
      </c>
      <c r="F403" t="s">
        <v>31</v>
      </c>
      <c r="G403" t="s">
        <v>39</v>
      </c>
      <c r="H403" t="s">
        <v>25</v>
      </c>
      <c r="I403" t="s">
        <v>40</v>
      </c>
      <c r="J403" t="s">
        <v>37</v>
      </c>
      <c r="K403" t="s">
        <v>25</v>
      </c>
      <c r="L403" t="s">
        <v>25</v>
      </c>
      <c r="M403" t="s">
        <v>29</v>
      </c>
      <c r="O403">
        <v>23926</v>
      </c>
      <c r="P403" s="1">
        <v>44893.760983796295</v>
      </c>
      <c r="Q403" t="s">
        <v>38</v>
      </c>
    </row>
    <row r="404" spans="1:17">
      <c r="A404">
        <v>2478</v>
      </c>
      <c r="B404" t="s">
        <v>27</v>
      </c>
      <c r="C404" t="s">
        <v>18</v>
      </c>
      <c r="D404" t="s">
        <v>30</v>
      </c>
      <c r="E404" t="s">
        <v>33</v>
      </c>
      <c r="F404" t="s">
        <v>41</v>
      </c>
      <c r="G404" t="s">
        <v>47</v>
      </c>
      <c r="H404" t="s">
        <v>25</v>
      </c>
      <c r="I404" t="s">
        <v>40</v>
      </c>
      <c r="J404" t="s">
        <v>37</v>
      </c>
      <c r="K404" t="s">
        <v>25</v>
      </c>
      <c r="L404" t="s">
        <v>25</v>
      </c>
      <c r="M404" t="s">
        <v>24</v>
      </c>
      <c r="O404">
        <v>23925</v>
      </c>
      <c r="P404" s="1">
        <v>44893.760925925926</v>
      </c>
      <c r="Q404" t="s">
        <v>38</v>
      </c>
    </row>
    <row r="405" spans="1:17">
      <c r="A405">
        <v>2478</v>
      </c>
      <c r="B405" t="s">
        <v>27</v>
      </c>
      <c r="C405" t="s">
        <v>18</v>
      </c>
      <c r="D405" t="s">
        <v>30</v>
      </c>
      <c r="E405" t="s">
        <v>20</v>
      </c>
      <c r="F405" t="s">
        <v>31</v>
      </c>
      <c r="G405" t="s">
        <v>49</v>
      </c>
      <c r="H405" t="s">
        <v>25</v>
      </c>
      <c r="I405" t="s">
        <v>40</v>
      </c>
      <c r="J405" t="s">
        <v>37</v>
      </c>
      <c r="K405" t="s">
        <v>25</v>
      </c>
      <c r="L405" t="s">
        <v>23</v>
      </c>
      <c r="M405" t="s">
        <v>24</v>
      </c>
      <c r="O405">
        <v>23920</v>
      </c>
      <c r="P405" s="1">
        <v>44893.75818287037</v>
      </c>
      <c r="Q405" t="s">
        <v>38</v>
      </c>
    </row>
    <row r="406" spans="1:17">
      <c r="A406">
        <v>2478</v>
      </c>
      <c r="B406" t="s">
        <v>27</v>
      </c>
      <c r="C406" t="s">
        <v>18</v>
      </c>
      <c r="D406" t="s">
        <v>30</v>
      </c>
      <c r="E406" t="s">
        <v>33</v>
      </c>
      <c r="F406" t="s">
        <v>41</v>
      </c>
      <c r="G406" t="s">
        <v>49</v>
      </c>
      <c r="H406" t="s">
        <v>25</v>
      </c>
      <c r="I406" t="s">
        <v>40</v>
      </c>
      <c r="J406" t="s">
        <v>28</v>
      </c>
      <c r="K406" t="s">
        <v>25</v>
      </c>
      <c r="L406" t="s">
        <v>25</v>
      </c>
      <c r="M406" t="s">
        <v>24</v>
      </c>
      <c r="O406">
        <v>23917</v>
      </c>
      <c r="P406" s="1">
        <v>44893.757650462961</v>
      </c>
      <c r="Q406" t="s">
        <v>38</v>
      </c>
    </row>
    <row r="407" spans="1:17">
      <c r="A407">
        <v>2478</v>
      </c>
      <c r="B407" t="s">
        <v>27</v>
      </c>
      <c r="C407" t="s">
        <v>18</v>
      </c>
      <c r="D407" t="s">
        <v>19</v>
      </c>
      <c r="E407" t="s">
        <v>33</v>
      </c>
      <c r="F407" t="s">
        <v>41</v>
      </c>
      <c r="G407" t="s">
        <v>49</v>
      </c>
      <c r="H407" t="s">
        <v>23</v>
      </c>
      <c r="I407" t="s">
        <v>28</v>
      </c>
      <c r="J407" t="s">
        <v>37</v>
      </c>
      <c r="K407" t="s">
        <v>25</v>
      </c>
      <c r="L407" t="s">
        <v>23</v>
      </c>
      <c r="M407" t="s">
        <v>24</v>
      </c>
      <c r="O407">
        <v>23915</v>
      </c>
      <c r="P407" s="1">
        <v>44893.756932870368</v>
      </c>
      <c r="Q407" t="s">
        <v>38</v>
      </c>
    </row>
    <row r="408" spans="1:17">
      <c r="A408">
        <v>2478</v>
      </c>
      <c r="B408" t="s">
        <v>17</v>
      </c>
      <c r="C408" t="s">
        <v>18</v>
      </c>
      <c r="D408" t="s">
        <v>19</v>
      </c>
      <c r="E408" t="s">
        <v>33</v>
      </c>
      <c r="F408" t="s">
        <v>31</v>
      </c>
      <c r="G408" t="s">
        <v>49</v>
      </c>
      <c r="H408" t="s">
        <v>24</v>
      </c>
      <c r="I408" t="s">
        <v>28</v>
      </c>
      <c r="J408" t="s">
        <v>37</v>
      </c>
      <c r="K408" t="s">
        <v>25</v>
      </c>
      <c r="L408" t="s">
        <v>25</v>
      </c>
      <c r="N408">
        <v>25</v>
      </c>
      <c r="O408">
        <v>23910</v>
      </c>
      <c r="P408" s="1">
        <v>44893.755497685182</v>
      </c>
      <c r="Q408" t="s">
        <v>38</v>
      </c>
    </row>
    <row r="409" spans="1:17">
      <c r="A409">
        <v>2478</v>
      </c>
      <c r="B409" t="s">
        <v>27</v>
      </c>
      <c r="C409" t="s">
        <v>18</v>
      </c>
      <c r="D409" t="s">
        <v>30</v>
      </c>
      <c r="E409" t="s">
        <v>33</v>
      </c>
      <c r="F409" t="s">
        <v>41</v>
      </c>
      <c r="G409" t="s">
        <v>35</v>
      </c>
      <c r="H409" t="s">
        <v>25</v>
      </c>
      <c r="I409" t="s">
        <v>28</v>
      </c>
      <c r="J409" t="s">
        <v>28</v>
      </c>
      <c r="K409" t="s">
        <v>25</v>
      </c>
      <c r="L409" t="s">
        <v>25</v>
      </c>
      <c r="M409" t="s">
        <v>53</v>
      </c>
      <c r="O409">
        <v>23906</v>
      </c>
      <c r="P409" s="1">
        <v>44893.754120370373</v>
      </c>
      <c r="Q409" t="s">
        <v>38</v>
      </c>
    </row>
    <row r="410" spans="1:17">
      <c r="A410">
        <v>2478</v>
      </c>
      <c r="B410" t="s">
        <v>27</v>
      </c>
      <c r="C410" t="s">
        <v>18</v>
      </c>
      <c r="D410" t="s">
        <v>30</v>
      </c>
      <c r="E410" t="s">
        <v>33</v>
      </c>
      <c r="F410" t="s">
        <v>31</v>
      </c>
      <c r="G410" t="s">
        <v>35</v>
      </c>
      <c r="H410" t="s">
        <v>25</v>
      </c>
      <c r="I410" t="s">
        <v>40</v>
      </c>
      <c r="J410" t="s">
        <v>37</v>
      </c>
      <c r="K410" t="s">
        <v>23</v>
      </c>
      <c r="L410" t="s">
        <v>25</v>
      </c>
      <c r="M410" t="s">
        <v>53</v>
      </c>
      <c r="O410">
        <v>23905</v>
      </c>
      <c r="P410" s="1">
        <v>44893.753958333335</v>
      </c>
      <c r="Q410" t="s">
        <v>38</v>
      </c>
    </row>
    <row r="411" spans="1:17">
      <c r="A411">
        <v>2478</v>
      </c>
      <c r="B411" t="s">
        <v>27</v>
      </c>
      <c r="C411" t="s">
        <v>18</v>
      </c>
      <c r="D411" t="s">
        <v>30</v>
      </c>
      <c r="E411" t="s">
        <v>33</v>
      </c>
      <c r="F411" t="s">
        <v>41</v>
      </c>
      <c r="G411" t="s">
        <v>49</v>
      </c>
      <c r="H411" t="s">
        <v>25</v>
      </c>
      <c r="I411" t="s">
        <v>40</v>
      </c>
      <c r="J411" t="s">
        <v>28</v>
      </c>
      <c r="K411" t="s">
        <v>25</v>
      </c>
      <c r="L411" t="s">
        <v>52</v>
      </c>
      <c r="M411" t="s">
        <v>57</v>
      </c>
      <c r="O411">
        <v>23902</v>
      </c>
      <c r="P411" s="1">
        <v>44893.752870370372</v>
      </c>
      <c r="Q411" t="s">
        <v>38</v>
      </c>
    </row>
    <row r="412" spans="1:17">
      <c r="A412">
        <v>2478</v>
      </c>
      <c r="B412" t="s">
        <v>27</v>
      </c>
      <c r="C412" t="s">
        <v>18</v>
      </c>
      <c r="D412" t="s">
        <v>30</v>
      </c>
      <c r="E412" t="s">
        <v>33</v>
      </c>
      <c r="F412" t="s">
        <v>41</v>
      </c>
      <c r="G412" t="s">
        <v>35</v>
      </c>
      <c r="H412" t="s">
        <v>25</v>
      </c>
      <c r="I412" t="s">
        <v>40</v>
      </c>
      <c r="J412" t="s">
        <v>40</v>
      </c>
      <c r="K412" t="s">
        <v>25</v>
      </c>
      <c r="L412" t="s">
        <v>25</v>
      </c>
      <c r="M412" t="s">
        <v>53</v>
      </c>
      <c r="O412">
        <v>23900</v>
      </c>
      <c r="P412" s="1">
        <v>44893.752743055556</v>
      </c>
      <c r="Q412" t="s">
        <v>38</v>
      </c>
    </row>
    <row r="413" spans="1:17">
      <c r="A413">
        <v>2478</v>
      </c>
      <c r="B413" t="s">
        <v>17</v>
      </c>
      <c r="C413" t="s">
        <v>18</v>
      </c>
      <c r="D413" t="s">
        <v>30</v>
      </c>
      <c r="E413" t="s">
        <v>33</v>
      </c>
      <c r="F413" t="s">
        <v>34</v>
      </c>
      <c r="G413" t="s">
        <v>35</v>
      </c>
      <c r="H413" t="s">
        <v>25</v>
      </c>
      <c r="I413" t="s">
        <v>40</v>
      </c>
      <c r="J413" t="s">
        <v>28</v>
      </c>
      <c r="K413" t="s">
        <v>25</v>
      </c>
      <c r="L413" t="s">
        <v>25</v>
      </c>
      <c r="N413">
        <v>10</v>
      </c>
      <c r="O413">
        <v>23894</v>
      </c>
      <c r="P413" s="1">
        <v>44893.750960648147</v>
      </c>
      <c r="Q413" t="s">
        <v>38</v>
      </c>
    </row>
    <row r="414" spans="1:17">
      <c r="A414">
        <v>2478</v>
      </c>
      <c r="B414" t="s">
        <v>27</v>
      </c>
      <c r="C414" t="s">
        <v>18</v>
      </c>
      <c r="D414" t="s">
        <v>30</v>
      </c>
      <c r="E414" t="s">
        <v>33</v>
      </c>
      <c r="F414" t="s">
        <v>34</v>
      </c>
      <c r="G414" t="s">
        <v>35</v>
      </c>
      <c r="H414" t="s">
        <v>25</v>
      </c>
      <c r="I414" t="s">
        <v>28</v>
      </c>
      <c r="J414" t="s">
        <v>28</v>
      </c>
      <c r="K414" t="s">
        <v>25</v>
      </c>
      <c r="L414" t="s">
        <v>52</v>
      </c>
      <c r="M414" t="s">
        <v>29</v>
      </c>
      <c r="O414">
        <v>23892</v>
      </c>
      <c r="P414" s="1">
        <v>44893.749363425923</v>
      </c>
      <c r="Q414" t="s">
        <v>38</v>
      </c>
    </row>
    <row r="415" spans="1:17">
      <c r="A415">
        <v>2478</v>
      </c>
      <c r="B415" t="s">
        <v>27</v>
      </c>
      <c r="C415" t="s">
        <v>18</v>
      </c>
      <c r="D415" t="s">
        <v>30</v>
      </c>
      <c r="E415" t="s">
        <v>54</v>
      </c>
      <c r="F415" t="s">
        <v>34</v>
      </c>
      <c r="G415" t="s">
        <v>35</v>
      </c>
      <c r="H415" t="s">
        <v>25</v>
      </c>
      <c r="I415" t="s">
        <v>40</v>
      </c>
      <c r="J415" t="s">
        <v>40</v>
      </c>
      <c r="K415" t="s">
        <v>24</v>
      </c>
      <c r="L415" t="s">
        <v>52</v>
      </c>
      <c r="M415" t="s">
        <v>44</v>
      </c>
      <c r="O415">
        <v>23890</v>
      </c>
      <c r="P415" s="1">
        <v>44893.748877314814</v>
      </c>
      <c r="Q415" t="s">
        <v>38</v>
      </c>
    </row>
    <row r="416" spans="1:17">
      <c r="A416">
        <v>2478</v>
      </c>
      <c r="B416" t="s">
        <v>27</v>
      </c>
      <c r="C416" t="s">
        <v>18</v>
      </c>
      <c r="D416" t="s">
        <v>30</v>
      </c>
      <c r="E416" t="s">
        <v>20</v>
      </c>
      <c r="F416" t="s">
        <v>41</v>
      </c>
      <c r="G416" t="s">
        <v>35</v>
      </c>
      <c r="H416" t="s">
        <v>24</v>
      </c>
      <c r="I416" t="s">
        <v>37</v>
      </c>
      <c r="J416" t="s">
        <v>37</v>
      </c>
      <c r="K416" t="s">
        <v>24</v>
      </c>
      <c r="L416" t="s">
        <v>23</v>
      </c>
      <c r="M416" t="s">
        <v>57</v>
      </c>
      <c r="O416">
        <v>23889</v>
      </c>
      <c r="P416" s="1">
        <v>44893.748726851853</v>
      </c>
      <c r="Q416" t="s">
        <v>38</v>
      </c>
    </row>
    <row r="417" spans="1:17">
      <c r="A417">
        <v>2478</v>
      </c>
      <c r="B417" t="s">
        <v>27</v>
      </c>
      <c r="C417" t="s">
        <v>18</v>
      </c>
      <c r="D417" t="s">
        <v>19</v>
      </c>
      <c r="E417" t="s">
        <v>33</v>
      </c>
      <c r="F417" t="s">
        <v>21</v>
      </c>
      <c r="G417" t="s">
        <v>49</v>
      </c>
      <c r="H417" t="s">
        <v>23</v>
      </c>
      <c r="I417" t="s">
        <v>28</v>
      </c>
      <c r="J417" t="s">
        <v>28</v>
      </c>
      <c r="K417" t="s">
        <v>23</v>
      </c>
      <c r="L417" t="s">
        <v>23</v>
      </c>
      <c r="M417" t="s">
        <v>24</v>
      </c>
      <c r="O417">
        <v>23888</v>
      </c>
      <c r="P417" s="1">
        <v>44893.748495370368</v>
      </c>
      <c r="Q417" t="s">
        <v>38</v>
      </c>
    </row>
    <row r="418" spans="1:17">
      <c r="A418">
        <v>2478</v>
      </c>
      <c r="B418" t="s">
        <v>27</v>
      </c>
      <c r="C418" t="s">
        <v>18</v>
      </c>
      <c r="D418" t="s">
        <v>30</v>
      </c>
      <c r="E418" t="s">
        <v>20</v>
      </c>
      <c r="F418" t="s">
        <v>41</v>
      </c>
      <c r="G418" t="s">
        <v>35</v>
      </c>
      <c r="H418" t="s">
        <v>25</v>
      </c>
      <c r="I418" t="s">
        <v>37</v>
      </c>
      <c r="J418" t="s">
        <v>40</v>
      </c>
      <c r="K418" t="s">
        <v>25</v>
      </c>
      <c r="L418" t="s">
        <v>25</v>
      </c>
      <c r="M418" t="s">
        <v>24</v>
      </c>
      <c r="O418">
        <v>23882</v>
      </c>
      <c r="P418" s="1">
        <v>44893.745925925927</v>
      </c>
      <c r="Q418" t="s">
        <v>38</v>
      </c>
    </row>
    <row r="419" spans="1:17">
      <c r="A419">
        <v>2478</v>
      </c>
      <c r="B419" t="s">
        <v>27</v>
      </c>
      <c r="C419" t="s">
        <v>18</v>
      </c>
      <c r="D419" t="s">
        <v>30</v>
      </c>
      <c r="E419" t="s">
        <v>33</v>
      </c>
      <c r="F419" t="s">
        <v>34</v>
      </c>
      <c r="G419" t="s">
        <v>35</v>
      </c>
      <c r="H419" t="s">
        <v>25</v>
      </c>
      <c r="I419" t="s">
        <v>40</v>
      </c>
      <c r="J419" t="s">
        <v>28</v>
      </c>
      <c r="K419" t="s">
        <v>23</v>
      </c>
      <c r="L419" t="s">
        <v>25</v>
      </c>
      <c r="M419" t="s">
        <v>32</v>
      </c>
      <c r="O419">
        <v>23879</v>
      </c>
      <c r="P419" s="1">
        <v>44893.745104166665</v>
      </c>
      <c r="Q419" t="s">
        <v>38</v>
      </c>
    </row>
    <row r="420" spans="1:17">
      <c r="A420">
        <v>2478</v>
      </c>
      <c r="B420" t="s">
        <v>27</v>
      </c>
      <c r="C420" t="s">
        <v>18</v>
      </c>
      <c r="D420" t="s">
        <v>30</v>
      </c>
      <c r="E420" t="s">
        <v>33</v>
      </c>
      <c r="F420" t="s">
        <v>31</v>
      </c>
      <c r="G420" t="s">
        <v>35</v>
      </c>
      <c r="H420" t="s">
        <v>25</v>
      </c>
      <c r="I420" t="s">
        <v>40</v>
      </c>
      <c r="J420" t="s">
        <v>28</v>
      </c>
      <c r="K420" t="s">
        <v>23</v>
      </c>
      <c r="L420" t="s">
        <v>25</v>
      </c>
      <c r="M420" t="s">
        <v>51</v>
      </c>
      <c r="O420">
        <v>23876</v>
      </c>
      <c r="P420" s="1">
        <v>44893.74422453704</v>
      </c>
      <c r="Q420" t="s">
        <v>38</v>
      </c>
    </row>
    <row r="421" spans="1:17">
      <c r="A421">
        <v>2478</v>
      </c>
      <c r="B421" t="s">
        <v>27</v>
      </c>
      <c r="C421" t="s">
        <v>18</v>
      </c>
      <c r="D421" t="s">
        <v>19</v>
      </c>
      <c r="E421" t="s">
        <v>33</v>
      </c>
      <c r="F421" t="s">
        <v>31</v>
      </c>
      <c r="G421" t="s">
        <v>47</v>
      </c>
      <c r="H421" t="s">
        <v>25</v>
      </c>
      <c r="I421" t="s">
        <v>40</v>
      </c>
      <c r="J421" t="s">
        <v>40</v>
      </c>
      <c r="K421" t="s">
        <v>25</v>
      </c>
      <c r="L421" t="s">
        <v>52</v>
      </c>
      <c r="M421" t="s">
        <v>29</v>
      </c>
      <c r="O421">
        <v>23875</v>
      </c>
      <c r="P421" s="1">
        <v>44893.744085648148</v>
      </c>
      <c r="Q421" t="s">
        <v>38</v>
      </c>
    </row>
    <row r="422" spans="1:17">
      <c r="A422">
        <v>2478</v>
      </c>
      <c r="B422" t="s">
        <v>27</v>
      </c>
      <c r="C422" t="s">
        <v>18</v>
      </c>
      <c r="D422" t="s">
        <v>30</v>
      </c>
      <c r="E422" t="s">
        <v>20</v>
      </c>
      <c r="F422" t="s">
        <v>31</v>
      </c>
      <c r="G422" t="s">
        <v>39</v>
      </c>
      <c r="H422" t="s">
        <v>23</v>
      </c>
      <c r="I422" t="s">
        <v>28</v>
      </c>
      <c r="J422" t="s">
        <v>37</v>
      </c>
      <c r="K422" t="s">
        <v>25</v>
      </c>
      <c r="L422" t="s">
        <v>25</v>
      </c>
      <c r="M422" t="s">
        <v>53</v>
      </c>
      <c r="O422">
        <v>23874</v>
      </c>
      <c r="P422" s="1">
        <v>44893.743819444448</v>
      </c>
      <c r="Q422" t="s">
        <v>38</v>
      </c>
    </row>
    <row r="423" spans="1:17">
      <c r="A423">
        <v>2478</v>
      </c>
      <c r="B423" t="s">
        <v>27</v>
      </c>
      <c r="C423" t="s">
        <v>18</v>
      </c>
      <c r="D423" t="s">
        <v>30</v>
      </c>
      <c r="E423" t="s">
        <v>20</v>
      </c>
      <c r="F423" t="s">
        <v>31</v>
      </c>
      <c r="G423" t="s">
        <v>49</v>
      </c>
      <c r="H423" t="s">
        <v>23</v>
      </c>
      <c r="I423" t="s">
        <v>37</v>
      </c>
      <c r="J423" t="s">
        <v>37</v>
      </c>
      <c r="K423" t="s">
        <v>23</v>
      </c>
      <c r="L423" t="s">
        <v>23</v>
      </c>
      <c r="M423" t="s">
        <v>24</v>
      </c>
      <c r="O423">
        <v>23870</v>
      </c>
      <c r="P423" s="1">
        <v>44893.7419212963</v>
      </c>
      <c r="Q423" t="s">
        <v>38</v>
      </c>
    </row>
    <row r="424" spans="1:17">
      <c r="A424">
        <v>2478</v>
      </c>
      <c r="B424" t="s">
        <v>27</v>
      </c>
      <c r="C424" t="s">
        <v>18</v>
      </c>
      <c r="D424" t="s">
        <v>30</v>
      </c>
      <c r="E424" t="s">
        <v>33</v>
      </c>
      <c r="F424" t="s">
        <v>41</v>
      </c>
      <c r="G424" t="s">
        <v>49</v>
      </c>
      <c r="H424" t="s">
        <v>25</v>
      </c>
      <c r="I424" t="s">
        <v>40</v>
      </c>
      <c r="J424" t="s">
        <v>28</v>
      </c>
      <c r="K424" t="s">
        <v>25</v>
      </c>
      <c r="L424" t="s">
        <v>25</v>
      </c>
      <c r="M424" t="s">
        <v>51</v>
      </c>
      <c r="O424">
        <v>23866</v>
      </c>
      <c r="P424" s="1">
        <v>44893.740324074075</v>
      </c>
      <c r="Q424" t="s">
        <v>38</v>
      </c>
    </row>
    <row r="425" spans="1:17">
      <c r="A425">
        <v>2478</v>
      </c>
      <c r="B425" t="s">
        <v>27</v>
      </c>
      <c r="C425" t="s">
        <v>18</v>
      </c>
      <c r="D425" t="s">
        <v>19</v>
      </c>
      <c r="E425" t="s">
        <v>33</v>
      </c>
      <c r="F425" t="s">
        <v>41</v>
      </c>
      <c r="G425" t="s">
        <v>39</v>
      </c>
      <c r="H425" t="s">
        <v>25</v>
      </c>
      <c r="I425" t="s">
        <v>40</v>
      </c>
      <c r="J425" t="s">
        <v>28</v>
      </c>
      <c r="K425" t="s">
        <v>25</v>
      </c>
      <c r="L425" t="s">
        <v>52</v>
      </c>
      <c r="M425" t="s">
        <v>24</v>
      </c>
      <c r="O425">
        <v>23865</v>
      </c>
      <c r="P425" s="1">
        <v>44893.74</v>
      </c>
      <c r="Q425" t="s">
        <v>38</v>
      </c>
    </row>
    <row r="426" spans="1:17">
      <c r="A426">
        <v>2478</v>
      </c>
      <c r="B426" t="s">
        <v>27</v>
      </c>
      <c r="C426" t="s">
        <v>18</v>
      </c>
      <c r="D426" t="s">
        <v>19</v>
      </c>
      <c r="E426" t="s">
        <v>33</v>
      </c>
      <c r="F426" t="s">
        <v>31</v>
      </c>
      <c r="G426" t="s">
        <v>49</v>
      </c>
      <c r="H426" t="s">
        <v>25</v>
      </c>
      <c r="I426" t="s">
        <v>28</v>
      </c>
      <c r="J426" t="s">
        <v>28</v>
      </c>
      <c r="K426" t="s">
        <v>23</v>
      </c>
      <c r="L426" t="s">
        <v>52</v>
      </c>
      <c r="M426" t="s">
        <v>32</v>
      </c>
      <c r="O426">
        <v>23860</v>
      </c>
      <c r="P426" s="1">
        <v>44893.739340277774</v>
      </c>
      <c r="Q426" t="s">
        <v>38</v>
      </c>
    </row>
    <row r="427" spans="1:17">
      <c r="A427">
        <v>2478</v>
      </c>
      <c r="B427" t="s">
        <v>27</v>
      </c>
      <c r="C427" t="s">
        <v>18</v>
      </c>
      <c r="D427" t="s">
        <v>30</v>
      </c>
      <c r="E427" t="s">
        <v>33</v>
      </c>
      <c r="F427" t="s">
        <v>31</v>
      </c>
      <c r="G427" t="s">
        <v>35</v>
      </c>
      <c r="H427" t="s">
        <v>23</v>
      </c>
      <c r="I427" t="s">
        <v>28</v>
      </c>
      <c r="J427" t="s">
        <v>37</v>
      </c>
      <c r="K427" t="s">
        <v>25</v>
      </c>
      <c r="L427" t="s">
        <v>52</v>
      </c>
      <c r="M427" t="s">
        <v>24</v>
      </c>
      <c r="O427">
        <v>23858</v>
      </c>
      <c r="P427" s="1">
        <v>44893.738680555558</v>
      </c>
      <c r="Q427" t="s">
        <v>38</v>
      </c>
    </row>
    <row r="428" spans="1:17">
      <c r="A428">
        <v>2478</v>
      </c>
      <c r="B428" t="s">
        <v>27</v>
      </c>
      <c r="C428" t="s">
        <v>18</v>
      </c>
      <c r="D428" t="s">
        <v>19</v>
      </c>
      <c r="E428" t="s">
        <v>33</v>
      </c>
      <c r="F428" t="s">
        <v>31</v>
      </c>
      <c r="G428" t="s">
        <v>49</v>
      </c>
      <c r="H428" t="s">
        <v>25</v>
      </c>
      <c r="I428" t="s">
        <v>40</v>
      </c>
      <c r="J428" t="s">
        <v>40</v>
      </c>
      <c r="K428" t="s">
        <v>25</v>
      </c>
      <c r="L428" t="s">
        <v>52</v>
      </c>
      <c r="M428" t="s">
        <v>24</v>
      </c>
      <c r="O428">
        <v>23856</v>
      </c>
      <c r="P428" s="1">
        <v>44893.73847222222</v>
      </c>
      <c r="Q428" t="s">
        <v>38</v>
      </c>
    </row>
    <row r="429" spans="1:17">
      <c r="A429">
        <v>2478</v>
      </c>
      <c r="B429" t="s">
        <v>27</v>
      </c>
      <c r="C429" t="s">
        <v>18</v>
      </c>
      <c r="D429" t="s">
        <v>30</v>
      </c>
      <c r="E429" t="s">
        <v>33</v>
      </c>
      <c r="F429" t="s">
        <v>41</v>
      </c>
      <c r="G429" t="s">
        <v>35</v>
      </c>
      <c r="H429" t="s">
        <v>25</v>
      </c>
      <c r="I429" t="s">
        <v>40</v>
      </c>
      <c r="J429" t="s">
        <v>40</v>
      </c>
      <c r="K429" t="s">
        <v>25</v>
      </c>
      <c r="L429" t="s">
        <v>52</v>
      </c>
      <c r="M429" t="s">
        <v>24</v>
      </c>
      <c r="O429">
        <v>23855</v>
      </c>
      <c r="P429" s="1">
        <v>44893.737858796296</v>
      </c>
      <c r="Q429" t="s">
        <v>38</v>
      </c>
    </row>
    <row r="430" spans="1:17">
      <c r="A430">
        <v>2478</v>
      </c>
      <c r="B430" t="s">
        <v>27</v>
      </c>
      <c r="C430" t="s">
        <v>18</v>
      </c>
      <c r="D430" t="s">
        <v>30</v>
      </c>
      <c r="E430" t="s">
        <v>54</v>
      </c>
      <c r="F430" t="s">
        <v>34</v>
      </c>
      <c r="G430" t="s">
        <v>35</v>
      </c>
      <c r="H430" t="s">
        <v>25</v>
      </c>
      <c r="I430" t="s">
        <v>40</v>
      </c>
      <c r="J430" t="s">
        <v>40</v>
      </c>
      <c r="K430" t="s">
        <v>25</v>
      </c>
      <c r="L430" t="s">
        <v>52</v>
      </c>
      <c r="M430" t="s">
        <v>44</v>
      </c>
      <c r="O430">
        <v>23854</v>
      </c>
      <c r="P430" s="1">
        <v>44893.737650462965</v>
      </c>
      <c r="Q430" t="s">
        <v>38</v>
      </c>
    </row>
    <row r="431" spans="1:17">
      <c r="A431">
        <v>2478</v>
      </c>
      <c r="B431" t="s">
        <v>27</v>
      </c>
      <c r="C431" t="s">
        <v>18</v>
      </c>
      <c r="D431" t="s">
        <v>30</v>
      </c>
      <c r="E431" t="s">
        <v>33</v>
      </c>
      <c r="F431" t="s">
        <v>41</v>
      </c>
      <c r="G431" t="s">
        <v>35</v>
      </c>
      <c r="H431" t="s">
        <v>23</v>
      </c>
      <c r="I431" t="s">
        <v>37</v>
      </c>
      <c r="J431" t="s">
        <v>37</v>
      </c>
      <c r="K431" t="s">
        <v>23</v>
      </c>
      <c r="L431" t="s">
        <v>23</v>
      </c>
      <c r="M431" t="s">
        <v>32</v>
      </c>
      <c r="O431">
        <v>23852</v>
      </c>
      <c r="P431" s="1">
        <v>44893.737361111111</v>
      </c>
      <c r="Q431" t="s">
        <v>38</v>
      </c>
    </row>
    <row r="432" spans="1:17">
      <c r="A432">
        <v>2478</v>
      </c>
      <c r="B432" t="s">
        <v>27</v>
      </c>
      <c r="C432" t="s">
        <v>18</v>
      </c>
      <c r="D432" t="s">
        <v>30</v>
      </c>
      <c r="E432" t="s">
        <v>33</v>
      </c>
      <c r="F432" t="s">
        <v>34</v>
      </c>
      <c r="G432" t="s">
        <v>35</v>
      </c>
      <c r="H432" t="s">
        <v>23</v>
      </c>
      <c r="I432" t="s">
        <v>28</v>
      </c>
      <c r="J432" t="s">
        <v>37</v>
      </c>
      <c r="K432" t="s">
        <v>23</v>
      </c>
      <c r="L432" t="s">
        <v>25</v>
      </c>
      <c r="M432" t="s">
        <v>29</v>
      </c>
      <c r="O432">
        <v>23850</v>
      </c>
      <c r="P432" s="1">
        <v>44893.736261574071</v>
      </c>
      <c r="Q432" t="s">
        <v>38</v>
      </c>
    </row>
    <row r="433" spans="1:17">
      <c r="A433">
        <v>2478</v>
      </c>
      <c r="B433" t="s">
        <v>27</v>
      </c>
      <c r="C433" t="s">
        <v>18</v>
      </c>
      <c r="D433" t="s">
        <v>30</v>
      </c>
      <c r="E433" t="s">
        <v>20</v>
      </c>
      <c r="F433" t="s">
        <v>41</v>
      </c>
      <c r="G433" t="s">
        <v>35</v>
      </c>
      <c r="H433" t="s">
        <v>25</v>
      </c>
      <c r="I433" t="s">
        <v>40</v>
      </c>
      <c r="J433" t="s">
        <v>37</v>
      </c>
      <c r="K433" t="s">
        <v>25</v>
      </c>
      <c r="L433" t="s">
        <v>52</v>
      </c>
      <c r="M433" t="s">
        <v>24</v>
      </c>
      <c r="O433">
        <v>23847</v>
      </c>
      <c r="P433" s="1">
        <v>44893.735567129632</v>
      </c>
      <c r="Q433" t="s">
        <v>38</v>
      </c>
    </row>
    <row r="434" spans="1:17">
      <c r="A434">
        <v>2478</v>
      </c>
      <c r="B434" t="s">
        <v>27</v>
      </c>
      <c r="C434" t="s">
        <v>18</v>
      </c>
      <c r="D434" t="s">
        <v>19</v>
      </c>
      <c r="E434" t="s">
        <v>33</v>
      </c>
      <c r="F434" t="s">
        <v>41</v>
      </c>
      <c r="G434" t="s">
        <v>39</v>
      </c>
      <c r="H434" t="s">
        <v>23</v>
      </c>
      <c r="I434" t="s">
        <v>28</v>
      </c>
      <c r="J434" t="s">
        <v>28</v>
      </c>
      <c r="K434" t="s">
        <v>23</v>
      </c>
      <c r="L434" t="s">
        <v>25</v>
      </c>
      <c r="M434" t="s">
        <v>51</v>
      </c>
      <c r="O434">
        <v>23841</v>
      </c>
      <c r="P434" s="1">
        <v>44893.732824074075</v>
      </c>
      <c r="Q434" t="s">
        <v>38</v>
      </c>
    </row>
    <row r="435" spans="1:17">
      <c r="A435">
        <v>2478</v>
      </c>
      <c r="B435" t="s">
        <v>27</v>
      </c>
      <c r="C435" t="s">
        <v>42</v>
      </c>
      <c r="D435" t="s">
        <v>19</v>
      </c>
      <c r="E435" t="s">
        <v>54</v>
      </c>
      <c r="F435" t="s">
        <v>34</v>
      </c>
      <c r="G435" t="s">
        <v>35</v>
      </c>
      <c r="H435" t="s">
        <v>25</v>
      </c>
      <c r="I435" t="s">
        <v>40</v>
      </c>
      <c r="J435" t="s">
        <v>24</v>
      </c>
      <c r="K435" t="s">
        <v>23</v>
      </c>
      <c r="L435" t="s">
        <v>52</v>
      </c>
      <c r="M435" t="s">
        <v>53</v>
      </c>
      <c r="O435">
        <v>23838</v>
      </c>
      <c r="P435" s="1">
        <v>44893.731539351851</v>
      </c>
      <c r="Q435" t="s">
        <v>38</v>
      </c>
    </row>
    <row r="436" spans="1:17">
      <c r="A436">
        <v>2478</v>
      </c>
      <c r="B436" t="s">
        <v>27</v>
      </c>
      <c r="C436" t="s">
        <v>18</v>
      </c>
      <c r="D436" t="s">
        <v>30</v>
      </c>
      <c r="E436" t="s">
        <v>33</v>
      </c>
      <c r="F436" t="s">
        <v>34</v>
      </c>
      <c r="G436" t="s">
        <v>35</v>
      </c>
      <c r="H436" t="s">
        <v>25</v>
      </c>
      <c r="I436" t="s">
        <v>40</v>
      </c>
      <c r="J436" t="s">
        <v>28</v>
      </c>
      <c r="K436" t="s">
        <v>25</v>
      </c>
      <c r="L436" t="s">
        <v>52</v>
      </c>
      <c r="M436" t="s">
        <v>53</v>
      </c>
      <c r="O436">
        <v>23832</v>
      </c>
      <c r="P436" s="1">
        <v>44893.729375000003</v>
      </c>
      <c r="Q436" t="s">
        <v>38</v>
      </c>
    </row>
    <row r="437" spans="1:17">
      <c r="A437">
        <v>2478</v>
      </c>
      <c r="B437" t="s">
        <v>27</v>
      </c>
      <c r="C437" t="s">
        <v>18</v>
      </c>
      <c r="D437" t="s">
        <v>30</v>
      </c>
      <c r="E437" t="s">
        <v>33</v>
      </c>
      <c r="F437" t="s">
        <v>21</v>
      </c>
      <c r="G437" t="s">
        <v>49</v>
      </c>
      <c r="H437" t="s">
        <v>23</v>
      </c>
      <c r="I437" t="s">
        <v>28</v>
      </c>
      <c r="J437" t="s">
        <v>37</v>
      </c>
      <c r="K437" t="s">
        <v>25</v>
      </c>
      <c r="L437" t="s">
        <v>52</v>
      </c>
      <c r="M437" t="s">
        <v>53</v>
      </c>
      <c r="O437">
        <v>23831</v>
      </c>
      <c r="P437" s="1">
        <v>44893.729375000003</v>
      </c>
      <c r="Q437" t="s">
        <v>38</v>
      </c>
    </row>
    <row r="438" spans="1:17">
      <c r="A438">
        <v>2478</v>
      </c>
      <c r="B438" t="s">
        <v>17</v>
      </c>
      <c r="C438" t="s">
        <v>50</v>
      </c>
      <c r="D438" t="s">
        <v>19</v>
      </c>
      <c r="E438" t="s">
        <v>20</v>
      </c>
      <c r="F438" t="s">
        <v>31</v>
      </c>
      <c r="G438" t="s">
        <v>39</v>
      </c>
      <c r="H438" t="s">
        <v>23</v>
      </c>
      <c r="I438" t="s">
        <v>28</v>
      </c>
      <c r="J438" t="s">
        <v>28</v>
      </c>
      <c r="K438" t="s">
        <v>23</v>
      </c>
      <c r="L438" t="s">
        <v>25</v>
      </c>
      <c r="N438" t="s">
        <v>24</v>
      </c>
      <c r="O438">
        <v>23830</v>
      </c>
      <c r="P438" s="1">
        <v>44893.729201388887</v>
      </c>
      <c r="Q438" t="s">
        <v>38</v>
      </c>
    </row>
    <row r="439" spans="1:17">
      <c r="A439">
        <v>2478</v>
      </c>
      <c r="B439" t="s">
        <v>27</v>
      </c>
      <c r="C439" t="s">
        <v>18</v>
      </c>
      <c r="D439" t="s">
        <v>30</v>
      </c>
      <c r="E439" t="s">
        <v>33</v>
      </c>
      <c r="F439" t="s">
        <v>21</v>
      </c>
      <c r="G439" t="s">
        <v>49</v>
      </c>
      <c r="H439" t="s">
        <v>25</v>
      </c>
      <c r="I439" t="s">
        <v>40</v>
      </c>
      <c r="J439" t="s">
        <v>40</v>
      </c>
      <c r="K439" t="s">
        <v>25</v>
      </c>
      <c r="L439" t="s">
        <v>25</v>
      </c>
      <c r="M439" t="s">
        <v>57</v>
      </c>
      <c r="O439">
        <v>23827</v>
      </c>
      <c r="P439" s="1">
        <v>44893.728125000001</v>
      </c>
      <c r="Q439" t="s">
        <v>38</v>
      </c>
    </row>
    <row r="440" spans="1:17">
      <c r="A440">
        <v>2478</v>
      </c>
      <c r="B440" t="s">
        <v>27</v>
      </c>
      <c r="C440" t="s">
        <v>18</v>
      </c>
      <c r="D440" t="s">
        <v>30</v>
      </c>
      <c r="E440" t="s">
        <v>20</v>
      </c>
      <c r="F440" t="s">
        <v>31</v>
      </c>
      <c r="G440" t="s">
        <v>47</v>
      </c>
      <c r="H440" t="s">
        <v>23</v>
      </c>
      <c r="I440" t="s">
        <v>24</v>
      </c>
      <c r="J440" t="s">
        <v>37</v>
      </c>
      <c r="K440" t="s">
        <v>23</v>
      </c>
      <c r="L440" t="s">
        <v>52</v>
      </c>
      <c r="M440" t="s">
        <v>44</v>
      </c>
      <c r="O440">
        <v>23822</v>
      </c>
      <c r="P440" s="1">
        <v>44893.727025462962</v>
      </c>
      <c r="Q440" t="s">
        <v>38</v>
      </c>
    </row>
    <row r="441" spans="1:17">
      <c r="A441">
        <v>2478</v>
      </c>
      <c r="B441" t="s">
        <v>27</v>
      </c>
      <c r="C441" t="s">
        <v>18</v>
      </c>
      <c r="D441" t="s">
        <v>19</v>
      </c>
      <c r="E441" t="s">
        <v>33</v>
      </c>
      <c r="F441" t="s">
        <v>34</v>
      </c>
      <c r="G441" t="s">
        <v>35</v>
      </c>
      <c r="H441" t="s">
        <v>25</v>
      </c>
      <c r="I441" t="s">
        <v>28</v>
      </c>
      <c r="J441" t="s">
        <v>28</v>
      </c>
      <c r="K441" t="s">
        <v>25</v>
      </c>
      <c r="L441" t="s">
        <v>52</v>
      </c>
      <c r="M441" t="s">
        <v>29</v>
      </c>
      <c r="O441">
        <v>23821</v>
      </c>
      <c r="P441" s="1">
        <v>44893.726956018516</v>
      </c>
      <c r="Q441" t="s">
        <v>38</v>
      </c>
    </row>
    <row r="442" spans="1:17">
      <c r="A442">
        <v>2478</v>
      </c>
      <c r="B442" t="s">
        <v>27</v>
      </c>
      <c r="C442" t="s">
        <v>18</v>
      </c>
      <c r="D442" t="s">
        <v>30</v>
      </c>
      <c r="E442" t="s">
        <v>33</v>
      </c>
      <c r="F442" t="s">
        <v>21</v>
      </c>
      <c r="G442" t="s">
        <v>35</v>
      </c>
      <c r="H442" t="s">
        <v>23</v>
      </c>
      <c r="I442" t="s">
        <v>28</v>
      </c>
      <c r="J442" t="s">
        <v>28</v>
      </c>
      <c r="K442" t="s">
        <v>25</v>
      </c>
      <c r="L442" t="s">
        <v>52</v>
      </c>
      <c r="M442" t="s">
        <v>53</v>
      </c>
      <c r="O442">
        <v>23815</v>
      </c>
      <c r="P442" s="1">
        <v>44893.725937499999</v>
      </c>
      <c r="Q442" t="s">
        <v>38</v>
      </c>
    </row>
    <row r="443" spans="1:17">
      <c r="A443">
        <v>2478</v>
      </c>
      <c r="B443" t="s">
        <v>17</v>
      </c>
      <c r="C443" t="s">
        <v>18</v>
      </c>
      <c r="D443" t="s">
        <v>19</v>
      </c>
      <c r="E443" t="s">
        <v>33</v>
      </c>
      <c r="F443" t="s">
        <v>41</v>
      </c>
      <c r="G443" t="s">
        <v>39</v>
      </c>
      <c r="H443" t="s">
        <v>23</v>
      </c>
      <c r="I443" t="s">
        <v>28</v>
      </c>
      <c r="J443" t="s">
        <v>37</v>
      </c>
      <c r="K443" t="s">
        <v>23</v>
      </c>
      <c r="L443" t="s">
        <v>23</v>
      </c>
      <c r="N443" t="s">
        <v>24</v>
      </c>
      <c r="O443">
        <v>23812</v>
      </c>
      <c r="P443" s="1">
        <v>44893.725358796299</v>
      </c>
      <c r="Q443" t="s">
        <v>38</v>
      </c>
    </row>
    <row r="444" spans="1:17">
      <c r="A444">
        <v>2478</v>
      </c>
      <c r="B444" t="s">
        <v>27</v>
      </c>
      <c r="C444" t="s">
        <v>18</v>
      </c>
      <c r="D444" t="s">
        <v>19</v>
      </c>
      <c r="E444" t="s">
        <v>33</v>
      </c>
      <c r="F444" t="s">
        <v>34</v>
      </c>
      <c r="G444" t="s">
        <v>35</v>
      </c>
      <c r="H444" t="s">
        <v>23</v>
      </c>
      <c r="I444" t="s">
        <v>28</v>
      </c>
      <c r="J444" t="s">
        <v>37</v>
      </c>
      <c r="K444" t="s">
        <v>23</v>
      </c>
      <c r="L444" t="s">
        <v>23</v>
      </c>
      <c r="M444" t="s">
        <v>51</v>
      </c>
      <c r="O444">
        <v>23807</v>
      </c>
      <c r="P444" s="1">
        <v>44893.72415509259</v>
      </c>
      <c r="Q444" t="s">
        <v>38</v>
      </c>
    </row>
    <row r="445" spans="1:17">
      <c r="A445">
        <v>2478</v>
      </c>
      <c r="B445" t="s">
        <v>27</v>
      </c>
      <c r="C445" t="s">
        <v>18</v>
      </c>
      <c r="D445" t="s">
        <v>30</v>
      </c>
      <c r="E445" t="s">
        <v>33</v>
      </c>
      <c r="F445" t="s">
        <v>41</v>
      </c>
      <c r="G445" t="s">
        <v>39</v>
      </c>
      <c r="H445" t="s">
        <v>23</v>
      </c>
      <c r="I445" t="s">
        <v>37</v>
      </c>
      <c r="J445" t="s">
        <v>37</v>
      </c>
      <c r="K445" t="s">
        <v>24</v>
      </c>
      <c r="L445" t="s">
        <v>23</v>
      </c>
      <c r="M445" t="s">
        <v>32</v>
      </c>
      <c r="O445">
        <v>23806</v>
      </c>
      <c r="P445" s="1">
        <v>44893.723993055559</v>
      </c>
      <c r="Q445" t="s">
        <v>38</v>
      </c>
    </row>
    <row r="446" spans="1:17">
      <c r="A446">
        <v>2478</v>
      </c>
      <c r="B446" t="s">
        <v>27</v>
      </c>
      <c r="C446" t="s">
        <v>50</v>
      </c>
      <c r="D446" t="s">
        <v>30</v>
      </c>
      <c r="E446" t="s">
        <v>54</v>
      </c>
      <c r="F446" t="s">
        <v>58</v>
      </c>
      <c r="G446" t="s">
        <v>47</v>
      </c>
      <c r="H446" t="s">
        <v>23</v>
      </c>
      <c r="I446" t="s">
        <v>28</v>
      </c>
      <c r="J446" t="s">
        <v>28</v>
      </c>
      <c r="K446" t="s">
        <v>25</v>
      </c>
      <c r="L446" t="s">
        <v>52</v>
      </c>
      <c r="M446" t="s">
        <v>53</v>
      </c>
      <c r="O446">
        <v>23803</v>
      </c>
      <c r="P446" s="1">
        <v>44893.722453703704</v>
      </c>
      <c r="Q446" t="s">
        <v>38</v>
      </c>
    </row>
    <row r="447" spans="1:17">
      <c r="A447">
        <v>2478</v>
      </c>
      <c r="B447" t="s">
        <v>27</v>
      </c>
      <c r="C447" t="s">
        <v>18</v>
      </c>
      <c r="D447" t="s">
        <v>30</v>
      </c>
      <c r="E447" t="s">
        <v>33</v>
      </c>
      <c r="F447" t="s">
        <v>34</v>
      </c>
      <c r="G447" t="s">
        <v>35</v>
      </c>
      <c r="H447" t="s">
        <v>25</v>
      </c>
      <c r="I447" t="s">
        <v>40</v>
      </c>
      <c r="J447" t="s">
        <v>28</v>
      </c>
      <c r="K447" t="s">
        <v>23</v>
      </c>
      <c r="L447" t="s">
        <v>25</v>
      </c>
      <c r="M447" t="s">
        <v>53</v>
      </c>
      <c r="O447">
        <v>23798</v>
      </c>
      <c r="P447" s="1">
        <v>44893.722025462965</v>
      </c>
      <c r="Q447" t="s">
        <v>38</v>
      </c>
    </row>
    <row r="448" spans="1:17">
      <c r="A448">
        <v>2478</v>
      </c>
      <c r="B448" t="s">
        <v>27</v>
      </c>
      <c r="C448" t="s">
        <v>18</v>
      </c>
      <c r="D448" t="s">
        <v>30</v>
      </c>
      <c r="E448" t="s">
        <v>33</v>
      </c>
      <c r="F448" t="s">
        <v>41</v>
      </c>
      <c r="G448" t="s">
        <v>49</v>
      </c>
      <c r="H448" t="s">
        <v>24</v>
      </c>
      <c r="I448" t="s">
        <v>28</v>
      </c>
      <c r="J448" t="s">
        <v>37</v>
      </c>
      <c r="K448" t="s">
        <v>23</v>
      </c>
      <c r="L448" t="s">
        <v>23</v>
      </c>
      <c r="M448" t="s">
        <v>24</v>
      </c>
      <c r="O448">
        <v>23797</v>
      </c>
      <c r="P448" s="1">
        <v>44893.721736111111</v>
      </c>
      <c r="Q448" t="s">
        <v>38</v>
      </c>
    </row>
    <row r="449" spans="1:17">
      <c r="A449">
        <v>2478</v>
      </c>
      <c r="B449" t="s">
        <v>27</v>
      </c>
      <c r="C449" t="s">
        <v>18</v>
      </c>
      <c r="D449" t="s">
        <v>30</v>
      </c>
      <c r="E449" t="s">
        <v>54</v>
      </c>
      <c r="F449" t="s">
        <v>58</v>
      </c>
      <c r="G449" t="s">
        <v>47</v>
      </c>
      <c r="H449" t="s">
        <v>25</v>
      </c>
      <c r="I449" t="s">
        <v>40</v>
      </c>
      <c r="J449" t="s">
        <v>28</v>
      </c>
      <c r="K449" t="s">
        <v>25</v>
      </c>
      <c r="L449" t="s">
        <v>52</v>
      </c>
      <c r="M449" t="s">
        <v>44</v>
      </c>
      <c r="O449">
        <v>23794</v>
      </c>
      <c r="P449" s="1">
        <v>44893.72111111111</v>
      </c>
      <c r="Q449" t="s">
        <v>38</v>
      </c>
    </row>
    <row r="450" spans="1:17">
      <c r="A450">
        <v>2478</v>
      </c>
      <c r="B450" t="s">
        <v>27</v>
      </c>
      <c r="C450" t="s">
        <v>18</v>
      </c>
      <c r="D450" t="s">
        <v>30</v>
      </c>
      <c r="E450" t="s">
        <v>54</v>
      </c>
      <c r="F450" t="s">
        <v>58</v>
      </c>
      <c r="G450" t="s">
        <v>49</v>
      </c>
      <c r="H450" t="s">
        <v>25</v>
      </c>
      <c r="I450" t="s">
        <v>40</v>
      </c>
      <c r="J450" t="s">
        <v>40</v>
      </c>
      <c r="K450" t="s">
        <v>25</v>
      </c>
      <c r="L450" t="s">
        <v>52</v>
      </c>
      <c r="M450" t="s">
        <v>53</v>
      </c>
      <c r="O450">
        <v>23793</v>
      </c>
      <c r="P450" s="1">
        <v>44893.720497685186</v>
      </c>
      <c r="Q450" t="s">
        <v>38</v>
      </c>
    </row>
    <row r="451" spans="1:17">
      <c r="A451">
        <v>2478</v>
      </c>
      <c r="B451" t="s">
        <v>27</v>
      </c>
      <c r="C451" t="s">
        <v>18</v>
      </c>
      <c r="D451" t="s">
        <v>30</v>
      </c>
      <c r="E451" t="s">
        <v>33</v>
      </c>
      <c r="F451" t="s">
        <v>31</v>
      </c>
      <c r="G451" t="s">
        <v>49</v>
      </c>
      <c r="H451" t="s">
        <v>23</v>
      </c>
      <c r="I451" t="s">
        <v>28</v>
      </c>
      <c r="J451" t="s">
        <v>37</v>
      </c>
      <c r="K451" t="s">
        <v>25</v>
      </c>
      <c r="L451" t="s">
        <v>25</v>
      </c>
      <c r="M451" t="s">
        <v>32</v>
      </c>
      <c r="O451">
        <v>23791</v>
      </c>
      <c r="P451" s="1">
        <v>44893.72</v>
      </c>
      <c r="Q451" t="s">
        <v>38</v>
      </c>
    </row>
    <row r="452" spans="1:17">
      <c r="A452">
        <v>2478</v>
      </c>
      <c r="B452" t="s">
        <v>27</v>
      </c>
      <c r="C452" t="s">
        <v>18</v>
      </c>
      <c r="D452" t="s">
        <v>30</v>
      </c>
      <c r="E452" t="s">
        <v>33</v>
      </c>
      <c r="F452" t="s">
        <v>41</v>
      </c>
      <c r="G452" t="s">
        <v>39</v>
      </c>
      <c r="H452" t="s">
        <v>25</v>
      </c>
      <c r="I452" t="s">
        <v>40</v>
      </c>
      <c r="J452" t="s">
        <v>28</v>
      </c>
      <c r="K452" t="s">
        <v>23</v>
      </c>
      <c r="L452" t="s">
        <v>52</v>
      </c>
      <c r="M452" t="s">
        <v>32</v>
      </c>
      <c r="O452">
        <v>23790</v>
      </c>
      <c r="P452" s="1">
        <v>44893.719664351855</v>
      </c>
      <c r="Q452" t="s">
        <v>38</v>
      </c>
    </row>
    <row r="453" spans="1:17">
      <c r="A453">
        <v>2478</v>
      </c>
      <c r="B453" t="s">
        <v>27</v>
      </c>
      <c r="C453" t="s">
        <v>18</v>
      </c>
      <c r="D453" t="s">
        <v>30</v>
      </c>
      <c r="E453" t="s">
        <v>33</v>
      </c>
      <c r="F453" t="s">
        <v>41</v>
      </c>
      <c r="G453" t="s">
        <v>35</v>
      </c>
      <c r="H453" t="s">
        <v>25</v>
      </c>
      <c r="I453" t="s">
        <v>40</v>
      </c>
      <c r="J453" t="s">
        <v>37</v>
      </c>
      <c r="K453" t="s">
        <v>25</v>
      </c>
      <c r="L453" t="s">
        <v>25</v>
      </c>
      <c r="M453" t="s">
        <v>24</v>
      </c>
      <c r="O453">
        <v>23788</v>
      </c>
      <c r="P453" s="1">
        <v>44893.719594907408</v>
      </c>
      <c r="Q453" t="s">
        <v>38</v>
      </c>
    </row>
    <row r="454" spans="1:17">
      <c r="A454">
        <v>2478</v>
      </c>
      <c r="B454" t="s">
        <v>27</v>
      </c>
      <c r="C454" t="s">
        <v>18</v>
      </c>
      <c r="D454" t="s">
        <v>30</v>
      </c>
      <c r="E454" t="s">
        <v>33</v>
      </c>
      <c r="F454" t="s">
        <v>41</v>
      </c>
      <c r="G454" t="s">
        <v>35</v>
      </c>
      <c r="H454" t="s">
        <v>23</v>
      </c>
      <c r="I454" t="s">
        <v>24</v>
      </c>
      <c r="J454" t="s">
        <v>37</v>
      </c>
      <c r="K454" t="s">
        <v>23</v>
      </c>
      <c r="L454" t="s">
        <v>25</v>
      </c>
      <c r="M454" t="s">
        <v>53</v>
      </c>
      <c r="O454">
        <v>23787</v>
      </c>
      <c r="P454" s="1">
        <v>44893.719502314816</v>
      </c>
      <c r="Q454" t="s">
        <v>38</v>
      </c>
    </row>
    <row r="455" spans="1:17">
      <c r="A455">
        <v>2478</v>
      </c>
      <c r="B455" t="s">
        <v>17</v>
      </c>
      <c r="C455" t="s">
        <v>42</v>
      </c>
      <c r="D455" t="s">
        <v>19</v>
      </c>
      <c r="E455" t="s">
        <v>33</v>
      </c>
      <c r="F455" t="s">
        <v>24</v>
      </c>
      <c r="G455" t="s">
        <v>35</v>
      </c>
      <c r="H455" t="s">
        <v>23</v>
      </c>
      <c r="I455" t="s">
        <v>37</v>
      </c>
      <c r="J455" t="s">
        <v>37</v>
      </c>
      <c r="K455" t="s">
        <v>24</v>
      </c>
      <c r="L455" t="s">
        <v>23</v>
      </c>
      <c r="N455" t="s">
        <v>23</v>
      </c>
      <c r="O455">
        <v>23786</v>
      </c>
      <c r="P455" s="1">
        <v>44893.71947916667</v>
      </c>
      <c r="Q455" t="s">
        <v>38</v>
      </c>
    </row>
    <row r="456" spans="1:17">
      <c r="A456">
        <v>2478</v>
      </c>
      <c r="B456" t="s">
        <v>27</v>
      </c>
      <c r="C456" t="s">
        <v>18</v>
      </c>
      <c r="D456" t="s">
        <v>19</v>
      </c>
      <c r="E456" t="s">
        <v>33</v>
      </c>
      <c r="F456" t="s">
        <v>31</v>
      </c>
      <c r="G456" t="s">
        <v>35</v>
      </c>
      <c r="H456" t="s">
        <v>25</v>
      </c>
      <c r="I456" t="s">
        <v>40</v>
      </c>
      <c r="J456" t="s">
        <v>40</v>
      </c>
      <c r="K456" t="s">
        <v>25</v>
      </c>
      <c r="L456" t="s">
        <v>52</v>
      </c>
      <c r="M456" t="s">
        <v>29</v>
      </c>
      <c r="O456">
        <v>23785</v>
      </c>
      <c r="P456" s="1">
        <v>44893.719456018516</v>
      </c>
      <c r="Q456" t="s">
        <v>38</v>
      </c>
    </row>
    <row r="457" spans="1:17">
      <c r="A457">
        <v>2478</v>
      </c>
      <c r="B457" t="s">
        <v>27</v>
      </c>
      <c r="C457" t="s">
        <v>18</v>
      </c>
      <c r="D457" t="s">
        <v>30</v>
      </c>
      <c r="E457" t="s">
        <v>33</v>
      </c>
      <c r="F457" t="s">
        <v>41</v>
      </c>
      <c r="G457" t="s">
        <v>47</v>
      </c>
      <c r="H457" t="s">
        <v>25</v>
      </c>
      <c r="I457" t="s">
        <v>40</v>
      </c>
      <c r="J457" t="s">
        <v>40</v>
      </c>
      <c r="K457" t="s">
        <v>25</v>
      </c>
      <c r="L457" t="s">
        <v>52</v>
      </c>
      <c r="M457" t="s">
        <v>53</v>
      </c>
      <c r="O457">
        <v>23784</v>
      </c>
      <c r="P457" s="1">
        <v>44893.719293981485</v>
      </c>
      <c r="Q457" t="s">
        <v>38</v>
      </c>
    </row>
    <row r="458" spans="1:17">
      <c r="A458">
        <v>2478</v>
      </c>
      <c r="B458" t="s">
        <v>27</v>
      </c>
      <c r="C458" t="s">
        <v>18</v>
      </c>
      <c r="D458" t="s">
        <v>30</v>
      </c>
      <c r="E458" t="s">
        <v>33</v>
      </c>
      <c r="F458" t="s">
        <v>41</v>
      </c>
      <c r="G458" t="s">
        <v>39</v>
      </c>
      <c r="H458" t="s">
        <v>23</v>
      </c>
      <c r="I458" t="s">
        <v>28</v>
      </c>
      <c r="J458" t="s">
        <v>37</v>
      </c>
      <c r="K458" t="s">
        <v>25</v>
      </c>
      <c r="L458" t="s">
        <v>25</v>
      </c>
      <c r="M458" t="s">
        <v>24</v>
      </c>
      <c r="O458">
        <v>23781</v>
      </c>
      <c r="P458" s="1">
        <v>44893.718807870369</v>
      </c>
      <c r="Q458" t="s">
        <v>38</v>
      </c>
    </row>
    <row r="459" spans="1:17">
      <c r="A459">
        <v>2478</v>
      </c>
      <c r="B459" t="s">
        <v>27</v>
      </c>
      <c r="C459" t="s">
        <v>18</v>
      </c>
      <c r="D459" t="s">
        <v>19</v>
      </c>
      <c r="E459" t="s">
        <v>33</v>
      </c>
      <c r="F459" t="s">
        <v>41</v>
      </c>
      <c r="G459" t="s">
        <v>35</v>
      </c>
      <c r="H459" t="s">
        <v>24</v>
      </c>
      <c r="I459" t="s">
        <v>37</v>
      </c>
      <c r="J459" t="s">
        <v>37</v>
      </c>
      <c r="K459" t="s">
        <v>25</v>
      </c>
      <c r="L459" t="s">
        <v>23</v>
      </c>
      <c r="M459" t="s">
        <v>24</v>
      </c>
      <c r="O459">
        <v>23779</v>
      </c>
      <c r="P459" s="1">
        <v>44893.718645833331</v>
      </c>
      <c r="Q459" t="s">
        <v>38</v>
      </c>
    </row>
    <row r="460" spans="1:17">
      <c r="A460">
        <v>2478</v>
      </c>
      <c r="B460" t="s">
        <v>27</v>
      </c>
      <c r="C460" t="s">
        <v>18</v>
      </c>
      <c r="D460" t="s">
        <v>30</v>
      </c>
      <c r="E460" t="s">
        <v>54</v>
      </c>
      <c r="F460" t="s">
        <v>58</v>
      </c>
      <c r="G460" t="s">
        <v>47</v>
      </c>
      <c r="H460" t="s">
        <v>23</v>
      </c>
      <c r="I460" t="s">
        <v>28</v>
      </c>
      <c r="J460" t="s">
        <v>40</v>
      </c>
      <c r="K460" t="s">
        <v>25</v>
      </c>
      <c r="L460" t="s">
        <v>52</v>
      </c>
      <c r="M460" t="s">
        <v>44</v>
      </c>
      <c r="O460">
        <v>23773</v>
      </c>
      <c r="P460" s="1">
        <v>44893.717418981483</v>
      </c>
      <c r="Q460" t="s">
        <v>38</v>
      </c>
    </row>
    <row r="461" spans="1:17">
      <c r="A461">
        <v>2478</v>
      </c>
      <c r="B461" t="s">
        <v>27</v>
      </c>
      <c r="C461" t="s">
        <v>18</v>
      </c>
      <c r="D461" t="s">
        <v>30</v>
      </c>
      <c r="E461" t="s">
        <v>33</v>
      </c>
      <c r="F461" t="s">
        <v>21</v>
      </c>
      <c r="G461" t="s">
        <v>47</v>
      </c>
      <c r="H461" t="s">
        <v>25</v>
      </c>
      <c r="I461" t="s">
        <v>40</v>
      </c>
      <c r="J461" t="s">
        <v>40</v>
      </c>
      <c r="K461" t="s">
        <v>25</v>
      </c>
      <c r="L461" t="s">
        <v>52</v>
      </c>
      <c r="M461" t="s">
        <v>29</v>
      </c>
      <c r="O461">
        <v>23772</v>
      </c>
      <c r="P461" s="1">
        <v>44893.717361111114</v>
      </c>
      <c r="Q461" t="s">
        <v>38</v>
      </c>
    </row>
    <row r="462" spans="1:17">
      <c r="A462">
        <v>2478</v>
      </c>
      <c r="B462" t="s">
        <v>27</v>
      </c>
      <c r="C462" t="s">
        <v>18</v>
      </c>
      <c r="D462" t="s">
        <v>19</v>
      </c>
      <c r="E462" t="s">
        <v>33</v>
      </c>
      <c r="F462" t="s">
        <v>41</v>
      </c>
      <c r="G462" t="s">
        <v>49</v>
      </c>
      <c r="H462" t="s">
        <v>25</v>
      </c>
      <c r="I462" t="s">
        <v>28</v>
      </c>
      <c r="J462" t="s">
        <v>37</v>
      </c>
      <c r="K462" t="s">
        <v>23</v>
      </c>
      <c r="L462" t="s">
        <v>23</v>
      </c>
      <c r="M462" t="s">
        <v>53</v>
      </c>
      <c r="O462">
        <v>23771</v>
      </c>
      <c r="P462" s="1">
        <v>44893.717222222222</v>
      </c>
      <c r="Q462" t="s">
        <v>38</v>
      </c>
    </row>
    <row r="463" spans="1:17">
      <c r="A463">
        <v>2478</v>
      </c>
      <c r="B463" t="s">
        <v>27</v>
      </c>
      <c r="C463" t="s">
        <v>18</v>
      </c>
      <c r="D463" t="s">
        <v>19</v>
      </c>
      <c r="E463" t="s">
        <v>33</v>
      </c>
      <c r="F463" t="s">
        <v>34</v>
      </c>
      <c r="G463" t="s">
        <v>49</v>
      </c>
      <c r="H463" t="s">
        <v>23</v>
      </c>
      <c r="I463" t="s">
        <v>28</v>
      </c>
      <c r="J463" t="s">
        <v>37</v>
      </c>
      <c r="K463" t="s">
        <v>23</v>
      </c>
      <c r="L463" t="s">
        <v>23</v>
      </c>
      <c r="M463" t="s">
        <v>29</v>
      </c>
      <c r="O463">
        <v>23767</v>
      </c>
      <c r="P463" s="1">
        <v>44893.716469907406</v>
      </c>
      <c r="Q463" t="s">
        <v>38</v>
      </c>
    </row>
    <row r="464" spans="1:17">
      <c r="A464">
        <v>2478</v>
      </c>
      <c r="B464" t="s">
        <v>27</v>
      </c>
      <c r="C464" t="s">
        <v>18</v>
      </c>
      <c r="D464" t="s">
        <v>30</v>
      </c>
      <c r="E464" t="s">
        <v>54</v>
      </c>
      <c r="F464" t="s">
        <v>34</v>
      </c>
      <c r="G464" t="s">
        <v>35</v>
      </c>
      <c r="H464" t="s">
        <v>23</v>
      </c>
      <c r="I464" t="s">
        <v>28</v>
      </c>
      <c r="J464" t="s">
        <v>28</v>
      </c>
      <c r="K464" t="s">
        <v>23</v>
      </c>
      <c r="L464" t="s">
        <v>52</v>
      </c>
      <c r="M464" t="s">
        <v>53</v>
      </c>
      <c r="O464">
        <v>23766</v>
      </c>
      <c r="P464" s="1">
        <v>44893.715555555558</v>
      </c>
      <c r="Q464" t="s">
        <v>38</v>
      </c>
    </row>
    <row r="465" spans="1:17">
      <c r="A465">
        <v>2478</v>
      </c>
      <c r="B465" t="s">
        <v>27</v>
      </c>
      <c r="C465" t="s">
        <v>42</v>
      </c>
      <c r="D465" t="s">
        <v>30</v>
      </c>
      <c r="E465" t="s">
        <v>33</v>
      </c>
      <c r="F465" t="s">
        <v>41</v>
      </c>
      <c r="G465" t="s">
        <v>35</v>
      </c>
      <c r="H465" t="s">
        <v>25</v>
      </c>
      <c r="I465" t="s">
        <v>40</v>
      </c>
      <c r="J465" t="s">
        <v>40</v>
      </c>
      <c r="K465" t="s">
        <v>25</v>
      </c>
      <c r="L465" t="s">
        <v>52</v>
      </c>
      <c r="M465" t="s">
        <v>53</v>
      </c>
      <c r="O465">
        <v>23760</v>
      </c>
      <c r="P465" s="1">
        <v>44893.714178240742</v>
      </c>
      <c r="Q465" t="s">
        <v>38</v>
      </c>
    </row>
    <row r="466" spans="1:17">
      <c r="A466">
        <v>2478</v>
      </c>
      <c r="B466" t="s">
        <v>27</v>
      </c>
      <c r="C466" t="s">
        <v>18</v>
      </c>
      <c r="D466" t="s">
        <v>30</v>
      </c>
      <c r="E466" t="s">
        <v>20</v>
      </c>
      <c r="F466" t="s">
        <v>34</v>
      </c>
      <c r="G466" t="s">
        <v>49</v>
      </c>
      <c r="H466" t="s">
        <v>25</v>
      </c>
      <c r="I466" t="s">
        <v>40</v>
      </c>
      <c r="J466" t="s">
        <v>37</v>
      </c>
      <c r="K466" t="s">
        <v>25</v>
      </c>
      <c r="L466" t="s">
        <v>25</v>
      </c>
      <c r="M466" t="s">
        <v>24</v>
      </c>
      <c r="O466">
        <v>23758</v>
      </c>
      <c r="P466" s="1">
        <v>44893.713819444441</v>
      </c>
      <c r="Q466" t="s">
        <v>38</v>
      </c>
    </row>
    <row r="467" spans="1:17">
      <c r="A467">
        <v>2478</v>
      </c>
      <c r="B467" t="s">
        <v>27</v>
      </c>
      <c r="C467" t="s">
        <v>18</v>
      </c>
      <c r="D467" t="s">
        <v>30</v>
      </c>
      <c r="E467" t="s">
        <v>33</v>
      </c>
      <c r="F467" t="s">
        <v>41</v>
      </c>
      <c r="G467" t="s">
        <v>35</v>
      </c>
      <c r="H467" t="s">
        <v>24</v>
      </c>
      <c r="I467" t="s">
        <v>28</v>
      </c>
      <c r="J467" t="s">
        <v>37</v>
      </c>
      <c r="K467" t="s">
        <v>23</v>
      </c>
      <c r="L467" t="s">
        <v>25</v>
      </c>
      <c r="M467" t="s">
        <v>24</v>
      </c>
      <c r="O467">
        <v>23750</v>
      </c>
      <c r="P467" s="1">
        <v>44893.712939814817</v>
      </c>
      <c r="Q467" t="s">
        <v>38</v>
      </c>
    </row>
    <row r="468" spans="1:17">
      <c r="A468">
        <v>2478</v>
      </c>
      <c r="B468" t="s">
        <v>27</v>
      </c>
      <c r="C468" t="s">
        <v>18</v>
      </c>
      <c r="D468" t="s">
        <v>19</v>
      </c>
      <c r="E468" t="s">
        <v>33</v>
      </c>
      <c r="F468" t="s">
        <v>31</v>
      </c>
      <c r="G468" t="s">
        <v>49</v>
      </c>
      <c r="H468" t="s">
        <v>25</v>
      </c>
      <c r="I468" t="s">
        <v>40</v>
      </c>
      <c r="J468" t="s">
        <v>28</v>
      </c>
      <c r="K468" t="s">
        <v>25</v>
      </c>
      <c r="L468" t="s">
        <v>52</v>
      </c>
      <c r="M468" t="s">
        <v>24</v>
      </c>
      <c r="O468">
        <v>23744</v>
      </c>
      <c r="P468" s="1">
        <v>44893.712256944447</v>
      </c>
      <c r="Q468" t="s">
        <v>38</v>
      </c>
    </row>
    <row r="469" spans="1:17">
      <c r="A469">
        <v>2478</v>
      </c>
      <c r="B469" t="s">
        <v>27</v>
      </c>
      <c r="C469" t="s">
        <v>18</v>
      </c>
      <c r="D469" t="s">
        <v>30</v>
      </c>
      <c r="E469" t="s">
        <v>33</v>
      </c>
      <c r="F469" t="s">
        <v>31</v>
      </c>
      <c r="G469" t="s">
        <v>49</v>
      </c>
      <c r="H469" t="s">
        <v>25</v>
      </c>
      <c r="I469" t="s">
        <v>40</v>
      </c>
      <c r="J469" t="s">
        <v>37</v>
      </c>
      <c r="K469" t="s">
        <v>25</v>
      </c>
      <c r="L469" t="s">
        <v>23</v>
      </c>
      <c r="M469" t="s">
        <v>51</v>
      </c>
      <c r="O469">
        <v>23743</v>
      </c>
      <c r="P469" s="1">
        <v>44893.712152777778</v>
      </c>
      <c r="Q469" t="s">
        <v>38</v>
      </c>
    </row>
    <row r="470" spans="1:17">
      <c r="A470">
        <v>2478</v>
      </c>
      <c r="B470" t="s">
        <v>27</v>
      </c>
      <c r="C470" t="s">
        <v>18</v>
      </c>
      <c r="D470" t="s">
        <v>30</v>
      </c>
      <c r="E470" t="s">
        <v>33</v>
      </c>
      <c r="F470" t="s">
        <v>41</v>
      </c>
      <c r="G470" t="s">
        <v>35</v>
      </c>
      <c r="H470" t="s">
        <v>25</v>
      </c>
      <c r="I470" t="s">
        <v>40</v>
      </c>
      <c r="J470" t="s">
        <v>28</v>
      </c>
      <c r="K470" t="s">
        <v>25</v>
      </c>
      <c r="L470" t="s">
        <v>25</v>
      </c>
      <c r="M470" t="s">
        <v>24</v>
      </c>
      <c r="O470">
        <v>23741</v>
      </c>
      <c r="P470" s="1">
        <v>44893.712071759262</v>
      </c>
      <c r="Q470" t="s">
        <v>38</v>
      </c>
    </row>
    <row r="471" spans="1:17">
      <c r="A471">
        <v>2478</v>
      </c>
      <c r="B471" t="s">
        <v>27</v>
      </c>
      <c r="C471" t="s">
        <v>18</v>
      </c>
      <c r="D471" t="s">
        <v>30</v>
      </c>
      <c r="E471" t="s">
        <v>33</v>
      </c>
      <c r="F471" t="s">
        <v>31</v>
      </c>
      <c r="G471" t="s">
        <v>35</v>
      </c>
      <c r="H471" t="s">
        <v>25</v>
      </c>
      <c r="I471" t="s">
        <v>40</v>
      </c>
      <c r="J471" t="s">
        <v>37</v>
      </c>
      <c r="K471" t="s">
        <v>25</v>
      </c>
      <c r="L471" t="s">
        <v>25</v>
      </c>
      <c r="M471" t="s">
        <v>24</v>
      </c>
      <c r="O471">
        <v>23739</v>
      </c>
      <c r="P471" s="1">
        <v>44893.711875000001</v>
      </c>
      <c r="Q471" t="s">
        <v>38</v>
      </c>
    </row>
    <row r="472" spans="1:17">
      <c r="A472">
        <v>2478</v>
      </c>
      <c r="B472" t="s">
        <v>27</v>
      </c>
      <c r="C472" t="s">
        <v>18</v>
      </c>
      <c r="D472" t="s">
        <v>30</v>
      </c>
      <c r="E472" t="s">
        <v>33</v>
      </c>
      <c r="F472" t="s">
        <v>31</v>
      </c>
      <c r="G472" t="s">
        <v>49</v>
      </c>
      <c r="H472" t="s">
        <v>25</v>
      </c>
      <c r="I472" t="s">
        <v>40</v>
      </c>
      <c r="J472" t="s">
        <v>37</v>
      </c>
      <c r="K472" t="s">
        <v>24</v>
      </c>
      <c r="L472" t="s">
        <v>25</v>
      </c>
      <c r="M472" t="s">
        <v>24</v>
      </c>
      <c r="O472">
        <v>23738</v>
      </c>
      <c r="P472" s="1">
        <v>44893.711631944447</v>
      </c>
      <c r="Q472" t="s">
        <v>38</v>
      </c>
    </row>
    <row r="473" spans="1:17">
      <c r="A473">
        <v>2478</v>
      </c>
      <c r="B473" t="s">
        <v>27</v>
      </c>
      <c r="C473" t="s">
        <v>18</v>
      </c>
      <c r="D473" t="s">
        <v>30</v>
      </c>
      <c r="E473" t="s">
        <v>54</v>
      </c>
      <c r="F473" t="s">
        <v>34</v>
      </c>
      <c r="G473" t="s">
        <v>35</v>
      </c>
      <c r="H473" t="s">
        <v>25</v>
      </c>
      <c r="I473" t="s">
        <v>40</v>
      </c>
      <c r="J473" t="s">
        <v>24</v>
      </c>
      <c r="K473" t="s">
        <v>25</v>
      </c>
      <c r="L473" t="s">
        <v>52</v>
      </c>
      <c r="M473" t="s">
        <v>44</v>
      </c>
      <c r="O473">
        <v>23737</v>
      </c>
      <c r="P473" s="1">
        <v>44893.711296296293</v>
      </c>
      <c r="Q473" t="s">
        <v>38</v>
      </c>
    </row>
    <row r="474" spans="1:17">
      <c r="A474">
        <v>2478</v>
      </c>
      <c r="B474" t="s">
        <v>27</v>
      </c>
      <c r="C474" t="s">
        <v>18</v>
      </c>
      <c r="D474" t="s">
        <v>19</v>
      </c>
      <c r="E474" t="s">
        <v>20</v>
      </c>
      <c r="F474" t="s">
        <v>34</v>
      </c>
      <c r="G474" t="s">
        <v>49</v>
      </c>
      <c r="H474" t="s">
        <v>23</v>
      </c>
      <c r="I474" t="s">
        <v>28</v>
      </c>
      <c r="J474" t="s">
        <v>28</v>
      </c>
      <c r="K474" t="s">
        <v>23</v>
      </c>
      <c r="L474" t="s">
        <v>25</v>
      </c>
      <c r="M474" t="s">
        <v>53</v>
      </c>
      <c r="O474">
        <v>23733</v>
      </c>
      <c r="P474" s="1">
        <v>44893.710648148146</v>
      </c>
      <c r="Q474" t="s">
        <v>38</v>
      </c>
    </row>
    <row r="475" spans="1:17">
      <c r="A475">
        <v>2478</v>
      </c>
      <c r="B475" t="s">
        <v>27</v>
      </c>
      <c r="C475" t="s">
        <v>18</v>
      </c>
      <c r="D475" t="s">
        <v>30</v>
      </c>
      <c r="E475" t="s">
        <v>20</v>
      </c>
      <c r="F475" t="s">
        <v>41</v>
      </c>
      <c r="G475" t="s">
        <v>47</v>
      </c>
      <c r="H475" t="s">
        <v>25</v>
      </c>
      <c r="I475" t="s">
        <v>40</v>
      </c>
      <c r="J475" t="s">
        <v>40</v>
      </c>
      <c r="K475" t="s">
        <v>23</v>
      </c>
      <c r="L475" t="s">
        <v>52</v>
      </c>
      <c r="M475" t="s">
        <v>24</v>
      </c>
      <c r="O475">
        <v>23727</v>
      </c>
      <c r="P475" s="1">
        <v>44893.709432870368</v>
      </c>
      <c r="Q475" t="s">
        <v>38</v>
      </c>
    </row>
    <row r="476" spans="1:17">
      <c r="A476">
        <v>2478</v>
      </c>
      <c r="B476" t="s">
        <v>27</v>
      </c>
      <c r="C476" t="s">
        <v>18</v>
      </c>
      <c r="D476" t="s">
        <v>30</v>
      </c>
      <c r="E476" t="s">
        <v>20</v>
      </c>
      <c r="F476" t="s">
        <v>41</v>
      </c>
      <c r="G476" t="s">
        <v>49</v>
      </c>
      <c r="H476" t="s">
        <v>23</v>
      </c>
      <c r="I476" t="s">
        <v>37</v>
      </c>
      <c r="J476" t="s">
        <v>28</v>
      </c>
      <c r="K476" t="s">
        <v>23</v>
      </c>
      <c r="L476" t="s">
        <v>25</v>
      </c>
      <c r="M476" t="s">
        <v>57</v>
      </c>
      <c r="O476">
        <v>23724</v>
      </c>
      <c r="P476" s="1">
        <v>44893.709097222221</v>
      </c>
      <c r="Q476" t="s">
        <v>38</v>
      </c>
    </row>
    <row r="477" spans="1:17">
      <c r="A477">
        <v>2478</v>
      </c>
      <c r="B477" t="s">
        <v>27</v>
      </c>
      <c r="C477" t="s">
        <v>18</v>
      </c>
      <c r="D477" t="s">
        <v>30</v>
      </c>
      <c r="E477" t="s">
        <v>33</v>
      </c>
      <c r="F477" t="s">
        <v>41</v>
      </c>
      <c r="G477" t="s">
        <v>47</v>
      </c>
      <c r="H477" t="s">
        <v>23</v>
      </c>
      <c r="I477" t="s">
        <v>28</v>
      </c>
      <c r="J477" t="s">
        <v>28</v>
      </c>
      <c r="K477" t="s">
        <v>25</v>
      </c>
      <c r="L477" t="s">
        <v>52</v>
      </c>
      <c r="M477" t="s">
        <v>29</v>
      </c>
      <c r="O477">
        <v>23722</v>
      </c>
      <c r="P477" s="1">
        <v>44893.70884259259</v>
      </c>
      <c r="Q477" t="s">
        <v>38</v>
      </c>
    </row>
    <row r="478" spans="1:17">
      <c r="A478">
        <v>2478</v>
      </c>
      <c r="B478" t="s">
        <v>27</v>
      </c>
      <c r="C478" t="s">
        <v>18</v>
      </c>
      <c r="D478" t="s">
        <v>30</v>
      </c>
      <c r="E478" t="s">
        <v>33</v>
      </c>
      <c r="F478" t="s">
        <v>34</v>
      </c>
      <c r="G478" t="s">
        <v>39</v>
      </c>
      <c r="H478" t="s">
        <v>25</v>
      </c>
      <c r="I478" t="s">
        <v>40</v>
      </c>
      <c r="J478" t="s">
        <v>37</v>
      </c>
      <c r="K478" t="s">
        <v>25</v>
      </c>
      <c r="L478" t="s">
        <v>25</v>
      </c>
      <c r="M478" t="s">
        <v>32</v>
      </c>
      <c r="O478">
        <v>23706</v>
      </c>
      <c r="P478" s="1">
        <v>44893.70684027778</v>
      </c>
      <c r="Q478" t="s">
        <v>38</v>
      </c>
    </row>
    <row r="479" spans="1:17">
      <c r="A479">
        <v>2478</v>
      </c>
      <c r="B479" t="s">
        <v>17</v>
      </c>
      <c r="C479" t="s">
        <v>18</v>
      </c>
      <c r="D479" t="s">
        <v>19</v>
      </c>
      <c r="E479" t="s">
        <v>20</v>
      </c>
      <c r="F479" t="s">
        <v>31</v>
      </c>
      <c r="G479" t="s">
        <v>49</v>
      </c>
      <c r="H479" t="s">
        <v>25</v>
      </c>
      <c r="I479" t="s">
        <v>24</v>
      </c>
      <c r="J479" t="s">
        <v>37</v>
      </c>
      <c r="K479" t="s">
        <v>23</v>
      </c>
      <c r="L479" t="s">
        <v>25</v>
      </c>
      <c r="N479">
        <v>50</v>
      </c>
      <c r="O479">
        <v>23705</v>
      </c>
      <c r="P479" s="1">
        <v>44893.706782407404</v>
      </c>
      <c r="Q479" t="s">
        <v>38</v>
      </c>
    </row>
    <row r="480" spans="1:17">
      <c r="A480">
        <v>2478</v>
      </c>
      <c r="B480" t="s">
        <v>27</v>
      </c>
      <c r="C480" t="s">
        <v>18</v>
      </c>
      <c r="D480" t="s">
        <v>19</v>
      </c>
      <c r="E480" t="s">
        <v>33</v>
      </c>
      <c r="F480" t="s">
        <v>21</v>
      </c>
      <c r="G480" t="s">
        <v>39</v>
      </c>
      <c r="H480" t="s">
        <v>25</v>
      </c>
      <c r="I480" t="s">
        <v>40</v>
      </c>
      <c r="J480" t="s">
        <v>28</v>
      </c>
      <c r="K480" t="s">
        <v>25</v>
      </c>
      <c r="L480" t="s">
        <v>25</v>
      </c>
      <c r="M480" t="s">
        <v>24</v>
      </c>
      <c r="O480">
        <v>23702</v>
      </c>
      <c r="P480" s="1">
        <v>44893.706643518519</v>
      </c>
      <c r="Q480" t="s">
        <v>38</v>
      </c>
    </row>
    <row r="481" spans="1:17">
      <c r="A481">
        <v>2478</v>
      </c>
      <c r="B481" t="s">
        <v>27</v>
      </c>
      <c r="C481" t="s">
        <v>18</v>
      </c>
      <c r="D481" t="s">
        <v>30</v>
      </c>
      <c r="E481" t="s">
        <v>54</v>
      </c>
      <c r="F481" t="s">
        <v>34</v>
      </c>
      <c r="G481" t="s">
        <v>35</v>
      </c>
      <c r="H481" t="s">
        <v>25</v>
      </c>
      <c r="I481" t="s">
        <v>40</v>
      </c>
      <c r="J481" t="s">
        <v>37</v>
      </c>
      <c r="K481" t="s">
        <v>23</v>
      </c>
      <c r="L481" t="s">
        <v>25</v>
      </c>
      <c r="M481" t="s">
        <v>53</v>
      </c>
      <c r="O481">
        <v>23699</v>
      </c>
      <c r="P481" s="1">
        <v>44893.70652777778</v>
      </c>
      <c r="Q481" t="s">
        <v>38</v>
      </c>
    </row>
    <row r="482" spans="1:17">
      <c r="A482">
        <v>2478</v>
      </c>
      <c r="B482" t="s">
        <v>27</v>
      </c>
      <c r="C482" t="s">
        <v>18</v>
      </c>
      <c r="D482" t="s">
        <v>19</v>
      </c>
      <c r="E482" t="s">
        <v>33</v>
      </c>
      <c r="F482" t="s">
        <v>31</v>
      </c>
      <c r="G482" t="s">
        <v>39</v>
      </c>
      <c r="H482" t="s">
        <v>23</v>
      </c>
      <c r="I482" t="s">
        <v>28</v>
      </c>
      <c r="J482" t="s">
        <v>37</v>
      </c>
      <c r="K482" t="s">
        <v>23</v>
      </c>
      <c r="L482" t="s">
        <v>25</v>
      </c>
      <c r="M482" t="s">
        <v>29</v>
      </c>
      <c r="O482">
        <v>23698</v>
      </c>
      <c r="P482" s="1">
        <v>44893.70652777778</v>
      </c>
      <c r="Q482" t="s">
        <v>38</v>
      </c>
    </row>
    <row r="483" spans="1:17">
      <c r="A483">
        <v>2478</v>
      </c>
      <c r="B483" t="s">
        <v>27</v>
      </c>
      <c r="C483" t="s">
        <v>18</v>
      </c>
      <c r="D483" t="s">
        <v>30</v>
      </c>
      <c r="E483" t="s">
        <v>33</v>
      </c>
      <c r="F483" t="s">
        <v>48</v>
      </c>
      <c r="G483" t="s">
        <v>35</v>
      </c>
      <c r="H483" t="s">
        <v>23</v>
      </c>
      <c r="I483" t="s">
        <v>28</v>
      </c>
      <c r="J483" t="s">
        <v>28</v>
      </c>
      <c r="K483" t="s">
        <v>25</v>
      </c>
      <c r="L483" t="s">
        <v>52</v>
      </c>
      <c r="M483" t="s">
        <v>57</v>
      </c>
      <c r="O483">
        <v>23692</v>
      </c>
      <c r="P483" s="1">
        <v>44893.705694444441</v>
      </c>
      <c r="Q483" t="s">
        <v>38</v>
      </c>
    </row>
    <row r="484" spans="1:17">
      <c r="A484">
        <v>2478</v>
      </c>
      <c r="B484" t="s">
        <v>27</v>
      </c>
      <c r="C484" t="s">
        <v>18</v>
      </c>
      <c r="D484" t="s">
        <v>36</v>
      </c>
      <c r="E484" t="s">
        <v>33</v>
      </c>
      <c r="F484" t="s">
        <v>21</v>
      </c>
      <c r="G484" t="s">
        <v>49</v>
      </c>
      <c r="H484" t="s">
        <v>24</v>
      </c>
      <c r="I484" t="s">
        <v>40</v>
      </c>
      <c r="J484" t="s">
        <v>37</v>
      </c>
      <c r="K484" t="s">
        <v>24</v>
      </c>
      <c r="L484" t="s">
        <v>23</v>
      </c>
      <c r="M484" t="s">
        <v>51</v>
      </c>
      <c r="O484">
        <v>23691</v>
      </c>
      <c r="P484" s="1">
        <v>44893.705613425926</v>
      </c>
      <c r="Q484" t="s">
        <v>38</v>
      </c>
    </row>
    <row r="485" spans="1:17">
      <c r="A485">
        <v>2478</v>
      </c>
      <c r="B485" t="s">
        <v>27</v>
      </c>
      <c r="C485" t="s">
        <v>18</v>
      </c>
      <c r="D485" t="s">
        <v>30</v>
      </c>
      <c r="E485" t="s">
        <v>33</v>
      </c>
      <c r="F485" t="s">
        <v>41</v>
      </c>
      <c r="G485" t="s">
        <v>35</v>
      </c>
      <c r="H485" t="s">
        <v>25</v>
      </c>
      <c r="I485" t="s">
        <v>40</v>
      </c>
      <c r="J485" t="s">
        <v>28</v>
      </c>
      <c r="K485" t="s">
        <v>23</v>
      </c>
      <c r="L485" t="s">
        <v>25</v>
      </c>
      <c r="M485" t="s">
        <v>29</v>
      </c>
      <c r="O485">
        <v>23686</v>
      </c>
      <c r="P485" s="1">
        <v>44893.704675925925</v>
      </c>
      <c r="Q485" t="s">
        <v>38</v>
      </c>
    </row>
    <row r="486" spans="1:17">
      <c r="A486">
        <v>2478</v>
      </c>
      <c r="B486" t="s">
        <v>27</v>
      </c>
      <c r="C486" t="s">
        <v>18</v>
      </c>
      <c r="D486" t="s">
        <v>19</v>
      </c>
      <c r="E486" t="s">
        <v>33</v>
      </c>
      <c r="F486" t="s">
        <v>34</v>
      </c>
      <c r="G486" t="s">
        <v>35</v>
      </c>
      <c r="H486" t="s">
        <v>25</v>
      </c>
      <c r="I486" t="s">
        <v>40</v>
      </c>
      <c r="J486" t="s">
        <v>40</v>
      </c>
      <c r="K486" t="s">
        <v>23</v>
      </c>
      <c r="L486" t="s">
        <v>52</v>
      </c>
      <c r="M486" t="s">
        <v>53</v>
      </c>
      <c r="O486">
        <v>23685</v>
      </c>
      <c r="P486" s="1">
        <v>44893.704143518517</v>
      </c>
      <c r="Q486" t="s">
        <v>38</v>
      </c>
    </row>
    <row r="487" spans="1:17">
      <c r="A487">
        <v>2478</v>
      </c>
      <c r="B487" t="s">
        <v>27</v>
      </c>
      <c r="C487" t="s">
        <v>18</v>
      </c>
      <c r="D487" t="s">
        <v>30</v>
      </c>
      <c r="E487" t="s">
        <v>20</v>
      </c>
      <c r="F487" t="s">
        <v>21</v>
      </c>
      <c r="G487" t="s">
        <v>35</v>
      </c>
      <c r="H487" t="s">
        <v>23</v>
      </c>
      <c r="I487" t="s">
        <v>28</v>
      </c>
      <c r="J487" t="s">
        <v>28</v>
      </c>
      <c r="K487" t="s">
        <v>23</v>
      </c>
      <c r="L487" t="s">
        <v>23</v>
      </c>
      <c r="M487" t="s">
        <v>24</v>
      </c>
      <c r="O487">
        <v>23684</v>
      </c>
      <c r="P487" s="1">
        <v>44893.704085648147</v>
      </c>
      <c r="Q487" t="s">
        <v>38</v>
      </c>
    </row>
    <row r="488" spans="1:17">
      <c r="A488">
        <v>2478</v>
      </c>
      <c r="B488" t="s">
        <v>27</v>
      </c>
      <c r="C488" t="s">
        <v>18</v>
      </c>
      <c r="D488" t="s">
        <v>30</v>
      </c>
      <c r="E488" t="s">
        <v>33</v>
      </c>
      <c r="F488" t="s">
        <v>48</v>
      </c>
      <c r="G488" t="s">
        <v>35</v>
      </c>
      <c r="H488" t="s">
        <v>25</v>
      </c>
      <c r="I488" t="s">
        <v>28</v>
      </c>
      <c r="J488" t="s">
        <v>37</v>
      </c>
      <c r="K488" t="s">
        <v>25</v>
      </c>
      <c r="L488" t="s">
        <v>52</v>
      </c>
      <c r="M488" t="s">
        <v>57</v>
      </c>
      <c r="O488">
        <v>23674</v>
      </c>
      <c r="P488" s="1">
        <v>44893.701747685183</v>
      </c>
      <c r="Q488" t="s">
        <v>38</v>
      </c>
    </row>
    <row r="489" spans="1:17">
      <c r="A489">
        <v>2478</v>
      </c>
      <c r="B489" t="s">
        <v>27</v>
      </c>
      <c r="C489" t="s">
        <v>18</v>
      </c>
      <c r="D489" t="s">
        <v>30</v>
      </c>
      <c r="E489" t="s">
        <v>33</v>
      </c>
      <c r="F489" t="s">
        <v>34</v>
      </c>
      <c r="G489" t="s">
        <v>35</v>
      </c>
      <c r="H489" t="s">
        <v>25</v>
      </c>
      <c r="I489" t="s">
        <v>40</v>
      </c>
      <c r="J489" t="s">
        <v>37</v>
      </c>
      <c r="K489" t="s">
        <v>23</v>
      </c>
      <c r="L489" t="s">
        <v>23</v>
      </c>
      <c r="M489" t="s">
        <v>29</v>
      </c>
      <c r="O489">
        <v>23672</v>
      </c>
      <c r="P489" s="1">
        <v>44893.701678240737</v>
      </c>
      <c r="Q489" t="s">
        <v>38</v>
      </c>
    </row>
    <row r="490" spans="1:17">
      <c r="A490">
        <v>2478</v>
      </c>
      <c r="B490" t="s">
        <v>27</v>
      </c>
      <c r="C490" t="s">
        <v>18</v>
      </c>
      <c r="D490" t="s">
        <v>30</v>
      </c>
      <c r="E490" t="s">
        <v>54</v>
      </c>
      <c r="F490" t="s">
        <v>34</v>
      </c>
      <c r="G490" t="s">
        <v>35</v>
      </c>
      <c r="H490" t="s">
        <v>23</v>
      </c>
      <c r="I490" t="s">
        <v>40</v>
      </c>
      <c r="J490" t="s">
        <v>28</v>
      </c>
      <c r="K490" t="s">
        <v>25</v>
      </c>
      <c r="L490" t="s">
        <v>52</v>
      </c>
      <c r="M490" t="s">
        <v>44</v>
      </c>
      <c r="O490">
        <v>23671</v>
      </c>
      <c r="P490" s="1">
        <v>44893.701377314814</v>
      </c>
      <c r="Q490" t="s">
        <v>38</v>
      </c>
    </row>
    <row r="491" spans="1:17">
      <c r="A491">
        <v>2478</v>
      </c>
      <c r="B491" t="s">
        <v>27</v>
      </c>
      <c r="C491" t="s">
        <v>18</v>
      </c>
      <c r="D491" t="s">
        <v>30</v>
      </c>
      <c r="E491" t="s">
        <v>33</v>
      </c>
      <c r="F491" t="s">
        <v>41</v>
      </c>
      <c r="G491" t="s">
        <v>39</v>
      </c>
      <c r="H491" t="s">
        <v>25</v>
      </c>
      <c r="I491" t="s">
        <v>40</v>
      </c>
      <c r="J491" t="s">
        <v>40</v>
      </c>
      <c r="K491" t="s">
        <v>25</v>
      </c>
      <c r="L491" t="s">
        <v>52</v>
      </c>
      <c r="M491" t="s">
        <v>24</v>
      </c>
      <c r="O491">
        <v>23669</v>
      </c>
      <c r="P491" s="1">
        <v>44893.701261574075</v>
      </c>
      <c r="Q491" t="s">
        <v>38</v>
      </c>
    </row>
    <row r="492" spans="1:17">
      <c r="A492">
        <v>2478</v>
      </c>
      <c r="B492" t="s">
        <v>27</v>
      </c>
      <c r="C492" t="s">
        <v>18</v>
      </c>
      <c r="D492" t="s">
        <v>30</v>
      </c>
      <c r="E492" t="s">
        <v>20</v>
      </c>
      <c r="F492" t="s">
        <v>34</v>
      </c>
      <c r="G492" t="s">
        <v>35</v>
      </c>
      <c r="H492" t="s">
        <v>25</v>
      </c>
      <c r="I492" t="s">
        <v>28</v>
      </c>
      <c r="J492" t="s">
        <v>24</v>
      </c>
      <c r="K492" t="s">
        <v>25</v>
      </c>
      <c r="L492" t="s">
        <v>25</v>
      </c>
      <c r="M492" t="s">
        <v>24</v>
      </c>
      <c r="O492">
        <v>23661</v>
      </c>
      <c r="P492" s="1">
        <v>44893.700486111113</v>
      </c>
      <c r="Q492" t="s">
        <v>38</v>
      </c>
    </row>
    <row r="493" spans="1:17">
      <c r="A493">
        <v>2478</v>
      </c>
      <c r="B493" t="s">
        <v>27</v>
      </c>
      <c r="C493" t="s">
        <v>18</v>
      </c>
      <c r="D493" t="s">
        <v>30</v>
      </c>
      <c r="E493" t="s">
        <v>33</v>
      </c>
      <c r="F493" t="s">
        <v>34</v>
      </c>
      <c r="G493" t="s">
        <v>35</v>
      </c>
      <c r="H493" t="s">
        <v>23</v>
      </c>
      <c r="I493" t="s">
        <v>37</v>
      </c>
      <c r="J493" t="s">
        <v>37</v>
      </c>
      <c r="K493" t="s">
        <v>25</v>
      </c>
      <c r="L493" t="s">
        <v>25</v>
      </c>
      <c r="M493" t="s">
        <v>57</v>
      </c>
      <c r="O493">
        <v>23658</v>
      </c>
      <c r="P493" s="1">
        <v>44893.699942129628</v>
      </c>
      <c r="Q493" t="s">
        <v>38</v>
      </c>
    </row>
    <row r="494" spans="1:17">
      <c r="A494">
        <v>2478</v>
      </c>
      <c r="B494" t="s">
        <v>27</v>
      </c>
      <c r="C494" t="s">
        <v>18</v>
      </c>
      <c r="D494" t="s">
        <v>30</v>
      </c>
      <c r="E494" t="s">
        <v>33</v>
      </c>
      <c r="F494" t="s">
        <v>41</v>
      </c>
      <c r="G494" t="s">
        <v>49</v>
      </c>
      <c r="H494" t="s">
        <v>23</v>
      </c>
      <c r="I494" t="s">
        <v>28</v>
      </c>
      <c r="J494" t="s">
        <v>28</v>
      </c>
      <c r="K494" t="s">
        <v>23</v>
      </c>
      <c r="L494" t="s">
        <v>25</v>
      </c>
      <c r="M494" t="s">
        <v>51</v>
      </c>
      <c r="O494">
        <v>23654</v>
      </c>
      <c r="P494" s="1">
        <v>44893.699513888889</v>
      </c>
      <c r="Q494" t="s">
        <v>38</v>
      </c>
    </row>
    <row r="495" spans="1:17">
      <c r="A495">
        <v>2478</v>
      </c>
      <c r="B495" t="s">
        <v>27</v>
      </c>
      <c r="C495" t="s">
        <v>18</v>
      </c>
      <c r="D495" t="s">
        <v>30</v>
      </c>
      <c r="E495" t="s">
        <v>20</v>
      </c>
      <c r="F495" t="s">
        <v>31</v>
      </c>
      <c r="G495" t="s">
        <v>49</v>
      </c>
      <c r="H495" t="s">
        <v>23</v>
      </c>
      <c r="I495" t="s">
        <v>40</v>
      </c>
      <c r="J495" t="s">
        <v>37</v>
      </c>
      <c r="K495" t="s">
        <v>25</v>
      </c>
      <c r="L495" t="s">
        <v>25</v>
      </c>
      <c r="M495" t="s">
        <v>32</v>
      </c>
      <c r="O495">
        <v>23651</v>
      </c>
      <c r="P495" s="1">
        <v>44893.699374999997</v>
      </c>
      <c r="Q495" t="s">
        <v>38</v>
      </c>
    </row>
    <row r="496" spans="1:17">
      <c r="A496">
        <v>2478</v>
      </c>
      <c r="B496" t="s">
        <v>17</v>
      </c>
      <c r="C496" t="s">
        <v>18</v>
      </c>
      <c r="D496" t="s">
        <v>19</v>
      </c>
      <c r="E496" t="s">
        <v>33</v>
      </c>
      <c r="F496" t="s">
        <v>34</v>
      </c>
      <c r="G496" t="s">
        <v>47</v>
      </c>
      <c r="H496" t="s">
        <v>23</v>
      </c>
      <c r="I496" t="s">
        <v>28</v>
      </c>
      <c r="J496" t="s">
        <v>37</v>
      </c>
      <c r="K496" t="s">
        <v>23</v>
      </c>
      <c r="L496" t="s">
        <v>52</v>
      </c>
      <c r="N496" t="s">
        <v>23</v>
      </c>
      <c r="O496">
        <v>23649</v>
      </c>
      <c r="P496" s="1">
        <v>44893.699340277781</v>
      </c>
      <c r="Q496" t="s">
        <v>38</v>
      </c>
    </row>
    <row r="497" spans="1:17">
      <c r="A497">
        <v>2478</v>
      </c>
      <c r="B497" t="s">
        <v>27</v>
      </c>
      <c r="C497" t="s">
        <v>18</v>
      </c>
      <c r="D497" t="s">
        <v>30</v>
      </c>
      <c r="E497" t="s">
        <v>33</v>
      </c>
      <c r="F497" t="s">
        <v>41</v>
      </c>
      <c r="G497" t="s">
        <v>35</v>
      </c>
      <c r="H497" t="s">
        <v>25</v>
      </c>
      <c r="I497" t="s">
        <v>40</v>
      </c>
      <c r="J497" t="s">
        <v>37</v>
      </c>
      <c r="K497" t="s">
        <v>25</v>
      </c>
      <c r="L497" t="s">
        <v>52</v>
      </c>
      <c r="M497" t="s">
        <v>57</v>
      </c>
      <c r="O497">
        <v>23644</v>
      </c>
      <c r="P497" s="1">
        <v>44893.698900462965</v>
      </c>
      <c r="Q497" t="s">
        <v>38</v>
      </c>
    </row>
    <row r="498" spans="1:17">
      <c r="A498">
        <v>2478</v>
      </c>
      <c r="B498" t="s">
        <v>27</v>
      </c>
      <c r="C498" t="s">
        <v>18</v>
      </c>
      <c r="D498" t="s">
        <v>30</v>
      </c>
      <c r="E498" t="s">
        <v>33</v>
      </c>
      <c r="F498" t="s">
        <v>31</v>
      </c>
      <c r="G498" t="s">
        <v>49</v>
      </c>
      <c r="H498" t="s">
        <v>23</v>
      </c>
      <c r="I498" t="s">
        <v>28</v>
      </c>
      <c r="J498" t="s">
        <v>37</v>
      </c>
      <c r="K498" t="s">
        <v>23</v>
      </c>
      <c r="L498" t="s">
        <v>23</v>
      </c>
      <c r="M498" t="s">
        <v>24</v>
      </c>
      <c r="O498">
        <v>23642</v>
      </c>
      <c r="P498" s="1">
        <v>44893.698831018519</v>
      </c>
      <c r="Q498" t="s">
        <v>38</v>
      </c>
    </row>
    <row r="499" spans="1:17">
      <c r="A499">
        <v>2478</v>
      </c>
      <c r="B499" t="s">
        <v>27</v>
      </c>
      <c r="C499" t="s">
        <v>18</v>
      </c>
      <c r="D499" t="s">
        <v>30</v>
      </c>
      <c r="E499" t="s">
        <v>33</v>
      </c>
      <c r="F499" t="s">
        <v>31</v>
      </c>
      <c r="G499" t="s">
        <v>35</v>
      </c>
      <c r="H499" t="s">
        <v>25</v>
      </c>
      <c r="I499" t="s">
        <v>28</v>
      </c>
      <c r="J499" t="s">
        <v>37</v>
      </c>
      <c r="K499" t="s">
        <v>23</v>
      </c>
      <c r="L499" t="s">
        <v>23</v>
      </c>
      <c r="M499" t="s">
        <v>32</v>
      </c>
      <c r="O499">
        <v>23640</v>
      </c>
      <c r="P499" s="1">
        <v>44893.698495370372</v>
      </c>
      <c r="Q499" t="s">
        <v>38</v>
      </c>
    </row>
    <row r="500" spans="1:17">
      <c r="A500">
        <v>2478</v>
      </c>
      <c r="B500" t="s">
        <v>27</v>
      </c>
      <c r="C500" t="s">
        <v>18</v>
      </c>
      <c r="D500" t="s">
        <v>30</v>
      </c>
      <c r="E500" t="s">
        <v>33</v>
      </c>
      <c r="F500" t="s">
        <v>41</v>
      </c>
      <c r="G500" t="s">
        <v>49</v>
      </c>
      <c r="H500" t="s">
        <v>25</v>
      </c>
      <c r="I500" t="s">
        <v>40</v>
      </c>
      <c r="J500" t="s">
        <v>37</v>
      </c>
      <c r="K500" t="s">
        <v>25</v>
      </c>
      <c r="L500" t="s">
        <v>23</v>
      </c>
      <c r="M500" t="s">
        <v>24</v>
      </c>
      <c r="O500">
        <v>23639</v>
      </c>
      <c r="P500" s="1">
        <v>44893.698368055557</v>
      </c>
      <c r="Q500" t="s">
        <v>38</v>
      </c>
    </row>
    <row r="501" spans="1:17">
      <c r="A501">
        <v>2478</v>
      </c>
      <c r="B501" t="s">
        <v>27</v>
      </c>
      <c r="C501" t="s">
        <v>50</v>
      </c>
      <c r="D501" t="s">
        <v>19</v>
      </c>
      <c r="E501" t="s">
        <v>33</v>
      </c>
      <c r="F501" t="s">
        <v>31</v>
      </c>
      <c r="G501" t="s">
        <v>39</v>
      </c>
      <c r="H501" t="s">
        <v>23</v>
      </c>
      <c r="I501" t="s">
        <v>40</v>
      </c>
      <c r="J501" t="s">
        <v>37</v>
      </c>
      <c r="K501" t="s">
        <v>23</v>
      </c>
      <c r="L501" t="s">
        <v>25</v>
      </c>
      <c r="M501" t="s">
        <v>51</v>
      </c>
      <c r="O501">
        <v>23637</v>
      </c>
      <c r="P501" s="1">
        <v>44893.698101851849</v>
      </c>
      <c r="Q501" t="s">
        <v>38</v>
      </c>
    </row>
    <row r="502" spans="1:17">
      <c r="A502">
        <v>2478</v>
      </c>
      <c r="B502" t="s">
        <v>27</v>
      </c>
      <c r="C502" t="s">
        <v>18</v>
      </c>
      <c r="D502" t="s">
        <v>30</v>
      </c>
      <c r="E502" t="s">
        <v>33</v>
      </c>
      <c r="F502" t="s">
        <v>34</v>
      </c>
      <c r="G502" t="s">
        <v>35</v>
      </c>
      <c r="H502" t="s">
        <v>24</v>
      </c>
      <c r="I502" t="s">
        <v>40</v>
      </c>
      <c r="J502" t="s">
        <v>37</v>
      </c>
      <c r="K502" t="s">
        <v>24</v>
      </c>
      <c r="L502" t="s">
        <v>25</v>
      </c>
      <c r="M502" t="s">
        <v>24</v>
      </c>
      <c r="O502">
        <v>23633</v>
      </c>
      <c r="P502" s="1">
        <v>44893.697835648149</v>
      </c>
      <c r="Q502" t="s">
        <v>38</v>
      </c>
    </row>
    <row r="503" spans="1:17">
      <c r="A503">
        <v>2478</v>
      </c>
      <c r="B503" t="s">
        <v>27</v>
      </c>
      <c r="C503" t="s">
        <v>18</v>
      </c>
      <c r="D503" t="s">
        <v>30</v>
      </c>
      <c r="E503" t="s">
        <v>33</v>
      </c>
      <c r="F503" t="s">
        <v>41</v>
      </c>
      <c r="G503" t="s">
        <v>39</v>
      </c>
      <c r="H503" t="s">
        <v>25</v>
      </c>
      <c r="I503" t="s">
        <v>40</v>
      </c>
      <c r="J503" t="s">
        <v>40</v>
      </c>
      <c r="K503" t="s">
        <v>25</v>
      </c>
      <c r="L503" t="s">
        <v>25</v>
      </c>
      <c r="M503" t="s">
        <v>53</v>
      </c>
      <c r="O503">
        <v>23632</v>
      </c>
      <c r="P503" s="1">
        <v>44893.697662037041</v>
      </c>
      <c r="Q503" t="s">
        <v>38</v>
      </c>
    </row>
    <row r="504" spans="1:17">
      <c r="A504">
        <v>2478</v>
      </c>
      <c r="B504" t="s">
        <v>27</v>
      </c>
      <c r="C504" t="s">
        <v>42</v>
      </c>
      <c r="D504" t="s">
        <v>19</v>
      </c>
      <c r="E504" t="s">
        <v>33</v>
      </c>
      <c r="F504" t="s">
        <v>31</v>
      </c>
      <c r="G504" t="s">
        <v>49</v>
      </c>
      <c r="H504" t="s">
        <v>23</v>
      </c>
      <c r="I504" t="s">
        <v>40</v>
      </c>
      <c r="J504" t="s">
        <v>37</v>
      </c>
      <c r="K504" t="s">
        <v>23</v>
      </c>
      <c r="L504" t="s">
        <v>23</v>
      </c>
      <c r="M504" t="s">
        <v>53</v>
      </c>
      <c r="O504">
        <v>23631</v>
      </c>
      <c r="P504" s="1">
        <v>44893.697534722225</v>
      </c>
      <c r="Q504" t="s">
        <v>38</v>
      </c>
    </row>
    <row r="505" spans="1:17">
      <c r="A505">
        <v>2478</v>
      </c>
      <c r="B505" t="s">
        <v>27</v>
      </c>
      <c r="C505" t="s">
        <v>18</v>
      </c>
      <c r="D505" t="s">
        <v>19</v>
      </c>
      <c r="E505" t="s">
        <v>33</v>
      </c>
      <c r="F505" t="s">
        <v>41</v>
      </c>
      <c r="G505" t="s">
        <v>49</v>
      </c>
      <c r="H505" t="s">
        <v>25</v>
      </c>
      <c r="I505" t="s">
        <v>40</v>
      </c>
      <c r="J505" t="s">
        <v>37</v>
      </c>
      <c r="K505" t="s">
        <v>25</v>
      </c>
      <c r="L505" t="s">
        <v>25</v>
      </c>
      <c r="M505" t="s">
        <v>32</v>
      </c>
      <c r="O505">
        <v>23628</v>
      </c>
      <c r="P505" s="1">
        <v>44893.697164351855</v>
      </c>
      <c r="Q505" t="s">
        <v>38</v>
      </c>
    </row>
    <row r="506" spans="1:17">
      <c r="A506">
        <v>2478</v>
      </c>
      <c r="B506" t="s">
        <v>17</v>
      </c>
      <c r="C506" t="s">
        <v>18</v>
      </c>
      <c r="D506" t="s">
        <v>19</v>
      </c>
      <c r="E506" t="s">
        <v>33</v>
      </c>
      <c r="F506" t="s">
        <v>24</v>
      </c>
      <c r="G506" t="s">
        <v>39</v>
      </c>
      <c r="H506" t="s">
        <v>25</v>
      </c>
      <c r="I506" t="s">
        <v>40</v>
      </c>
      <c r="J506" t="s">
        <v>37</v>
      </c>
      <c r="K506" t="s">
        <v>25</v>
      </c>
      <c r="L506" t="s">
        <v>25</v>
      </c>
      <c r="N506" t="s">
        <v>24</v>
      </c>
      <c r="O506">
        <v>23625</v>
      </c>
      <c r="P506" s="1">
        <v>44893.697048611109</v>
      </c>
      <c r="Q506" t="s">
        <v>38</v>
      </c>
    </row>
    <row r="507" spans="1:17">
      <c r="A507">
        <v>2478</v>
      </c>
      <c r="B507" t="s">
        <v>27</v>
      </c>
      <c r="C507" t="s">
        <v>18</v>
      </c>
      <c r="D507" t="s">
        <v>30</v>
      </c>
      <c r="E507" t="s">
        <v>33</v>
      </c>
      <c r="F507" t="s">
        <v>31</v>
      </c>
      <c r="G507" t="s">
        <v>39</v>
      </c>
      <c r="H507" t="s">
        <v>23</v>
      </c>
      <c r="I507" t="s">
        <v>37</v>
      </c>
      <c r="J507" t="s">
        <v>28</v>
      </c>
      <c r="K507" t="s">
        <v>23</v>
      </c>
      <c r="L507" t="s">
        <v>25</v>
      </c>
      <c r="M507" t="s">
        <v>32</v>
      </c>
      <c r="O507">
        <v>23624</v>
      </c>
      <c r="P507" s="1">
        <v>44893.697025462963</v>
      </c>
      <c r="Q507" t="s">
        <v>38</v>
      </c>
    </row>
    <row r="508" spans="1:17">
      <c r="A508">
        <v>2478</v>
      </c>
      <c r="B508" t="s">
        <v>27</v>
      </c>
      <c r="C508" t="s">
        <v>18</v>
      </c>
      <c r="D508" t="s">
        <v>30</v>
      </c>
      <c r="E508" t="s">
        <v>33</v>
      </c>
      <c r="F508" t="s">
        <v>41</v>
      </c>
      <c r="G508" t="s">
        <v>35</v>
      </c>
      <c r="H508" t="s">
        <v>25</v>
      </c>
      <c r="I508" t="s">
        <v>40</v>
      </c>
      <c r="J508" t="s">
        <v>28</v>
      </c>
      <c r="K508" t="s">
        <v>25</v>
      </c>
      <c r="L508" t="s">
        <v>52</v>
      </c>
      <c r="M508" t="s">
        <v>24</v>
      </c>
      <c r="O508">
        <v>23623</v>
      </c>
      <c r="P508" s="1">
        <v>44893.696805555555</v>
      </c>
      <c r="Q508" t="s">
        <v>38</v>
      </c>
    </row>
    <row r="509" spans="1:17">
      <c r="A509">
        <v>2478</v>
      </c>
      <c r="B509" t="s">
        <v>27</v>
      </c>
      <c r="C509" t="s">
        <v>18</v>
      </c>
      <c r="D509" t="s">
        <v>19</v>
      </c>
      <c r="E509" t="s">
        <v>33</v>
      </c>
      <c r="F509" t="s">
        <v>41</v>
      </c>
      <c r="G509" t="s">
        <v>49</v>
      </c>
      <c r="H509" t="s">
        <v>25</v>
      </c>
      <c r="I509" t="s">
        <v>28</v>
      </c>
      <c r="J509" t="s">
        <v>37</v>
      </c>
      <c r="K509" t="s">
        <v>25</v>
      </c>
      <c r="L509" t="s">
        <v>25</v>
      </c>
      <c r="M509" t="s">
        <v>53</v>
      </c>
      <c r="O509">
        <v>23614</v>
      </c>
      <c r="P509" s="1">
        <v>44893.695127314815</v>
      </c>
      <c r="Q509" t="s">
        <v>38</v>
      </c>
    </row>
    <row r="510" spans="1:17">
      <c r="A510">
        <v>2478</v>
      </c>
      <c r="B510" t="s">
        <v>27</v>
      </c>
      <c r="C510" t="s">
        <v>42</v>
      </c>
      <c r="D510" t="s">
        <v>30</v>
      </c>
      <c r="E510" t="s">
        <v>33</v>
      </c>
      <c r="F510" t="s">
        <v>21</v>
      </c>
      <c r="G510" t="s">
        <v>49</v>
      </c>
      <c r="H510" t="s">
        <v>25</v>
      </c>
      <c r="I510" t="s">
        <v>40</v>
      </c>
      <c r="J510" t="s">
        <v>37</v>
      </c>
      <c r="K510" t="s">
        <v>25</v>
      </c>
      <c r="L510" t="s">
        <v>23</v>
      </c>
      <c r="M510" t="s">
        <v>29</v>
      </c>
      <c r="O510">
        <v>23606</v>
      </c>
      <c r="P510" s="1">
        <v>44893.694374999999</v>
      </c>
      <c r="Q510" t="s">
        <v>38</v>
      </c>
    </row>
    <row r="511" spans="1:17">
      <c r="A511">
        <v>2478</v>
      </c>
      <c r="B511" t="s">
        <v>27</v>
      </c>
      <c r="C511" t="s">
        <v>18</v>
      </c>
      <c r="D511" t="s">
        <v>30</v>
      </c>
      <c r="E511" t="s">
        <v>33</v>
      </c>
      <c r="F511" t="s">
        <v>31</v>
      </c>
      <c r="G511" t="s">
        <v>35</v>
      </c>
      <c r="H511" t="s">
        <v>25</v>
      </c>
      <c r="I511" t="s">
        <v>28</v>
      </c>
      <c r="J511" t="s">
        <v>37</v>
      </c>
      <c r="K511" t="s">
        <v>23</v>
      </c>
      <c r="L511" t="s">
        <v>25</v>
      </c>
      <c r="M511" t="s">
        <v>53</v>
      </c>
      <c r="O511">
        <v>23603</v>
      </c>
      <c r="P511" s="1">
        <v>44893.69390046296</v>
      </c>
      <c r="Q511" t="s">
        <v>38</v>
      </c>
    </row>
    <row r="512" spans="1:17">
      <c r="A512">
        <v>2478</v>
      </c>
      <c r="B512" t="s">
        <v>27</v>
      </c>
      <c r="C512" t="s">
        <v>18</v>
      </c>
      <c r="D512" t="s">
        <v>19</v>
      </c>
      <c r="E512" t="s">
        <v>33</v>
      </c>
      <c r="F512" t="s">
        <v>41</v>
      </c>
      <c r="G512" t="s">
        <v>49</v>
      </c>
      <c r="H512" t="s">
        <v>25</v>
      </c>
      <c r="I512" t="s">
        <v>40</v>
      </c>
      <c r="J512" t="s">
        <v>37</v>
      </c>
      <c r="K512" t="s">
        <v>25</v>
      </c>
      <c r="L512" t="s">
        <v>52</v>
      </c>
      <c r="M512" t="s">
        <v>51</v>
      </c>
      <c r="O512">
        <v>23598</v>
      </c>
      <c r="P512" s="1">
        <v>44893.693495370368</v>
      </c>
      <c r="Q512" t="s">
        <v>38</v>
      </c>
    </row>
    <row r="513" spans="1:17">
      <c r="A513">
        <v>2478</v>
      </c>
      <c r="B513" t="s">
        <v>27</v>
      </c>
      <c r="C513" t="s">
        <v>18</v>
      </c>
      <c r="D513" t="s">
        <v>30</v>
      </c>
      <c r="E513" t="s">
        <v>20</v>
      </c>
      <c r="F513" t="s">
        <v>21</v>
      </c>
      <c r="G513" t="s">
        <v>35</v>
      </c>
      <c r="H513" t="s">
        <v>25</v>
      </c>
      <c r="I513" t="s">
        <v>24</v>
      </c>
      <c r="J513" t="s">
        <v>40</v>
      </c>
      <c r="K513" t="s">
        <v>25</v>
      </c>
      <c r="L513" t="s">
        <v>25</v>
      </c>
      <c r="M513" t="s">
        <v>29</v>
      </c>
      <c r="O513">
        <v>23589</v>
      </c>
      <c r="P513" s="1">
        <v>44893.692800925928</v>
      </c>
      <c r="Q513" t="s">
        <v>38</v>
      </c>
    </row>
    <row r="514" spans="1:17">
      <c r="A514">
        <v>2478</v>
      </c>
      <c r="B514" t="s">
        <v>27</v>
      </c>
      <c r="C514" t="s">
        <v>18</v>
      </c>
      <c r="D514" t="s">
        <v>30</v>
      </c>
      <c r="E514" t="s">
        <v>33</v>
      </c>
      <c r="F514" t="s">
        <v>41</v>
      </c>
      <c r="G514" t="s">
        <v>35</v>
      </c>
      <c r="H514" t="s">
        <v>23</v>
      </c>
      <c r="I514" t="s">
        <v>37</v>
      </c>
      <c r="J514" t="s">
        <v>28</v>
      </c>
      <c r="K514" t="s">
        <v>23</v>
      </c>
      <c r="L514" t="s">
        <v>25</v>
      </c>
      <c r="M514" t="s">
        <v>53</v>
      </c>
      <c r="O514">
        <v>23588</v>
      </c>
      <c r="P514" s="1">
        <v>44893.692766203705</v>
      </c>
      <c r="Q514" t="s">
        <v>38</v>
      </c>
    </row>
    <row r="515" spans="1:17">
      <c r="A515">
        <v>2478</v>
      </c>
      <c r="B515" t="s">
        <v>27</v>
      </c>
      <c r="C515" t="s">
        <v>18</v>
      </c>
      <c r="D515" t="s">
        <v>19</v>
      </c>
      <c r="E515" t="s">
        <v>54</v>
      </c>
      <c r="F515" t="s">
        <v>34</v>
      </c>
      <c r="G515" t="s">
        <v>35</v>
      </c>
      <c r="H515" t="s">
        <v>25</v>
      </c>
      <c r="I515" t="s">
        <v>40</v>
      </c>
      <c r="J515" t="s">
        <v>40</v>
      </c>
      <c r="K515" t="s">
        <v>25</v>
      </c>
      <c r="L515" t="s">
        <v>52</v>
      </c>
      <c r="M515" t="s">
        <v>44</v>
      </c>
      <c r="O515">
        <v>23580</v>
      </c>
      <c r="P515" s="1">
        <v>44893.692071759258</v>
      </c>
      <c r="Q515" t="s">
        <v>38</v>
      </c>
    </row>
    <row r="516" spans="1:17">
      <c r="A516">
        <v>2478</v>
      </c>
      <c r="B516" t="s">
        <v>27</v>
      </c>
      <c r="C516" t="s">
        <v>18</v>
      </c>
      <c r="D516" t="s">
        <v>30</v>
      </c>
      <c r="E516" t="s">
        <v>54</v>
      </c>
      <c r="F516" t="s">
        <v>58</v>
      </c>
      <c r="G516" t="s">
        <v>47</v>
      </c>
      <c r="H516" t="s">
        <v>25</v>
      </c>
      <c r="I516" t="s">
        <v>40</v>
      </c>
      <c r="J516" t="s">
        <v>40</v>
      </c>
      <c r="K516" t="s">
        <v>25</v>
      </c>
      <c r="L516" t="s">
        <v>52</v>
      </c>
      <c r="M516" t="s">
        <v>24</v>
      </c>
      <c r="O516">
        <v>23579</v>
      </c>
      <c r="P516" s="1">
        <v>44893.691944444443</v>
      </c>
      <c r="Q516" t="s">
        <v>38</v>
      </c>
    </row>
    <row r="517" spans="1:17">
      <c r="A517">
        <v>2478</v>
      </c>
      <c r="B517" t="s">
        <v>27</v>
      </c>
      <c r="C517" t="s">
        <v>18</v>
      </c>
      <c r="D517" t="s">
        <v>30</v>
      </c>
      <c r="E517" t="s">
        <v>33</v>
      </c>
      <c r="F517" t="s">
        <v>41</v>
      </c>
      <c r="G517" t="s">
        <v>49</v>
      </c>
      <c r="H517" t="s">
        <v>25</v>
      </c>
      <c r="I517" t="s">
        <v>40</v>
      </c>
      <c r="J517" t="s">
        <v>40</v>
      </c>
      <c r="K517" t="s">
        <v>25</v>
      </c>
      <c r="L517" t="s">
        <v>52</v>
      </c>
      <c r="M517" t="s">
        <v>53</v>
      </c>
      <c r="O517">
        <v>23572</v>
      </c>
      <c r="P517" s="1">
        <v>44893.691053240742</v>
      </c>
      <c r="Q517" t="s">
        <v>38</v>
      </c>
    </row>
    <row r="518" spans="1:17">
      <c r="A518">
        <v>2478</v>
      </c>
      <c r="B518" t="s">
        <v>27</v>
      </c>
      <c r="C518" t="s">
        <v>18</v>
      </c>
      <c r="D518" t="s">
        <v>19</v>
      </c>
      <c r="E518" t="s">
        <v>33</v>
      </c>
      <c r="F518" t="s">
        <v>34</v>
      </c>
      <c r="G518" t="s">
        <v>35</v>
      </c>
      <c r="H518" t="s">
        <v>23</v>
      </c>
      <c r="I518" t="s">
        <v>37</v>
      </c>
      <c r="J518" t="s">
        <v>37</v>
      </c>
      <c r="K518" t="s">
        <v>23</v>
      </c>
      <c r="L518" t="s">
        <v>25</v>
      </c>
      <c r="M518" t="s">
        <v>24</v>
      </c>
      <c r="O518">
        <v>23571</v>
      </c>
      <c r="P518" s="1">
        <v>44893.690949074073</v>
      </c>
      <c r="Q518" t="s">
        <v>38</v>
      </c>
    </row>
    <row r="519" spans="1:17">
      <c r="A519">
        <v>2478</v>
      </c>
      <c r="B519" t="s">
        <v>27</v>
      </c>
      <c r="C519" t="s">
        <v>18</v>
      </c>
      <c r="D519" t="s">
        <v>19</v>
      </c>
      <c r="E519" t="s">
        <v>54</v>
      </c>
      <c r="F519" t="s">
        <v>58</v>
      </c>
      <c r="G519" t="s">
        <v>47</v>
      </c>
      <c r="H519" t="s">
        <v>25</v>
      </c>
      <c r="I519" t="s">
        <v>40</v>
      </c>
      <c r="J519" t="s">
        <v>40</v>
      </c>
      <c r="K519" t="s">
        <v>25</v>
      </c>
      <c r="L519" t="s">
        <v>52</v>
      </c>
      <c r="M519" t="s">
        <v>29</v>
      </c>
      <c r="O519">
        <v>23565</v>
      </c>
      <c r="P519" s="1">
        <v>44893.69059027778</v>
      </c>
      <c r="Q519" t="s">
        <v>38</v>
      </c>
    </row>
    <row r="520" spans="1:17">
      <c r="A520">
        <v>2478</v>
      </c>
      <c r="B520" t="s">
        <v>27</v>
      </c>
      <c r="C520" t="s">
        <v>18</v>
      </c>
      <c r="D520" t="s">
        <v>30</v>
      </c>
      <c r="E520" t="s">
        <v>20</v>
      </c>
      <c r="F520" t="s">
        <v>41</v>
      </c>
      <c r="G520" t="s">
        <v>49</v>
      </c>
      <c r="H520" t="s">
        <v>23</v>
      </c>
      <c r="I520" t="s">
        <v>37</v>
      </c>
      <c r="J520" t="s">
        <v>37</v>
      </c>
      <c r="K520" t="s">
        <v>23</v>
      </c>
      <c r="L520" t="s">
        <v>23</v>
      </c>
      <c r="M520" t="s">
        <v>24</v>
      </c>
      <c r="O520">
        <v>23564</v>
      </c>
      <c r="P520" s="1">
        <v>44893.690358796295</v>
      </c>
      <c r="Q520" t="s">
        <v>38</v>
      </c>
    </row>
    <row r="521" spans="1:17">
      <c r="A521">
        <v>2478</v>
      </c>
      <c r="B521" t="s">
        <v>27</v>
      </c>
      <c r="C521" t="s">
        <v>18</v>
      </c>
      <c r="D521" t="s">
        <v>19</v>
      </c>
      <c r="E521" t="s">
        <v>33</v>
      </c>
      <c r="F521" t="s">
        <v>34</v>
      </c>
      <c r="G521" t="s">
        <v>35</v>
      </c>
      <c r="H521" t="s">
        <v>25</v>
      </c>
      <c r="I521" t="s">
        <v>40</v>
      </c>
      <c r="J521" t="s">
        <v>28</v>
      </c>
      <c r="K521" t="s">
        <v>25</v>
      </c>
      <c r="L521" t="s">
        <v>52</v>
      </c>
      <c r="M521" t="s">
        <v>29</v>
      </c>
      <c r="O521">
        <v>23562</v>
      </c>
      <c r="P521" s="1">
        <v>44893.690208333333</v>
      </c>
      <c r="Q521" t="s">
        <v>38</v>
      </c>
    </row>
    <row r="522" spans="1:17">
      <c r="A522">
        <v>2478</v>
      </c>
      <c r="B522" t="s">
        <v>27</v>
      </c>
      <c r="C522" t="s">
        <v>42</v>
      </c>
      <c r="D522" t="s">
        <v>30</v>
      </c>
      <c r="E522" t="s">
        <v>33</v>
      </c>
      <c r="F522" t="s">
        <v>41</v>
      </c>
      <c r="G522" t="s">
        <v>39</v>
      </c>
      <c r="H522" t="s">
        <v>25</v>
      </c>
      <c r="I522" t="s">
        <v>40</v>
      </c>
      <c r="J522" t="s">
        <v>40</v>
      </c>
      <c r="K522" t="s">
        <v>23</v>
      </c>
      <c r="L522" t="s">
        <v>52</v>
      </c>
      <c r="M522" t="s">
        <v>51</v>
      </c>
      <c r="O522">
        <v>23558</v>
      </c>
      <c r="P522" s="1">
        <v>44893.689780092594</v>
      </c>
      <c r="Q522" t="s">
        <v>38</v>
      </c>
    </row>
    <row r="523" spans="1:17">
      <c r="A523">
        <v>2478</v>
      </c>
      <c r="B523" t="s">
        <v>27</v>
      </c>
      <c r="C523" t="s">
        <v>18</v>
      </c>
      <c r="D523" t="s">
        <v>30</v>
      </c>
      <c r="E523" t="s">
        <v>20</v>
      </c>
      <c r="F523" t="s">
        <v>31</v>
      </c>
      <c r="G523" t="s">
        <v>49</v>
      </c>
      <c r="H523" t="s">
        <v>23</v>
      </c>
      <c r="I523" t="s">
        <v>37</v>
      </c>
      <c r="J523" t="s">
        <v>37</v>
      </c>
      <c r="K523" t="s">
        <v>25</v>
      </c>
      <c r="L523" t="s">
        <v>23</v>
      </c>
      <c r="M523" t="s">
        <v>32</v>
      </c>
      <c r="O523">
        <v>23552</v>
      </c>
      <c r="P523" s="1">
        <v>44893.688842592594</v>
      </c>
      <c r="Q523" t="s">
        <v>38</v>
      </c>
    </row>
    <row r="524" spans="1:17">
      <c r="A524">
        <v>2478</v>
      </c>
      <c r="B524" t="s">
        <v>27</v>
      </c>
      <c r="C524" t="s">
        <v>18</v>
      </c>
      <c r="D524" t="s">
        <v>30</v>
      </c>
      <c r="E524" t="s">
        <v>33</v>
      </c>
      <c r="F524" t="s">
        <v>31</v>
      </c>
      <c r="G524" t="s">
        <v>35</v>
      </c>
      <c r="H524" t="s">
        <v>23</v>
      </c>
      <c r="I524" t="s">
        <v>28</v>
      </c>
      <c r="J524" t="s">
        <v>28</v>
      </c>
      <c r="K524" t="s">
        <v>25</v>
      </c>
      <c r="L524" t="s">
        <v>25</v>
      </c>
      <c r="M524" t="s">
        <v>53</v>
      </c>
      <c r="O524">
        <v>23549</v>
      </c>
      <c r="P524" s="1">
        <v>44893.688599537039</v>
      </c>
      <c r="Q524" t="s">
        <v>38</v>
      </c>
    </row>
    <row r="525" spans="1:17">
      <c r="A525">
        <v>2478</v>
      </c>
      <c r="B525" t="s">
        <v>27</v>
      </c>
      <c r="C525" t="s">
        <v>18</v>
      </c>
      <c r="D525" t="s">
        <v>30</v>
      </c>
      <c r="E525" t="s">
        <v>33</v>
      </c>
      <c r="F525" t="s">
        <v>41</v>
      </c>
      <c r="G525" t="s">
        <v>35</v>
      </c>
      <c r="H525" t="s">
        <v>25</v>
      </c>
      <c r="I525" t="s">
        <v>40</v>
      </c>
      <c r="J525" t="s">
        <v>37</v>
      </c>
      <c r="K525" t="s">
        <v>23</v>
      </c>
      <c r="L525" t="s">
        <v>23</v>
      </c>
      <c r="M525" t="s">
        <v>32</v>
      </c>
      <c r="O525">
        <v>23544</v>
      </c>
      <c r="P525" s="1">
        <v>44893.688055555554</v>
      </c>
      <c r="Q525" t="s">
        <v>38</v>
      </c>
    </row>
    <row r="526" spans="1:17">
      <c r="A526">
        <v>2478</v>
      </c>
      <c r="B526" t="s">
        <v>27</v>
      </c>
      <c r="C526" t="s">
        <v>18</v>
      </c>
      <c r="D526" t="s">
        <v>19</v>
      </c>
      <c r="E526" t="s">
        <v>33</v>
      </c>
      <c r="F526" t="s">
        <v>31</v>
      </c>
      <c r="G526" t="s">
        <v>49</v>
      </c>
      <c r="H526" t="s">
        <v>25</v>
      </c>
      <c r="I526" t="s">
        <v>40</v>
      </c>
      <c r="J526" t="s">
        <v>37</v>
      </c>
      <c r="K526" t="s">
        <v>25</v>
      </c>
      <c r="L526" t="s">
        <v>23</v>
      </c>
      <c r="M526" t="s">
        <v>29</v>
      </c>
      <c r="O526">
        <v>23543</v>
      </c>
      <c r="P526" s="1">
        <v>44893.68787037037</v>
      </c>
      <c r="Q526" t="s">
        <v>38</v>
      </c>
    </row>
    <row r="527" spans="1:17">
      <c r="A527">
        <v>2478</v>
      </c>
      <c r="B527" t="s">
        <v>27</v>
      </c>
      <c r="C527" t="s">
        <v>42</v>
      </c>
      <c r="D527" t="s">
        <v>30</v>
      </c>
      <c r="E527" t="s">
        <v>33</v>
      </c>
      <c r="F527" t="s">
        <v>41</v>
      </c>
      <c r="G527" t="s">
        <v>49</v>
      </c>
      <c r="H527" t="s">
        <v>25</v>
      </c>
      <c r="I527" t="s">
        <v>40</v>
      </c>
      <c r="J527" t="s">
        <v>37</v>
      </c>
      <c r="K527" t="s">
        <v>25</v>
      </c>
      <c r="L527" t="s">
        <v>25</v>
      </c>
      <c r="M527" t="s">
        <v>53</v>
      </c>
      <c r="O527">
        <v>23535</v>
      </c>
      <c r="P527" s="1">
        <v>44893.6874537037</v>
      </c>
      <c r="Q527" t="s">
        <v>38</v>
      </c>
    </row>
    <row r="528" spans="1:17">
      <c r="A528">
        <v>2478</v>
      </c>
      <c r="B528" t="s">
        <v>27</v>
      </c>
      <c r="C528" t="s">
        <v>18</v>
      </c>
      <c r="D528" t="s">
        <v>30</v>
      </c>
      <c r="E528" t="s">
        <v>33</v>
      </c>
      <c r="F528" t="s">
        <v>41</v>
      </c>
      <c r="G528" t="s">
        <v>35</v>
      </c>
      <c r="H528" t="s">
        <v>25</v>
      </c>
      <c r="I528" t="s">
        <v>40</v>
      </c>
      <c r="J528" t="s">
        <v>24</v>
      </c>
      <c r="K528" t="s">
        <v>25</v>
      </c>
      <c r="L528" t="s">
        <v>52</v>
      </c>
      <c r="M528" t="s">
        <v>57</v>
      </c>
      <c r="O528">
        <v>23534</v>
      </c>
      <c r="P528" s="1">
        <v>44893.687442129631</v>
      </c>
      <c r="Q528" t="s">
        <v>38</v>
      </c>
    </row>
    <row r="529" spans="1:17">
      <c r="A529">
        <v>2478</v>
      </c>
      <c r="B529" t="s">
        <v>27</v>
      </c>
      <c r="C529" t="s">
        <v>18</v>
      </c>
      <c r="D529" t="s">
        <v>30</v>
      </c>
      <c r="E529" t="s">
        <v>20</v>
      </c>
      <c r="F529" t="s">
        <v>34</v>
      </c>
      <c r="G529" t="s">
        <v>39</v>
      </c>
      <c r="H529" t="s">
        <v>25</v>
      </c>
      <c r="I529" t="s">
        <v>40</v>
      </c>
      <c r="J529" t="s">
        <v>37</v>
      </c>
      <c r="K529" t="s">
        <v>25</v>
      </c>
      <c r="L529" t="s">
        <v>25</v>
      </c>
      <c r="M529" t="s">
        <v>29</v>
      </c>
      <c r="O529">
        <v>23533</v>
      </c>
      <c r="P529" s="1">
        <v>44893.687395833331</v>
      </c>
      <c r="Q529" t="s">
        <v>38</v>
      </c>
    </row>
    <row r="530" spans="1:17">
      <c r="A530">
        <v>2478</v>
      </c>
      <c r="B530" t="s">
        <v>27</v>
      </c>
      <c r="C530" t="s">
        <v>18</v>
      </c>
      <c r="D530" t="s">
        <v>30</v>
      </c>
      <c r="E530" t="s">
        <v>33</v>
      </c>
      <c r="F530" t="s">
        <v>21</v>
      </c>
      <c r="G530" t="s">
        <v>49</v>
      </c>
      <c r="H530" t="s">
        <v>25</v>
      </c>
      <c r="I530" t="s">
        <v>40</v>
      </c>
      <c r="J530" t="s">
        <v>37</v>
      </c>
      <c r="K530" t="s">
        <v>25</v>
      </c>
      <c r="L530" t="s">
        <v>23</v>
      </c>
      <c r="M530" t="s">
        <v>29</v>
      </c>
      <c r="O530">
        <v>23532</v>
      </c>
      <c r="P530" s="1">
        <v>44893.687361111108</v>
      </c>
      <c r="Q530" t="s">
        <v>38</v>
      </c>
    </row>
    <row r="531" spans="1:17">
      <c r="A531">
        <v>2478</v>
      </c>
      <c r="B531" t="s">
        <v>27</v>
      </c>
      <c r="C531" t="s">
        <v>18</v>
      </c>
      <c r="D531" t="s">
        <v>30</v>
      </c>
      <c r="E531" t="s">
        <v>54</v>
      </c>
      <c r="F531" t="s">
        <v>58</v>
      </c>
      <c r="G531" t="s">
        <v>35</v>
      </c>
      <c r="H531" t="s">
        <v>25</v>
      </c>
      <c r="I531" t="s">
        <v>40</v>
      </c>
      <c r="J531" t="s">
        <v>40</v>
      </c>
      <c r="K531" t="s">
        <v>25</v>
      </c>
      <c r="L531" t="s">
        <v>52</v>
      </c>
      <c r="M531" t="s">
        <v>53</v>
      </c>
      <c r="O531">
        <v>23529</v>
      </c>
      <c r="P531" s="1">
        <v>44893.687199074076</v>
      </c>
      <c r="Q531" t="s">
        <v>38</v>
      </c>
    </row>
    <row r="532" spans="1:17">
      <c r="A532">
        <v>2478</v>
      </c>
      <c r="B532" t="s">
        <v>27</v>
      </c>
      <c r="C532" t="s">
        <v>18</v>
      </c>
      <c r="D532" t="s">
        <v>30</v>
      </c>
      <c r="E532" t="s">
        <v>33</v>
      </c>
      <c r="F532" t="s">
        <v>34</v>
      </c>
      <c r="G532" t="s">
        <v>35</v>
      </c>
      <c r="H532" t="s">
        <v>23</v>
      </c>
      <c r="I532" t="s">
        <v>37</v>
      </c>
      <c r="J532" t="s">
        <v>37</v>
      </c>
      <c r="K532" t="s">
        <v>25</v>
      </c>
      <c r="L532" t="s">
        <v>25</v>
      </c>
      <c r="M532" t="s">
        <v>29</v>
      </c>
      <c r="O532">
        <v>23519</v>
      </c>
      <c r="P532" s="1">
        <v>44893.685868055552</v>
      </c>
      <c r="Q532" t="s">
        <v>38</v>
      </c>
    </row>
    <row r="533" spans="1:17">
      <c r="A533">
        <v>2478</v>
      </c>
      <c r="B533" t="s">
        <v>27</v>
      </c>
      <c r="C533" t="s">
        <v>18</v>
      </c>
      <c r="D533" t="s">
        <v>30</v>
      </c>
      <c r="E533" t="s">
        <v>54</v>
      </c>
      <c r="F533" t="s">
        <v>47</v>
      </c>
      <c r="G533" t="s">
        <v>35</v>
      </c>
      <c r="H533" t="s">
        <v>25</v>
      </c>
      <c r="I533" t="s">
        <v>40</v>
      </c>
      <c r="J533" t="s">
        <v>37</v>
      </c>
      <c r="K533" t="s">
        <v>23</v>
      </c>
      <c r="L533" t="s">
        <v>52</v>
      </c>
      <c r="M533" t="s">
        <v>44</v>
      </c>
      <c r="O533">
        <v>23518</v>
      </c>
      <c r="P533" s="1">
        <v>44893.685810185183</v>
      </c>
      <c r="Q533" t="s">
        <v>38</v>
      </c>
    </row>
    <row r="534" spans="1:17">
      <c r="A534">
        <v>2478</v>
      </c>
      <c r="B534" t="s">
        <v>27</v>
      </c>
      <c r="C534" t="s">
        <v>18</v>
      </c>
      <c r="D534" t="s">
        <v>30</v>
      </c>
      <c r="E534" t="s">
        <v>33</v>
      </c>
      <c r="F534" t="s">
        <v>21</v>
      </c>
      <c r="G534" t="s">
        <v>49</v>
      </c>
      <c r="H534" t="s">
        <v>25</v>
      </c>
      <c r="I534" t="s">
        <v>40</v>
      </c>
      <c r="J534" t="s">
        <v>28</v>
      </c>
      <c r="K534" t="s">
        <v>25</v>
      </c>
      <c r="L534" t="s">
        <v>52</v>
      </c>
      <c r="M534" t="s">
        <v>53</v>
      </c>
      <c r="O534">
        <v>23516</v>
      </c>
      <c r="P534" s="1">
        <v>44893.685717592591</v>
      </c>
      <c r="Q534" t="s">
        <v>38</v>
      </c>
    </row>
    <row r="535" spans="1:17">
      <c r="A535">
        <v>2478</v>
      </c>
      <c r="B535" t="s">
        <v>27</v>
      </c>
      <c r="C535" t="s">
        <v>18</v>
      </c>
      <c r="D535" t="s">
        <v>30</v>
      </c>
      <c r="E535" t="s">
        <v>33</v>
      </c>
      <c r="F535" t="s">
        <v>41</v>
      </c>
      <c r="G535" t="s">
        <v>47</v>
      </c>
      <c r="H535" t="s">
        <v>24</v>
      </c>
      <c r="I535" t="s">
        <v>40</v>
      </c>
      <c r="J535" t="s">
        <v>37</v>
      </c>
      <c r="K535" t="s">
        <v>24</v>
      </c>
      <c r="L535" t="s">
        <v>25</v>
      </c>
      <c r="M535" t="s">
        <v>29</v>
      </c>
      <c r="O535">
        <v>23514</v>
      </c>
      <c r="P535" s="1">
        <v>44893.685393518521</v>
      </c>
      <c r="Q535" t="s">
        <v>38</v>
      </c>
    </row>
    <row r="536" spans="1:17">
      <c r="A536">
        <v>2478</v>
      </c>
      <c r="B536" t="s">
        <v>17</v>
      </c>
      <c r="C536" t="s">
        <v>18</v>
      </c>
      <c r="D536" t="s">
        <v>19</v>
      </c>
      <c r="E536" t="s">
        <v>33</v>
      </c>
      <c r="F536" t="s">
        <v>21</v>
      </c>
      <c r="G536" t="s">
        <v>49</v>
      </c>
      <c r="H536" t="s">
        <v>23</v>
      </c>
      <c r="I536" t="s">
        <v>28</v>
      </c>
      <c r="J536" t="s">
        <v>37</v>
      </c>
      <c r="K536" t="s">
        <v>23</v>
      </c>
      <c r="L536" t="s">
        <v>23</v>
      </c>
      <c r="N536">
        <v>25</v>
      </c>
      <c r="O536">
        <v>23512</v>
      </c>
      <c r="P536" s="1">
        <v>44893.685196759259</v>
      </c>
      <c r="Q536" t="s">
        <v>38</v>
      </c>
    </row>
    <row r="537" spans="1:17">
      <c r="A537">
        <v>2478</v>
      </c>
      <c r="B537" t="s">
        <v>27</v>
      </c>
      <c r="C537" t="s">
        <v>18</v>
      </c>
      <c r="D537" t="s">
        <v>19</v>
      </c>
      <c r="E537" t="s">
        <v>33</v>
      </c>
      <c r="F537" t="s">
        <v>34</v>
      </c>
      <c r="G537" t="s">
        <v>35</v>
      </c>
      <c r="H537" t="s">
        <v>25</v>
      </c>
      <c r="I537" t="s">
        <v>40</v>
      </c>
      <c r="J537" t="s">
        <v>37</v>
      </c>
      <c r="K537" t="s">
        <v>25</v>
      </c>
      <c r="L537" t="s">
        <v>25</v>
      </c>
      <c r="M537" t="s">
        <v>24</v>
      </c>
      <c r="O537">
        <v>23508</v>
      </c>
      <c r="P537" s="1">
        <v>44893.684942129628</v>
      </c>
      <c r="Q537" t="s">
        <v>38</v>
      </c>
    </row>
    <row r="538" spans="1:17">
      <c r="A538">
        <v>2478</v>
      </c>
      <c r="B538" t="s">
        <v>27</v>
      </c>
      <c r="C538" t="s">
        <v>50</v>
      </c>
      <c r="D538" t="s">
        <v>30</v>
      </c>
      <c r="E538" t="s">
        <v>33</v>
      </c>
      <c r="F538" t="s">
        <v>41</v>
      </c>
      <c r="G538" t="s">
        <v>35</v>
      </c>
      <c r="H538" t="s">
        <v>23</v>
      </c>
      <c r="I538" t="s">
        <v>28</v>
      </c>
      <c r="J538" t="s">
        <v>37</v>
      </c>
      <c r="K538" t="s">
        <v>23</v>
      </c>
      <c r="L538" t="s">
        <v>25</v>
      </c>
      <c r="M538" t="s">
        <v>29</v>
      </c>
      <c r="O538">
        <v>23506</v>
      </c>
      <c r="P538" s="1">
        <v>44893.68445601852</v>
      </c>
      <c r="Q538" t="s">
        <v>38</v>
      </c>
    </row>
    <row r="539" spans="1:17">
      <c r="A539">
        <v>2478</v>
      </c>
      <c r="B539" t="s">
        <v>27</v>
      </c>
      <c r="C539" t="s">
        <v>18</v>
      </c>
      <c r="D539" t="s">
        <v>30</v>
      </c>
      <c r="E539" t="s">
        <v>33</v>
      </c>
      <c r="F539" t="s">
        <v>34</v>
      </c>
      <c r="G539" t="s">
        <v>35</v>
      </c>
      <c r="H539" t="s">
        <v>25</v>
      </c>
      <c r="I539" t="s">
        <v>40</v>
      </c>
      <c r="J539" t="s">
        <v>28</v>
      </c>
      <c r="K539" t="s">
        <v>23</v>
      </c>
      <c r="L539" t="s">
        <v>25</v>
      </c>
      <c r="M539" t="s">
        <v>57</v>
      </c>
      <c r="O539">
        <v>23504</v>
      </c>
      <c r="P539" s="1">
        <v>44893.684317129628</v>
      </c>
      <c r="Q539" t="s">
        <v>38</v>
      </c>
    </row>
    <row r="540" spans="1:17">
      <c r="A540">
        <v>2478</v>
      </c>
      <c r="B540" t="s">
        <v>27</v>
      </c>
      <c r="C540" t="s">
        <v>18</v>
      </c>
      <c r="D540" t="s">
        <v>19</v>
      </c>
      <c r="E540" t="s">
        <v>33</v>
      </c>
      <c r="F540" t="s">
        <v>41</v>
      </c>
      <c r="G540" t="s">
        <v>39</v>
      </c>
      <c r="H540" t="s">
        <v>25</v>
      </c>
      <c r="I540" t="s">
        <v>40</v>
      </c>
      <c r="J540" t="s">
        <v>37</v>
      </c>
      <c r="K540" t="s">
        <v>25</v>
      </c>
      <c r="L540" t="s">
        <v>23</v>
      </c>
      <c r="M540" t="s">
        <v>24</v>
      </c>
      <c r="O540">
        <v>23503</v>
      </c>
      <c r="P540" s="1">
        <v>44893.684016203704</v>
      </c>
      <c r="Q540" t="s">
        <v>38</v>
      </c>
    </row>
    <row r="541" spans="1:17">
      <c r="A541">
        <v>2478</v>
      </c>
      <c r="B541" t="s">
        <v>27</v>
      </c>
      <c r="C541" t="s">
        <v>18</v>
      </c>
      <c r="D541" t="s">
        <v>30</v>
      </c>
      <c r="E541" t="s">
        <v>33</v>
      </c>
      <c r="F541" t="s">
        <v>34</v>
      </c>
      <c r="G541" t="s">
        <v>35</v>
      </c>
      <c r="H541" t="s">
        <v>24</v>
      </c>
      <c r="I541" t="s">
        <v>28</v>
      </c>
      <c r="J541" t="s">
        <v>28</v>
      </c>
      <c r="K541" t="s">
        <v>25</v>
      </c>
      <c r="L541" t="s">
        <v>25</v>
      </c>
      <c r="M541" t="s">
        <v>53</v>
      </c>
      <c r="O541">
        <v>23498</v>
      </c>
      <c r="P541" s="1">
        <v>44893.683912037035</v>
      </c>
      <c r="Q541" t="s">
        <v>38</v>
      </c>
    </row>
    <row r="542" spans="1:17">
      <c r="A542">
        <v>2478</v>
      </c>
      <c r="B542" t="s">
        <v>27</v>
      </c>
      <c r="C542" t="s">
        <v>18</v>
      </c>
      <c r="D542" t="s">
        <v>30</v>
      </c>
      <c r="E542" t="s">
        <v>33</v>
      </c>
      <c r="F542" t="s">
        <v>41</v>
      </c>
      <c r="G542" t="s">
        <v>47</v>
      </c>
      <c r="H542" t="s">
        <v>25</v>
      </c>
      <c r="I542" t="s">
        <v>40</v>
      </c>
      <c r="J542" t="s">
        <v>37</v>
      </c>
      <c r="K542" t="s">
        <v>25</v>
      </c>
      <c r="L542" t="s">
        <v>52</v>
      </c>
      <c r="M542" t="s">
        <v>53</v>
      </c>
      <c r="O542">
        <v>23497</v>
      </c>
      <c r="P542" s="1">
        <v>44893.68378472222</v>
      </c>
      <c r="Q542" t="s">
        <v>38</v>
      </c>
    </row>
    <row r="543" spans="1:17">
      <c r="A543">
        <v>2478</v>
      </c>
      <c r="B543" t="s">
        <v>27</v>
      </c>
      <c r="C543" t="s">
        <v>18</v>
      </c>
      <c r="D543" t="s">
        <v>30</v>
      </c>
      <c r="E543" t="s">
        <v>54</v>
      </c>
      <c r="F543" t="s">
        <v>58</v>
      </c>
      <c r="G543" t="s">
        <v>47</v>
      </c>
      <c r="H543" t="s">
        <v>25</v>
      </c>
      <c r="I543" t="s">
        <v>40</v>
      </c>
      <c r="J543" t="s">
        <v>40</v>
      </c>
      <c r="K543" t="s">
        <v>25</v>
      </c>
      <c r="L543" t="s">
        <v>52</v>
      </c>
      <c r="M543" t="s">
        <v>53</v>
      </c>
      <c r="O543">
        <v>23495</v>
      </c>
      <c r="P543" s="1">
        <v>44893.683692129627</v>
      </c>
      <c r="Q543" t="s">
        <v>38</v>
      </c>
    </row>
    <row r="544" spans="1:17">
      <c r="A544">
        <v>2478</v>
      </c>
      <c r="B544" t="s">
        <v>27</v>
      </c>
      <c r="C544" t="s">
        <v>18</v>
      </c>
      <c r="D544" t="s">
        <v>19</v>
      </c>
      <c r="E544" t="s">
        <v>33</v>
      </c>
      <c r="F544" t="s">
        <v>31</v>
      </c>
      <c r="G544" t="s">
        <v>47</v>
      </c>
      <c r="H544" t="s">
        <v>23</v>
      </c>
      <c r="I544" t="s">
        <v>37</v>
      </c>
      <c r="J544" t="s">
        <v>37</v>
      </c>
      <c r="K544" t="s">
        <v>23</v>
      </c>
      <c r="L544" t="s">
        <v>25</v>
      </c>
      <c r="M544" t="s">
        <v>57</v>
      </c>
      <c r="O544">
        <v>23491</v>
      </c>
      <c r="P544" s="1">
        <v>44893.683206018519</v>
      </c>
      <c r="Q544" t="s">
        <v>38</v>
      </c>
    </row>
    <row r="545" spans="1:17">
      <c r="A545">
        <v>2478</v>
      </c>
      <c r="B545" t="s">
        <v>27</v>
      </c>
      <c r="C545" t="s">
        <v>18</v>
      </c>
      <c r="D545" t="s">
        <v>30</v>
      </c>
      <c r="E545" t="s">
        <v>33</v>
      </c>
      <c r="F545" t="s">
        <v>21</v>
      </c>
      <c r="G545" t="s">
        <v>39</v>
      </c>
      <c r="H545" t="s">
        <v>23</v>
      </c>
      <c r="I545" t="s">
        <v>28</v>
      </c>
      <c r="J545" t="s">
        <v>28</v>
      </c>
      <c r="K545" t="s">
        <v>23</v>
      </c>
      <c r="L545" t="s">
        <v>52</v>
      </c>
      <c r="M545" t="s">
        <v>51</v>
      </c>
      <c r="O545">
        <v>23488</v>
      </c>
      <c r="P545" s="1">
        <v>44893.683009259257</v>
      </c>
      <c r="Q545" t="s">
        <v>38</v>
      </c>
    </row>
    <row r="546" spans="1:17">
      <c r="A546">
        <v>2478</v>
      </c>
      <c r="B546" t="s">
        <v>27</v>
      </c>
      <c r="C546" t="s">
        <v>18</v>
      </c>
      <c r="D546" t="s">
        <v>30</v>
      </c>
      <c r="E546" t="s">
        <v>33</v>
      </c>
      <c r="F546" t="s">
        <v>41</v>
      </c>
      <c r="G546" t="s">
        <v>49</v>
      </c>
      <c r="H546" t="s">
        <v>25</v>
      </c>
      <c r="I546" t="s">
        <v>40</v>
      </c>
      <c r="J546" t="s">
        <v>28</v>
      </c>
      <c r="K546" t="s">
        <v>25</v>
      </c>
      <c r="L546" t="s">
        <v>25</v>
      </c>
      <c r="M546" t="s">
        <v>32</v>
      </c>
      <c r="O546">
        <v>23486</v>
      </c>
      <c r="P546" s="1">
        <v>44893.682824074072</v>
      </c>
      <c r="Q546" t="s">
        <v>38</v>
      </c>
    </row>
    <row r="547" spans="1:17">
      <c r="A547">
        <v>2478</v>
      </c>
      <c r="B547" t="s">
        <v>27</v>
      </c>
      <c r="C547" t="s">
        <v>18</v>
      </c>
      <c r="D547" t="s">
        <v>30</v>
      </c>
      <c r="E547" t="s">
        <v>33</v>
      </c>
      <c r="F547" t="s">
        <v>34</v>
      </c>
      <c r="G547" t="s">
        <v>35</v>
      </c>
      <c r="H547" t="s">
        <v>24</v>
      </c>
      <c r="I547" t="s">
        <v>40</v>
      </c>
      <c r="J547" t="s">
        <v>37</v>
      </c>
      <c r="K547" t="s">
        <v>23</v>
      </c>
      <c r="L547" t="s">
        <v>23</v>
      </c>
      <c r="M547" t="s">
        <v>24</v>
      </c>
      <c r="O547">
        <v>23485</v>
      </c>
      <c r="P547" s="1">
        <v>44893.68277777778</v>
      </c>
      <c r="Q547" t="s">
        <v>38</v>
      </c>
    </row>
    <row r="548" spans="1:17">
      <c r="A548">
        <v>2478</v>
      </c>
      <c r="B548" t="s">
        <v>27</v>
      </c>
      <c r="C548" t="s">
        <v>18</v>
      </c>
      <c r="D548" t="s">
        <v>30</v>
      </c>
      <c r="E548" t="s">
        <v>20</v>
      </c>
      <c r="F548" t="s">
        <v>31</v>
      </c>
      <c r="G548" t="s">
        <v>49</v>
      </c>
      <c r="H548" t="s">
        <v>23</v>
      </c>
      <c r="I548" t="s">
        <v>28</v>
      </c>
      <c r="J548" t="s">
        <v>37</v>
      </c>
      <c r="K548" t="s">
        <v>23</v>
      </c>
      <c r="L548" t="s">
        <v>25</v>
      </c>
      <c r="M548" t="s">
        <v>29</v>
      </c>
      <c r="O548">
        <v>23483</v>
      </c>
      <c r="P548" s="1">
        <v>44893.682511574072</v>
      </c>
      <c r="Q548" t="s">
        <v>38</v>
      </c>
    </row>
    <row r="549" spans="1:17">
      <c r="A549">
        <v>2478</v>
      </c>
      <c r="B549" t="s">
        <v>27</v>
      </c>
      <c r="C549" t="s">
        <v>18</v>
      </c>
      <c r="D549" t="s">
        <v>30</v>
      </c>
      <c r="E549" t="s">
        <v>33</v>
      </c>
      <c r="F549" t="s">
        <v>34</v>
      </c>
      <c r="G549" t="s">
        <v>35</v>
      </c>
      <c r="H549" t="s">
        <v>25</v>
      </c>
      <c r="I549" t="s">
        <v>40</v>
      </c>
      <c r="J549" t="s">
        <v>37</v>
      </c>
      <c r="K549" t="s">
        <v>23</v>
      </c>
      <c r="L549" t="s">
        <v>25</v>
      </c>
      <c r="M549" t="s">
        <v>53</v>
      </c>
      <c r="O549">
        <v>23481</v>
      </c>
      <c r="P549" s="1">
        <v>44893.682291666664</v>
      </c>
      <c r="Q549" t="s">
        <v>38</v>
      </c>
    </row>
    <row r="550" spans="1:17">
      <c r="A550">
        <v>2478</v>
      </c>
      <c r="B550" t="s">
        <v>17</v>
      </c>
      <c r="C550" t="s">
        <v>18</v>
      </c>
      <c r="D550" t="s">
        <v>19</v>
      </c>
      <c r="E550" t="s">
        <v>33</v>
      </c>
      <c r="F550" t="s">
        <v>31</v>
      </c>
      <c r="G550" t="s">
        <v>49</v>
      </c>
      <c r="H550" t="s">
        <v>23</v>
      </c>
      <c r="I550" t="s">
        <v>40</v>
      </c>
      <c r="J550" t="s">
        <v>37</v>
      </c>
      <c r="K550" t="s">
        <v>23</v>
      </c>
      <c r="L550" t="s">
        <v>23</v>
      </c>
      <c r="N550">
        <v>50</v>
      </c>
      <c r="O550">
        <v>23479</v>
      </c>
      <c r="P550" s="1">
        <v>44893.682141203702</v>
      </c>
      <c r="Q550" t="s">
        <v>38</v>
      </c>
    </row>
    <row r="551" spans="1:17">
      <c r="A551">
        <v>2478</v>
      </c>
      <c r="B551" t="s">
        <v>27</v>
      </c>
      <c r="C551" t="s">
        <v>18</v>
      </c>
      <c r="D551" t="s">
        <v>30</v>
      </c>
      <c r="E551" t="s">
        <v>20</v>
      </c>
      <c r="F551" t="s">
        <v>41</v>
      </c>
      <c r="G551" t="s">
        <v>49</v>
      </c>
      <c r="H551" t="s">
        <v>25</v>
      </c>
      <c r="I551" t="s">
        <v>24</v>
      </c>
      <c r="J551" t="s">
        <v>40</v>
      </c>
      <c r="K551" t="s">
        <v>25</v>
      </c>
      <c r="L551" t="s">
        <v>52</v>
      </c>
      <c r="M551" t="s">
        <v>51</v>
      </c>
      <c r="O551">
        <v>23478</v>
      </c>
      <c r="P551" s="1">
        <v>44893.682037037041</v>
      </c>
      <c r="Q551" t="s">
        <v>38</v>
      </c>
    </row>
    <row r="552" spans="1:17">
      <c r="A552">
        <v>2478</v>
      </c>
      <c r="B552" t="s">
        <v>27</v>
      </c>
      <c r="C552" t="s">
        <v>18</v>
      </c>
      <c r="D552" t="s">
        <v>30</v>
      </c>
      <c r="E552" t="s">
        <v>33</v>
      </c>
      <c r="F552" t="s">
        <v>41</v>
      </c>
      <c r="G552" t="s">
        <v>49</v>
      </c>
      <c r="H552" t="s">
        <v>25</v>
      </c>
      <c r="I552" t="s">
        <v>40</v>
      </c>
      <c r="J552" t="s">
        <v>40</v>
      </c>
      <c r="K552" t="s">
        <v>25</v>
      </c>
      <c r="L552" t="s">
        <v>52</v>
      </c>
      <c r="M552" t="s">
        <v>53</v>
      </c>
      <c r="O552">
        <v>23475</v>
      </c>
      <c r="P552" s="1">
        <v>44893.68178240741</v>
      </c>
      <c r="Q552" t="s">
        <v>38</v>
      </c>
    </row>
    <row r="553" spans="1:17">
      <c r="A553">
        <v>2478</v>
      </c>
      <c r="B553" t="s">
        <v>27</v>
      </c>
      <c r="C553" t="s">
        <v>18</v>
      </c>
      <c r="D553" t="s">
        <v>19</v>
      </c>
      <c r="E553" t="s">
        <v>20</v>
      </c>
      <c r="F553" t="s">
        <v>34</v>
      </c>
      <c r="G553" t="s">
        <v>49</v>
      </c>
      <c r="H553" t="s">
        <v>23</v>
      </c>
      <c r="I553" t="s">
        <v>40</v>
      </c>
      <c r="J553" t="s">
        <v>37</v>
      </c>
      <c r="K553" t="s">
        <v>23</v>
      </c>
      <c r="L553" t="s">
        <v>25</v>
      </c>
      <c r="M553" t="s">
        <v>51</v>
      </c>
      <c r="O553">
        <v>23473</v>
      </c>
      <c r="P553" s="1">
        <v>44893.681354166663</v>
      </c>
      <c r="Q553" t="s">
        <v>38</v>
      </c>
    </row>
    <row r="554" spans="1:17">
      <c r="A554">
        <v>2478</v>
      </c>
      <c r="B554" t="s">
        <v>17</v>
      </c>
      <c r="C554" t="s">
        <v>42</v>
      </c>
      <c r="D554" t="s">
        <v>36</v>
      </c>
      <c r="E554" t="s">
        <v>46</v>
      </c>
      <c r="F554" t="s">
        <v>34</v>
      </c>
      <c r="G554" t="s">
        <v>35</v>
      </c>
      <c r="H554" t="s">
        <v>23</v>
      </c>
      <c r="I554" t="s">
        <v>28</v>
      </c>
      <c r="J554" t="s">
        <v>28</v>
      </c>
      <c r="K554" t="s">
        <v>23</v>
      </c>
      <c r="L554" t="s">
        <v>25</v>
      </c>
      <c r="N554">
        <v>10</v>
      </c>
      <c r="O554">
        <v>23469</v>
      </c>
      <c r="P554" s="1">
        <v>44893.681203703702</v>
      </c>
      <c r="Q554" t="s">
        <v>38</v>
      </c>
    </row>
    <row r="555" spans="1:17">
      <c r="A555">
        <v>2478</v>
      </c>
      <c r="B555" t="s">
        <v>27</v>
      </c>
      <c r="C555" t="s">
        <v>18</v>
      </c>
      <c r="D555" t="s">
        <v>30</v>
      </c>
      <c r="E555" t="s">
        <v>33</v>
      </c>
      <c r="F555" t="s">
        <v>34</v>
      </c>
      <c r="G555" t="s">
        <v>35</v>
      </c>
      <c r="H555" t="s">
        <v>24</v>
      </c>
      <c r="I555" t="s">
        <v>24</v>
      </c>
      <c r="J555" t="s">
        <v>37</v>
      </c>
      <c r="K555" t="s">
        <v>25</v>
      </c>
      <c r="L555" t="s">
        <v>25</v>
      </c>
      <c r="M555" t="s">
        <v>53</v>
      </c>
      <c r="O555">
        <v>23467</v>
      </c>
      <c r="P555" s="1">
        <v>44893.681064814817</v>
      </c>
      <c r="Q555" t="s">
        <v>38</v>
      </c>
    </row>
    <row r="556" spans="1:17">
      <c r="A556">
        <v>2478</v>
      </c>
      <c r="B556" t="s">
        <v>27</v>
      </c>
      <c r="C556" t="s">
        <v>18</v>
      </c>
      <c r="D556" t="s">
        <v>30</v>
      </c>
      <c r="E556" t="s">
        <v>33</v>
      </c>
      <c r="F556" t="s">
        <v>31</v>
      </c>
      <c r="G556" t="s">
        <v>35</v>
      </c>
      <c r="H556" t="s">
        <v>25</v>
      </c>
      <c r="I556" t="s">
        <v>28</v>
      </c>
      <c r="J556" t="s">
        <v>37</v>
      </c>
      <c r="K556" t="s">
        <v>25</v>
      </c>
      <c r="L556" t="s">
        <v>23</v>
      </c>
      <c r="M556" t="s">
        <v>53</v>
      </c>
      <c r="O556">
        <v>23465</v>
      </c>
      <c r="P556" s="1">
        <v>44893.680636574078</v>
      </c>
      <c r="Q556" t="s">
        <v>38</v>
      </c>
    </row>
    <row r="557" spans="1:17">
      <c r="A557">
        <v>2478</v>
      </c>
      <c r="B557" t="s">
        <v>27</v>
      </c>
      <c r="C557" t="s">
        <v>18</v>
      </c>
      <c r="D557" t="s">
        <v>30</v>
      </c>
      <c r="E557" t="s">
        <v>33</v>
      </c>
      <c r="F557" t="s">
        <v>41</v>
      </c>
      <c r="G557" t="s">
        <v>49</v>
      </c>
      <c r="H557" t="s">
        <v>25</v>
      </c>
      <c r="I557" t="s">
        <v>40</v>
      </c>
      <c r="J557" t="s">
        <v>37</v>
      </c>
      <c r="K557" t="s">
        <v>23</v>
      </c>
      <c r="L557" t="s">
        <v>25</v>
      </c>
      <c r="M557" t="s">
        <v>24</v>
      </c>
      <c r="O557">
        <v>23464</v>
      </c>
      <c r="P557" s="1">
        <v>44893.680555555555</v>
      </c>
      <c r="Q557" t="s">
        <v>38</v>
      </c>
    </row>
    <row r="558" spans="1:17">
      <c r="A558">
        <v>2478</v>
      </c>
      <c r="B558" t="s">
        <v>27</v>
      </c>
      <c r="C558" t="s">
        <v>42</v>
      </c>
      <c r="D558" t="s">
        <v>30</v>
      </c>
      <c r="E558" t="s">
        <v>33</v>
      </c>
      <c r="F558" t="s">
        <v>34</v>
      </c>
      <c r="G558" t="s">
        <v>35</v>
      </c>
      <c r="H558" t="s">
        <v>25</v>
      </c>
      <c r="I558" t="s">
        <v>40</v>
      </c>
      <c r="J558" t="s">
        <v>37</v>
      </c>
      <c r="K558" t="s">
        <v>23</v>
      </c>
      <c r="L558" t="s">
        <v>25</v>
      </c>
      <c r="M558" t="s">
        <v>53</v>
      </c>
      <c r="O558">
        <v>23463</v>
      </c>
      <c r="P558" s="1">
        <v>44893.680474537039</v>
      </c>
      <c r="Q558" t="s">
        <v>38</v>
      </c>
    </row>
    <row r="559" spans="1:17">
      <c r="A559">
        <v>2478</v>
      </c>
      <c r="B559" t="s">
        <v>27</v>
      </c>
      <c r="C559" t="s">
        <v>18</v>
      </c>
      <c r="D559" t="s">
        <v>30</v>
      </c>
      <c r="E559" t="s">
        <v>20</v>
      </c>
      <c r="F559" t="s">
        <v>41</v>
      </c>
      <c r="G559" t="s">
        <v>49</v>
      </c>
      <c r="H559" t="s">
        <v>25</v>
      </c>
      <c r="I559" t="s">
        <v>28</v>
      </c>
      <c r="J559" t="s">
        <v>28</v>
      </c>
      <c r="K559" t="s">
        <v>25</v>
      </c>
      <c r="L559" t="s">
        <v>25</v>
      </c>
      <c r="M559" t="s">
        <v>53</v>
      </c>
      <c r="O559">
        <v>23457</v>
      </c>
      <c r="P559" s="1">
        <v>44893.680173611108</v>
      </c>
      <c r="Q559" t="s">
        <v>38</v>
      </c>
    </row>
    <row r="560" spans="1:17">
      <c r="A560">
        <v>2478</v>
      </c>
      <c r="B560" t="s">
        <v>27</v>
      </c>
      <c r="C560" t="s">
        <v>18</v>
      </c>
      <c r="D560" t="s">
        <v>30</v>
      </c>
      <c r="E560" t="s">
        <v>54</v>
      </c>
      <c r="F560" t="s">
        <v>58</v>
      </c>
      <c r="G560" t="s">
        <v>47</v>
      </c>
      <c r="H560" t="s">
        <v>23</v>
      </c>
      <c r="I560" t="s">
        <v>40</v>
      </c>
      <c r="J560" t="s">
        <v>37</v>
      </c>
      <c r="K560" t="s">
        <v>25</v>
      </c>
      <c r="L560" t="s">
        <v>52</v>
      </c>
      <c r="M560" t="s">
        <v>53</v>
      </c>
      <c r="O560">
        <v>23454</v>
      </c>
      <c r="P560" s="1">
        <v>44893.680023148147</v>
      </c>
      <c r="Q560" t="s">
        <v>38</v>
      </c>
    </row>
    <row r="561" spans="1:17">
      <c r="A561">
        <v>2478</v>
      </c>
      <c r="B561" t="s">
        <v>27</v>
      </c>
      <c r="C561" t="s">
        <v>18</v>
      </c>
      <c r="D561" t="s">
        <v>30</v>
      </c>
      <c r="E561" t="s">
        <v>33</v>
      </c>
      <c r="F561" t="s">
        <v>41</v>
      </c>
      <c r="G561" t="s">
        <v>35</v>
      </c>
      <c r="H561" t="s">
        <v>25</v>
      </c>
      <c r="I561" t="s">
        <v>40</v>
      </c>
      <c r="J561" t="s">
        <v>28</v>
      </c>
      <c r="K561" t="s">
        <v>25</v>
      </c>
      <c r="L561" t="s">
        <v>25</v>
      </c>
      <c r="M561" t="s">
        <v>51</v>
      </c>
      <c r="O561">
        <v>23445</v>
      </c>
      <c r="P561" s="1">
        <v>44893.679178240738</v>
      </c>
      <c r="Q561" t="s">
        <v>38</v>
      </c>
    </row>
    <row r="562" spans="1:17">
      <c r="A562">
        <v>2478</v>
      </c>
      <c r="B562" t="s">
        <v>27</v>
      </c>
      <c r="C562" t="s">
        <v>18</v>
      </c>
      <c r="D562" t="s">
        <v>30</v>
      </c>
      <c r="E562" t="s">
        <v>33</v>
      </c>
      <c r="F562" t="s">
        <v>41</v>
      </c>
      <c r="G562" t="s">
        <v>35</v>
      </c>
      <c r="H562" t="s">
        <v>25</v>
      </c>
      <c r="I562" t="s">
        <v>40</v>
      </c>
      <c r="J562" t="s">
        <v>28</v>
      </c>
      <c r="K562" t="s">
        <v>25</v>
      </c>
      <c r="L562" t="s">
        <v>25</v>
      </c>
      <c r="M562" t="s">
        <v>53</v>
      </c>
      <c r="O562">
        <v>23436</v>
      </c>
      <c r="P562" s="1">
        <v>44893.678437499999</v>
      </c>
      <c r="Q562" t="s">
        <v>38</v>
      </c>
    </row>
    <row r="563" spans="1:17">
      <c r="A563">
        <v>2478</v>
      </c>
      <c r="B563" t="s">
        <v>27</v>
      </c>
      <c r="C563" t="s">
        <v>18</v>
      </c>
      <c r="D563" t="s">
        <v>30</v>
      </c>
      <c r="E563" t="s">
        <v>33</v>
      </c>
      <c r="F563" t="s">
        <v>41</v>
      </c>
      <c r="G563" t="s">
        <v>35</v>
      </c>
      <c r="H563" t="s">
        <v>25</v>
      </c>
      <c r="I563" t="s">
        <v>40</v>
      </c>
      <c r="J563" t="s">
        <v>28</v>
      </c>
      <c r="K563" t="s">
        <v>25</v>
      </c>
      <c r="L563" t="s">
        <v>52</v>
      </c>
      <c r="M563" t="s">
        <v>44</v>
      </c>
      <c r="O563">
        <v>23433</v>
      </c>
      <c r="P563" s="1">
        <v>44893.678310185183</v>
      </c>
      <c r="Q563" t="s">
        <v>38</v>
      </c>
    </row>
    <row r="564" spans="1:17">
      <c r="A564">
        <v>2478</v>
      </c>
      <c r="B564" t="s">
        <v>27</v>
      </c>
      <c r="C564" t="s">
        <v>18</v>
      </c>
      <c r="D564" t="s">
        <v>30</v>
      </c>
      <c r="E564" t="s">
        <v>20</v>
      </c>
      <c r="F564" t="s">
        <v>31</v>
      </c>
      <c r="G564" t="s">
        <v>35</v>
      </c>
      <c r="H564" t="s">
        <v>23</v>
      </c>
      <c r="I564" t="s">
        <v>28</v>
      </c>
      <c r="J564" t="s">
        <v>28</v>
      </c>
      <c r="K564" t="s">
        <v>23</v>
      </c>
      <c r="L564" t="s">
        <v>52</v>
      </c>
      <c r="M564" t="s">
        <v>32</v>
      </c>
      <c r="O564">
        <v>23432</v>
      </c>
      <c r="P564" s="1">
        <v>44893.678206018521</v>
      </c>
      <c r="Q564" t="s">
        <v>38</v>
      </c>
    </row>
    <row r="565" spans="1:17">
      <c r="A565">
        <v>2478</v>
      </c>
      <c r="B565" t="s">
        <v>17</v>
      </c>
      <c r="C565" t="s">
        <v>42</v>
      </c>
      <c r="D565" t="s">
        <v>19</v>
      </c>
      <c r="E565" t="s">
        <v>33</v>
      </c>
      <c r="F565" t="s">
        <v>31</v>
      </c>
      <c r="G565" t="s">
        <v>39</v>
      </c>
      <c r="H565" t="s">
        <v>23</v>
      </c>
      <c r="I565" t="s">
        <v>28</v>
      </c>
      <c r="J565" t="s">
        <v>37</v>
      </c>
      <c r="K565" t="s">
        <v>23</v>
      </c>
      <c r="L565" t="s">
        <v>23</v>
      </c>
      <c r="N565" t="s">
        <v>24</v>
      </c>
      <c r="O565">
        <v>23431</v>
      </c>
      <c r="P565" s="1">
        <v>44893.678171296298</v>
      </c>
      <c r="Q565" t="s">
        <v>38</v>
      </c>
    </row>
    <row r="566" spans="1:17">
      <c r="A566">
        <v>2478</v>
      </c>
      <c r="B566" t="s">
        <v>27</v>
      </c>
      <c r="C566" t="s">
        <v>18</v>
      </c>
      <c r="D566" t="s">
        <v>30</v>
      </c>
      <c r="E566" t="s">
        <v>33</v>
      </c>
      <c r="F566" t="s">
        <v>41</v>
      </c>
      <c r="G566" t="s">
        <v>35</v>
      </c>
      <c r="H566" t="s">
        <v>23</v>
      </c>
      <c r="I566" t="s">
        <v>37</v>
      </c>
      <c r="J566" t="s">
        <v>37</v>
      </c>
      <c r="K566" t="s">
        <v>25</v>
      </c>
      <c r="L566" t="s">
        <v>25</v>
      </c>
      <c r="M566" t="s">
        <v>53</v>
      </c>
      <c r="O566">
        <v>23430</v>
      </c>
      <c r="P566" s="1">
        <v>44893.678171296298</v>
      </c>
      <c r="Q566" t="s">
        <v>38</v>
      </c>
    </row>
    <row r="567" spans="1:17">
      <c r="A567">
        <v>2478</v>
      </c>
      <c r="B567" t="s">
        <v>27</v>
      </c>
      <c r="C567" t="s">
        <v>18</v>
      </c>
      <c r="D567" t="s">
        <v>30</v>
      </c>
      <c r="E567" t="s">
        <v>33</v>
      </c>
      <c r="F567" t="s">
        <v>34</v>
      </c>
      <c r="G567" t="s">
        <v>35</v>
      </c>
      <c r="H567" t="s">
        <v>25</v>
      </c>
      <c r="I567" t="s">
        <v>40</v>
      </c>
      <c r="J567" t="s">
        <v>40</v>
      </c>
      <c r="K567" t="s">
        <v>25</v>
      </c>
      <c r="L567" t="s">
        <v>52</v>
      </c>
      <c r="M567" t="s">
        <v>53</v>
      </c>
      <c r="O567">
        <v>23420</v>
      </c>
      <c r="P567" s="1">
        <v>44893.677604166667</v>
      </c>
      <c r="Q567" t="s">
        <v>38</v>
      </c>
    </row>
    <row r="568" spans="1:17">
      <c r="A568">
        <v>2478</v>
      </c>
      <c r="B568" t="s">
        <v>27</v>
      </c>
      <c r="C568" t="s">
        <v>18</v>
      </c>
      <c r="D568" t="s">
        <v>30</v>
      </c>
      <c r="E568" t="s">
        <v>33</v>
      </c>
      <c r="F568" t="s">
        <v>47</v>
      </c>
      <c r="G568" t="s">
        <v>39</v>
      </c>
      <c r="H568" t="s">
        <v>23</v>
      </c>
      <c r="I568" t="s">
        <v>28</v>
      </c>
      <c r="J568" t="s">
        <v>37</v>
      </c>
      <c r="K568" t="s">
        <v>25</v>
      </c>
      <c r="L568" t="s">
        <v>25</v>
      </c>
      <c r="M568" t="s">
        <v>29</v>
      </c>
      <c r="O568">
        <v>23414</v>
      </c>
      <c r="P568" s="1">
        <v>44893.677407407406</v>
      </c>
      <c r="Q568" t="s">
        <v>38</v>
      </c>
    </row>
    <row r="569" spans="1:17">
      <c r="A569">
        <v>2478</v>
      </c>
      <c r="B569" t="s">
        <v>27</v>
      </c>
      <c r="C569" t="s">
        <v>18</v>
      </c>
      <c r="D569" t="s">
        <v>30</v>
      </c>
      <c r="E569" t="s">
        <v>33</v>
      </c>
      <c r="F569" t="s">
        <v>34</v>
      </c>
      <c r="G569" t="s">
        <v>35</v>
      </c>
      <c r="H569" t="s">
        <v>23</v>
      </c>
      <c r="I569" t="s">
        <v>37</v>
      </c>
      <c r="J569" t="s">
        <v>37</v>
      </c>
      <c r="K569" t="s">
        <v>23</v>
      </c>
      <c r="L569" t="s">
        <v>25</v>
      </c>
      <c r="M569" t="s">
        <v>57</v>
      </c>
      <c r="O569">
        <v>23408</v>
      </c>
      <c r="P569" s="1">
        <v>44893.67664351852</v>
      </c>
      <c r="Q569" t="s">
        <v>38</v>
      </c>
    </row>
    <row r="570" spans="1:17">
      <c r="A570">
        <v>2478</v>
      </c>
      <c r="B570" t="s">
        <v>27</v>
      </c>
      <c r="C570" t="s">
        <v>18</v>
      </c>
      <c r="D570" t="s">
        <v>30</v>
      </c>
      <c r="E570" t="s">
        <v>20</v>
      </c>
      <c r="F570" t="s">
        <v>41</v>
      </c>
      <c r="G570" t="s">
        <v>35</v>
      </c>
      <c r="H570" t="s">
        <v>23</v>
      </c>
      <c r="I570" t="s">
        <v>28</v>
      </c>
      <c r="J570" t="s">
        <v>37</v>
      </c>
      <c r="K570" t="s">
        <v>25</v>
      </c>
      <c r="L570" t="s">
        <v>25</v>
      </c>
      <c r="M570" t="s">
        <v>57</v>
      </c>
      <c r="O570">
        <v>23407</v>
      </c>
      <c r="P570" s="1">
        <v>44893.676550925928</v>
      </c>
      <c r="Q570" t="s">
        <v>38</v>
      </c>
    </row>
    <row r="571" spans="1:17">
      <c r="A571">
        <v>2478</v>
      </c>
      <c r="B571" t="s">
        <v>27</v>
      </c>
      <c r="C571" t="s">
        <v>18</v>
      </c>
      <c r="D571" t="s">
        <v>30</v>
      </c>
      <c r="E571" t="s">
        <v>33</v>
      </c>
      <c r="F571" t="s">
        <v>21</v>
      </c>
      <c r="G571" t="s">
        <v>35</v>
      </c>
      <c r="H571" t="s">
        <v>24</v>
      </c>
      <c r="I571" t="s">
        <v>24</v>
      </c>
      <c r="J571" t="s">
        <v>28</v>
      </c>
      <c r="K571" t="s">
        <v>25</v>
      </c>
      <c r="L571" t="s">
        <v>52</v>
      </c>
      <c r="M571" t="s">
        <v>53</v>
      </c>
      <c r="O571">
        <v>23403</v>
      </c>
      <c r="P571" s="1">
        <v>44893.676076388889</v>
      </c>
      <c r="Q571" t="s">
        <v>38</v>
      </c>
    </row>
    <row r="572" spans="1:17">
      <c r="A572">
        <v>2478</v>
      </c>
      <c r="B572" t="s">
        <v>27</v>
      </c>
      <c r="C572" t="s">
        <v>18</v>
      </c>
      <c r="D572" t="s">
        <v>19</v>
      </c>
      <c r="E572" t="s">
        <v>33</v>
      </c>
      <c r="F572" t="s">
        <v>31</v>
      </c>
      <c r="G572" t="s">
        <v>39</v>
      </c>
      <c r="H572" t="s">
        <v>23</v>
      </c>
      <c r="I572" t="s">
        <v>28</v>
      </c>
      <c r="J572" t="s">
        <v>28</v>
      </c>
      <c r="K572" t="s">
        <v>25</v>
      </c>
      <c r="L572" t="s">
        <v>25</v>
      </c>
      <c r="M572" t="s">
        <v>53</v>
      </c>
      <c r="O572">
        <v>23400</v>
      </c>
      <c r="P572" s="1">
        <v>44893.675833333335</v>
      </c>
      <c r="Q572" t="s">
        <v>38</v>
      </c>
    </row>
    <row r="573" spans="1:17">
      <c r="A573">
        <v>2478</v>
      </c>
      <c r="B573" t="s">
        <v>27</v>
      </c>
      <c r="C573" t="s">
        <v>18</v>
      </c>
      <c r="D573" t="s">
        <v>30</v>
      </c>
      <c r="E573" t="s">
        <v>33</v>
      </c>
      <c r="F573" t="s">
        <v>41</v>
      </c>
      <c r="G573" t="s">
        <v>49</v>
      </c>
      <c r="H573" t="s">
        <v>25</v>
      </c>
      <c r="I573" t="s">
        <v>40</v>
      </c>
      <c r="J573" t="s">
        <v>40</v>
      </c>
      <c r="K573" t="s">
        <v>25</v>
      </c>
      <c r="L573" t="s">
        <v>25</v>
      </c>
      <c r="M573" t="s">
        <v>29</v>
      </c>
      <c r="O573">
        <v>23396</v>
      </c>
      <c r="P573" s="1">
        <v>44893.675567129627</v>
      </c>
      <c r="Q573" t="s">
        <v>38</v>
      </c>
    </row>
    <row r="574" spans="1:17">
      <c r="A574">
        <v>2478</v>
      </c>
      <c r="B574" t="s">
        <v>17</v>
      </c>
      <c r="C574" t="s">
        <v>18</v>
      </c>
      <c r="D574" t="s">
        <v>19</v>
      </c>
      <c r="E574" t="s">
        <v>20</v>
      </c>
      <c r="F574" t="s">
        <v>31</v>
      </c>
      <c r="G574" t="s">
        <v>49</v>
      </c>
      <c r="H574" t="s">
        <v>23</v>
      </c>
      <c r="I574" t="s">
        <v>28</v>
      </c>
      <c r="J574" t="s">
        <v>37</v>
      </c>
      <c r="K574" t="s">
        <v>23</v>
      </c>
      <c r="L574" t="s">
        <v>23</v>
      </c>
      <c r="N574">
        <v>25</v>
      </c>
      <c r="O574">
        <v>23386</v>
      </c>
      <c r="P574" s="1">
        <v>44893.675208333334</v>
      </c>
      <c r="Q574" t="s">
        <v>38</v>
      </c>
    </row>
    <row r="575" spans="1:17">
      <c r="A575">
        <v>2478</v>
      </c>
      <c r="B575" t="s">
        <v>27</v>
      </c>
      <c r="C575" t="s">
        <v>18</v>
      </c>
      <c r="D575" t="s">
        <v>30</v>
      </c>
      <c r="E575" t="s">
        <v>20</v>
      </c>
      <c r="F575" t="s">
        <v>21</v>
      </c>
      <c r="G575" t="s">
        <v>35</v>
      </c>
      <c r="H575" t="s">
        <v>25</v>
      </c>
      <c r="I575" t="s">
        <v>40</v>
      </c>
      <c r="J575" t="s">
        <v>37</v>
      </c>
      <c r="K575" t="s">
        <v>25</v>
      </c>
      <c r="L575" t="s">
        <v>23</v>
      </c>
      <c r="M575" t="s">
        <v>24</v>
      </c>
      <c r="O575">
        <v>23382</v>
      </c>
      <c r="P575" s="1">
        <v>44893.674861111111</v>
      </c>
      <c r="Q575" t="s">
        <v>38</v>
      </c>
    </row>
    <row r="576" spans="1:17">
      <c r="A576">
        <v>2478</v>
      </c>
      <c r="B576" t="s">
        <v>27</v>
      </c>
      <c r="C576" t="s">
        <v>18</v>
      </c>
      <c r="D576" t="s">
        <v>30</v>
      </c>
      <c r="E576" t="s">
        <v>33</v>
      </c>
      <c r="F576" t="s">
        <v>34</v>
      </c>
      <c r="G576" t="s">
        <v>35</v>
      </c>
      <c r="H576" t="s">
        <v>25</v>
      </c>
      <c r="I576" t="s">
        <v>40</v>
      </c>
      <c r="J576" t="s">
        <v>37</v>
      </c>
      <c r="K576" t="s">
        <v>23</v>
      </c>
      <c r="L576" t="s">
        <v>25</v>
      </c>
      <c r="M576" t="s">
        <v>53</v>
      </c>
      <c r="O576">
        <v>23378</v>
      </c>
      <c r="P576" s="1">
        <v>44893.674560185187</v>
      </c>
      <c r="Q576" t="s">
        <v>38</v>
      </c>
    </row>
    <row r="577" spans="1:17">
      <c r="A577">
        <v>2478</v>
      </c>
      <c r="B577" t="s">
        <v>17</v>
      </c>
      <c r="C577" t="s">
        <v>18</v>
      </c>
      <c r="D577" t="s">
        <v>19</v>
      </c>
      <c r="E577" t="s">
        <v>33</v>
      </c>
      <c r="F577" t="s">
        <v>21</v>
      </c>
      <c r="G577" t="s">
        <v>49</v>
      </c>
      <c r="H577" t="s">
        <v>25</v>
      </c>
      <c r="I577" t="s">
        <v>40</v>
      </c>
      <c r="J577" t="s">
        <v>37</v>
      </c>
      <c r="K577" t="s">
        <v>23</v>
      </c>
      <c r="L577" t="s">
        <v>23</v>
      </c>
      <c r="N577" t="s">
        <v>24</v>
      </c>
      <c r="O577">
        <v>23374</v>
      </c>
      <c r="P577" s="1">
        <v>44893.674201388887</v>
      </c>
      <c r="Q577" t="s">
        <v>38</v>
      </c>
    </row>
    <row r="578" spans="1:17">
      <c r="A578">
        <v>2478</v>
      </c>
      <c r="B578" t="s">
        <v>27</v>
      </c>
      <c r="C578" t="s">
        <v>18</v>
      </c>
      <c r="D578" t="s">
        <v>30</v>
      </c>
      <c r="E578" t="s">
        <v>33</v>
      </c>
      <c r="F578" t="s">
        <v>41</v>
      </c>
      <c r="G578" t="s">
        <v>35</v>
      </c>
      <c r="H578" t="s">
        <v>25</v>
      </c>
      <c r="I578" t="s">
        <v>40</v>
      </c>
      <c r="J578" t="s">
        <v>37</v>
      </c>
      <c r="K578" t="s">
        <v>23</v>
      </c>
      <c r="L578" t="s">
        <v>25</v>
      </c>
      <c r="M578" t="s">
        <v>24</v>
      </c>
      <c r="O578">
        <v>23371</v>
      </c>
      <c r="P578" s="1">
        <v>44893.674016203702</v>
      </c>
      <c r="Q578" t="s">
        <v>38</v>
      </c>
    </row>
    <row r="579" spans="1:17">
      <c r="A579">
        <v>2478</v>
      </c>
      <c r="B579" t="s">
        <v>27</v>
      </c>
      <c r="C579" t="s">
        <v>18</v>
      </c>
      <c r="D579" t="s">
        <v>30</v>
      </c>
      <c r="E579" t="s">
        <v>33</v>
      </c>
      <c r="F579" t="s">
        <v>34</v>
      </c>
      <c r="G579" t="s">
        <v>35</v>
      </c>
      <c r="H579" t="s">
        <v>25</v>
      </c>
      <c r="I579" t="s">
        <v>40</v>
      </c>
      <c r="J579" t="s">
        <v>37</v>
      </c>
      <c r="K579" t="s">
        <v>25</v>
      </c>
      <c r="L579" t="s">
        <v>25</v>
      </c>
      <c r="M579" t="s">
        <v>24</v>
      </c>
      <c r="O579">
        <v>23369</v>
      </c>
      <c r="P579" s="1">
        <v>44893.67391203704</v>
      </c>
      <c r="Q579" t="s">
        <v>38</v>
      </c>
    </row>
    <row r="580" spans="1:17">
      <c r="A580">
        <v>2478</v>
      </c>
      <c r="B580" t="s">
        <v>27</v>
      </c>
      <c r="C580" t="s">
        <v>18</v>
      </c>
      <c r="D580" t="s">
        <v>30</v>
      </c>
      <c r="E580" t="s">
        <v>33</v>
      </c>
      <c r="F580" t="s">
        <v>31</v>
      </c>
      <c r="G580" t="s">
        <v>39</v>
      </c>
      <c r="H580" t="s">
        <v>25</v>
      </c>
      <c r="I580" t="s">
        <v>37</v>
      </c>
      <c r="J580" t="s">
        <v>37</v>
      </c>
      <c r="K580" t="s">
        <v>25</v>
      </c>
      <c r="L580" t="s">
        <v>25</v>
      </c>
      <c r="M580" t="s">
        <v>29</v>
      </c>
      <c r="O580">
        <v>23366</v>
      </c>
      <c r="P580" s="1">
        <v>44893.673784722225</v>
      </c>
      <c r="Q580" t="s">
        <v>38</v>
      </c>
    </row>
    <row r="581" spans="1:17">
      <c r="A581">
        <v>2478</v>
      </c>
      <c r="B581" t="s">
        <v>27</v>
      </c>
      <c r="C581" t="s">
        <v>18</v>
      </c>
      <c r="D581" t="s">
        <v>30</v>
      </c>
      <c r="E581" t="s">
        <v>33</v>
      </c>
      <c r="F581" t="s">
        <v>41</v>
      </c>
      <c r="G581" t="s">
        <v>49</v>
      </c>
      <c r="H581" t="s">
        <v>24</v>
      </c>
      <c r="I581" t="s">
        <v>28</v>
      </c>
      <c r="J581" t="s">
        <v>37</v>
      </c>
      <c r="K581" t="s">
        <v>24</v>
      </c>
      <c r="L581" t="s">
        <v>23</v>
      </c>
      <c r="M581" t="s">
        <v>29</v>
      </c>
      <c r="O581">
        <v>23364</v>
      </c>
      <c r="P581" s="1">
        <v>44893.673634259256</v>
      </c>
      <c r="Q581" t="s">
        <v>38</v>
      </c>
    </row>
    <row r="582" spans="1:17">
      <c r="A582">
        <v>2478</v>
      </c>
      <c r="B582" t="s">
        <v>27</v>
      </c>
      <c r="C582" t="s">
        <v>18</v>
      </c>
      <c r="D582" t="s">
        <v>30</v>
      </c>
      <c r="E582" t="s">
        <v>33</v>
      </c>
      <c r="F582" t="s">
        <v>41</v>
      </c>
      <c r="G582" t="s">
        <v>49</v>
      </c>
      <c r="H582" t="s">
        <v>25</v>
      </c>
      <c r="I582" t="s">
        <v>40</v>
      </c>
      <c r="J582" t="s">
        <v>28</v>
      </c>
      <c r="K582" t="s">
        <v>25</v>
      </c>
      <c r="L582" t="s">
        <v>52</v>
      </c>
      <c r="M582" t="s">
        <v>24</v>
      </c>
      <c r="O582">
        <v>23363</v>
      </c>
      <c r="P582" s="1">
        <v>44893.673530092594</v>
      </c>
      <c r="Q582" t="s">
        <v>38</v>
      </c>
    </row>
    <row r="583" spans="1:17">
      <c r="A583">
        <v>2478</v>
      </c>
      <c r="B583" t="s">
        <v>27</v>
      </c>
      <c r="C583" t="s">
        <v>18</v>
      </c>
      <c r="D583" t="s">
        <v>30</v>
      </c>
      <c r="E583" t="s">
        <v>33</v>
      </c>
      <c r="F583" t="s">
        <v>21</v>
      </c>
      <c r="G583" t="s">
        <v>49</v>
      </c>
      <c r="H583" t="s">
        <v>25</v>
      </c>
      <c r="I583" t="s">
        <v>40</v>
      </c>
      <c r="J583" t="s">
        <v>37</v>
      </c>
      <c r="K583" t="s">
        <v>25</v>
      </c>
      <c r="L583" t="s">
        <v>52</v>
      </c>
      <c r="M583" t="s">
        <v>53</v>
      </c>
      <c r="O583">
        <v>23362</v>
      </c>
      <c r="P583" s="1">
        <v>44893.673530092594</v>
      </c>
      <c r="Q583" t="s">
        <v>38</v>
      </c>
    </row>
    <row r="584" spans="1:17">
      <c r="A584">
        <v>2478</v>
      </c>
      <c r="B584" t="s">
        <v>27</v>
      </c>
      <c r="C584" t="s">
        <v>18</v>
      </c>
      <c r="D584" t="s">
        <v>30</v>
      </c>
      <c r="E584" t="s">
        <v>33</v>
      </c>
      <c r="F584" t="s">
        <v>31</v>
      </c>
      <c r="G584" t="s">
        <v>49</v>
      </c>
      <c r="H584" t="s">
        <v>25</v>
      </c>
      <c r="I584" t="s">
        <v>40</v>
      </c>
      <c r="J584" t="s">
        <v>28</v>
      </c>
      <c r="K584" t="s">
        <v>24</v>
      </c>
      <c r="L584" t="s">
        <v>25</v>
      </c>
      <c r="M584" t="s">
        <v>53</v>
      </c>
      <c r="O584">
        <v>23359</v>
      </c>
      <c r="P584" s="1">
        <v>44893.673275462963</v>
      </c>
      <c r="Q584" t="s">
        <v>38</v>
      </c>
    </row>
    <row r="585" spans="1:17">
      <c r="A585">
        <v>2478</v>
      </c>
      <c r="B585" t="s">
        <v>27</v>
      </c>
      <c r="C585" t="s">
        <v>18</v>
      </c>
      <c r="D585" t="s">
        <v>30</v>
      </c>
      <c r="E585" t="s">
        <v>33</v>
      </c>
      <c r="F585" t="s">
        <v>21</v>
      </c>
      <c r="G585" t="s">
        <v>35</v>
      </c>
      <c r="H585" t="s">
        <v>25</v>
      </c>
      <c r="I585" t="s">
        <v>37</v>
      </c>
      <c r="J585" t="s">
        <v>37</v>
      </c>
      <c r="K585" t="s">
        <v>25</v>
      </c>
      <c r="L585" t="s">
        <v>52</v>
      </c>
      <c r="M585" t="s">
        <v>57</v>
      </c>
      <c r="O585">
        <v>23344</v>
      </c>
      <c r="P585" s="1">
        <v>44893.67260416667</v>
      </c>
      <c r="Q585" t="s">
        <v>38</v>
      </c>
    </row>
    <row r="586" spans="1:17">
      <c r="A586">
        <v>2478</v>
      </c>
      <c r="B586" t="s">
        <v>17</v>
      </c>
      <c r="C586" t="s">
        <v>42</v>
      </c>
      <c r="D586" t="s">
        <v>19</v>
      </c>
      <c r="E586" t="s">
        <v>33</v>
      </c>
      <c r="F586" t="s">
        <v>31</v>
      </c>
      <c r="G586" t="s">
        <v>49</v>
      </c>
      <c r="H586" t="s">
        <v>23</v>
      </c>
      <c r="I586" t="s">
        <v>28</v>
      </c>
      <c r="J586" t="s">
        <v>37</v>
      </c>
      <c r="K586" t="s">
        <v>23</v>
      </c>
      <c r="L586" t="s">
        <v>23</v>
      </c>
      <c r="N586">
        <v>25</v>
      </c>
      <c r="O586">
        <v>23340</v>
      </c>
      <c r="P586" s="1">
        <v>44893.67255787037</v>
      </c>
      <c r="Q586" t="s">
        <v>38</v>
      </c>
    </row>
    <row r="587" spans="1:17">
      <c r="A587">
        <v>2478</v>
      </c>
      <c r="B587" t="s">
        <v>27</v>
      </c>
      <c r="C587" t="s">
        <v>42</v>
      </c>
      <c r="D587" t="s">
        <v>30</v>
      </c>
      <c r="E587" t="s">
        <v>33</v>
      </c>
      <c r="F587" t="s">
        <v>41</v>
      </c>
      <c r="G587" t="s">
        <v>39</v>
      </c>
      <c r="H587" t="s">
        <v>23</v>
      </c>
      <c r="I587" t="s">
        <v>28</v>
      </c>
      <c r="J587" t="s">
        <v>37</v>
      </c>
      <c r="K587" t="s">
        <v>23</v>
      </c>
      <c r="L587" t="s">
        <v>52</v>
      </c>
      <c r="M587" t="s">
        <v>53</v>
      </c>
      <c r="O587">
        <v>23337</v>
      </c>
      <c r="P587" s="1">
        <v>44893.672384259262</v>
      </c>
      <c r="Q587" t="s">
        <v>38</v>
      </c>
    </row>
    <row r="588" spans="1:17">
      <c r="A588">
        <v>2478</v>
      </c>
      <c r="B588" t="s">
        <v>27</v>
      </c>
      <c r="C588" t="s">
        <v>18</v>
      </c>
      <c r="D588" t="s">
        <v>30</v>
      </c>
      <c r="E588" t="s">
        <v>33</v>
      </c>
      <c r="F588" t="s">
        <v>41</v>
      </c>
      <c r="G588" t="s">
        <v>35</v>
      </c>
      <c r="H588" t="s">
        <v>23</v>
      </c>
      <c r="I588" t="s">
        <v>40</v>
      </c>
      <c r="J588" t="s">
        <v>28</v>
      </c>
      <c r="K588" t="s">
        <v>25</v>
      </c>
      <c r="L588" t="s">
        <v>25</v>
      </c>
      <c r="M588" t="s">
        <v>57</v>
      </c>
      <c r="O588">
        <v>23334</v>
      </c>
      <c r="P588" s="1">
        <v>44893.672280092593</v>
      </c>
      <c r="Q588" t="s">
        <v>38</v>
      </c>
    </row>
    <row r="589" spans="1:17">
      <c r="A589">
        <v>2478</v>
      </c>
      <c r="B589" t="s">
        <v>27</v>
      </c>
      <c r="C589" t="s">
        <v>18</v>
      </c>
      <c r="D589" t="s">
        <v>19</v>
      </c>
      <c r="E589" t="s">
        <v>33</v>
      </c>
      <c r="F589" t="s">
        <v>31</v>
      </c>
      <c r="G589" t="s">
        <v>49</v>
      </c>
      <c r="H589" t="s">
        <v>23</v>
      </c>
      <c r="I589" t="s">
        <v>37</v>
      </c>
      <c r="J589" t="s">
        <v>37</v>
      </c>
      <c r="K589" t="s">
        <v>23</v>
      </c>
      <c r="L589" t="s">
        <v>23</v>
      </c>
      <c r="M589" t="s">
        <v>57</v>
      </c>
      <c r="O589">
        <v>23333</v>
      </c>
      <c r="P589" s="1">
        <v>44893.672233796293</v>
      </c>
      <c r="Q589" t="s">
        <v>38</v>
      </c>
    </row>
    <row r="590" spans="1:17">
      <c r="A590">
        <v>2478</v>
      </c>
      <c r="B590" t="s">
        <v>27</v>
      </c>
      <c r="C590" t="s">
        <v>18</v>
      </c>
      <c r="D590" t="s">
        <v>30</v>
      </c>
      <c r="E590" t="s">
        <v>33</v>
      </c>
      <c r="F590" t="s">
        <v>41</v>
      </c>
      <c r="G590" t="s">
        <v>49</v>
      </c>
      <c r="H590" t="s">
        <v>23</v>
      </c>
      <c r="I590" t="s">
        <v>28</v>
      </c>
      <c r="J590" t="s">
        <v>37</v>
      </c>
      <c r="K590" t="s">
        <v>23</v>
      </c>
      <c r="L590" t="s">
        <v>25</v>
      </c>
      <c r="M590" t="s">
        <v>51</v>
      </c>
      <c r="O590">
        <v>23332</v>
      </c>
      <c r="P590" s="1">
        <v>44893.672164351854</v>
      </c>
      <c r="Q590" t="s">
        <v>38</v>
      </c>
    </row>
    <row r="591" spans="1:17">
      <c r="A591">
        <v>2478</v>
      </c>
      <c r="B591" t="s">
        <v>27</v>
      </c>
      <c r="C591" t="s">
        <v>18</v>
      </c>
      <c r="D591" t="s">
        <v>30</v>
      </c>
      <c r="E591" t="s">
        <v>33</v>
      </c>
      <c r="F591" t="s">
        <v>34</v>
      </c>
      <c r="G591" t="s">
        <v>35</v>
      </c>
      <c r="H591" t="s">
        <v>23</v>
      </c>
      <c r="I591" t="s">
        <v>37</v>
      </c>
      <c r="J591" t="s">
        <v>37</v>
      </c>
      <c r="K591" t="s">
        <v>23</v>
      </c>
      <c r="L591" t="s">
        <v>23</v>
      </c>
      <c r="M591" t="s">
        <v>57</v>
      </c>
      <c r="O591">
        <v>23327</v>
      </c>
      <c r="P591" s="1">
        <v>44893.672106481485</v>
      </c>
      <c r="Q591" t="s">
        <v>38</v>
      </c>
    </row>
    <row r="592" spans="1:17">
      <c r="A592">
        <v>2478</v>
      </c>
      <c r="B592" t="s">
        <v>17</v>
      </c>
      <c r="C592" t="s">
        <v>42</v>
      </c>
      <c r="D592" t="s">
        <v>19</v>
      </c>
      <c r="E592" t="s">
        <v>33</v>
      </c>
      <c r="F592" t="s">
        <v>21</v>
      </c>
      <c r="G592" t="s">
        <v>49</v>
      </c>
      <c r="H592" t="s">
        <v>23</v>
      </c>
      <c r="I592" t="s">
        <v>24</v>
      </c>
      <c r="J592" t="s">
        <v>28</v>
      </c>
      <c r="K592" t="s">
        <v>24</v>
      </c>
      <c r="L592" t="s">
        <v>25</v>
      </c>
      <c r="N592" t="s">
        <v>56</v>
      </c>
      <c r="O592">
        <v>23326</v>
      </c>
      <c r="P592" s="1">
        <v>44893.672037037039</v>
      </c>
      <c r="Q592" t="s">
        <v>38</v>
      </c>
    </row>
    <row r="593" spans="1:17">
      <c r="A593">
        <v>2478</v>
      </c>
      <c r="B593" t="s">
        <v>27</v>
      </c>
      <c r="C593" t="s">
        <v>18</v>
      </c>
      <c r="D593" t="s">
        <v>30</v>
      </c>
      <c r="E593" t="s">
        <v>20</v>
      </c>
      <c r="F593" t="s">
        <v>41</v>
      </c>
      <c r="G593" t="s">
        <v>39</v>
      </c>
      <c r="H593" t="s">
        <v>25</v>
      </c>
      <c r="I593" t="s">
        <v>28</v>
      </c>
      <c r="J593" t="s">
        <v>37</v>
      </c>
      <c r="K593" t="s">
        <v>25</v>
      </c>
      <c r="L593" t="s">
        <v>23</v>
      </c>
      <c r="M593" t="s">
        <v>57</v>
      </c>
      <c r="O593">
        <v>23324</v>
      </c>
      <c r="P593" s="1">
        <v>44893.671886574077</v>
      </c>
      <c r="Q593" t="s">
        <v>38</v>
      </c>
    </row>
    <row r="594" spans="1:17">
      <c r="A594">
        <v>2478</v>
      </c>
      <c r="B594" t="s">
        <v>27</v>
      </c>
      <c r="C594" t="s">
        <v>18</v>
      </c>
      <c r="D594" t="s">
        <v>30</v>
      </c>
      <c r="E594" t="s">
        <v>46</v>
      </c>
      <c r="F594" t="s">
        <v>34</v>
      </c>
      <c r="G594" t="s">
        <v>35</v>
      </c>
      <c r="H594" t="s">
        <v>25</v>
      </c>
      <c r="I594" t="s">
        <v>40</v>
      </c>
      <c r="J594" t="s">
        <v>37</v>
      </c>
      <c r="K594" t="s">
        <v>25</v>
      </c>
      <c r="L594" t="s">
        <v>25</v>
      </c>
      <c r="M594" t="s">
        <v>44</v>
      </c>
      <c r="O594">
        <v>23321</v>
      </c>
      <c r="P594" s="1">
        <v>44893.671736111108</v>
      </c>
      <c r="Q594" t="s">
        <v>38</v>
      </c>
    </row>
    <row r="595" spans="1:17">
      <c r="A595">
        <v>2478</v>
      </c>
      <c r="B595" t="s">
        <v>27</v>
      </c>
      <c r="C595" t="s">
        <v>18</v>
      </c>
      <c r="D595" t="s">
        <v>30</v>
      </c>
      <c r="E595" t="s">
        <v>33</v>
      </c>
      <c r="F595" t="s">
        <v>34</v>
      </c>
      <c r="G595" t="s">
        <v>35</v>
      </c>
      <c r="H595" t="s">
        <v>25</v>
      </c>
      <c r="I595" t="s">
        <v>40</v>
      </c>
      <c r="J595" t="s">
        <v>40</v>
      </c>
      <c r="K595" t="s">
        <v>25</v>
      </c>
      <c r="L595" t="s">
        <v>52</v>
      </c>
      <c r="M595" t="s">
        <v>24</v>
      </c>
      <c r="O595">
        <v>23312</v>
      </c>
      <c r="P595" s="1">
        <v>44893.67150462963</v>
      </c>
      <c r="Q595" t="s">
        <v>38</v>
      </c>
    </row>
    <row r="596" spans="1:17">
      <c r="A596">
        <v>2478</v>
      </c>
      <c r="B596" t="s">
        <v>27</v>
      </c>
      <c r="C596" t="s">
        <v>18</v>
      </c>
      <c r="D596" t="s">
        <v>19</v>
      </c>
      <c r="E596" t="s">
        <v>20</v>
      </c>
      <c r="F596" t="s">
        <v>41</v>
      </c>
      <c r="G596" t="s">
        <v>49</v>
      </c>
      <c r="H596" t="s">
        <v>25</v>
      </c>
      <c r="I596" t="s">
        <v>40</v>
      </c>
      <c r="J596" t="s">
        <v>28</v>
      </c>
      <c r="K596" t="s">
        <v>25</v>
      </c>
      <c r="L596" t="s">
        <v>25</v>
      </c>
      <c r="M596" t="s">
        <v>53</v>
      </c>
      <c r="O596">
        <v>23311</v>
      </c>
      <c r="P596" s="1">
        <v>44893.671493055554</v>
      </c>
      <c r="Q596" t="s">
        <v>38</v>
      </c>
    </row>
    <row r="597" spans="1:17">
      <c r="A597">
        <v>2478</v>
      </c>
      <c r="B597" t="s">
        <v>27</v>
      </c>
      <c r="C597" t="s">
        <v>18</v>
      </c>
      <c r="D597" t="s">
        <v>30</v>
      </c>
      <c r="E597" t="s">
        <v>33</v>
      </c>
      <c r="F597" t="s">
        <v>21</v>
      </c>
      <c r="G597" t="s">
        <v>49</v>
      </c>
      <c r="H597" t="s">
        <v>25</v>
      </c>
      <c r="I597" t="s">
        <v>28</v>
      </c>
      <c r="J597" t="s">
        <v>28</v>
      </c>
      <c r="K597" t="s">
        <v>23</v>
      </c>
      <c r="L597" t="s">
        <v>25</v>
      </c>
      <c r="M597" t="s">
        <v>24</v>
      </c>
      <c r="O597">
        <v>23310</v>
      </c>
      <c r="P597" s="1">
        <v>44893.671446759261</v>
      </c>
      <c r="Q597" t="s">
        <v>38</v>
      </c>
    </row>
    <row r="598" spans="1:17">
      <c r="A598">
        <v>2478</v>
      </c>
      <c r="B598" t="s">
        <v>27</v>
      </c>
      <c r="C598" t="s">
        <v>18</v>
      </c>
      <c r="D598" t="s">
        <v>30</v>
      </c>
      <c r="E598" t="s">
        <v>33</v>
      </c>
      <c r="F598" t="s">
        <v>31</v>
      </c>
      <c r="G598" t="s">
        <v>35</v>
      </c>
      <c r="H598" t="s">
        <v>23</v>
      </c>
      <c r="I598" t="s">
        <v>37</v>
      </c>
      <c r="J598" t="s">
        <v>37</v>
      </c>
      <c r="K598" t="s">
        <v>23</v>
      </c>
      <c r="L598" t="s">
        <v>23</v>
      </c>
      <c r="M598" t="s">
        <v>24</v>
      </c>
      <c r="O598">
        <v>23309</v>
      </c>
      <c r="P598" s="1">
        <v>44893.671388888892</v>
      </c>
      <c r="Q598" t="s">
        <v>38</v>
      </c>
    </row>
    <row r="599" spans="1:17">
      <c r="A599">
        <v>2478</v>
      </c>
      <c r="B599" t="s">
        <v>27</v>
      </c>
      <c r="C599" t="s">
        <v>18</v>
      </c>
      <c r="D599" t="s">
        <v>19</v>
      </c>
      <c r="E599" t="s">
        <v>33</v>
      </c>
      <c r="F599" t="s">
        <v>31</v>
      </c>
      <c r="G599" t="s">
        <v>49</v>
      </c>
      <c r="H599" t="s">
        <v>23</v>
      </c>
      <c r="I599" t="s">
        <v>28</v>
      </c>
      <c r="J599" t="s">
        <v>37</v>
      </c>
      <c r="K599" t="s">
        <v>23</v>
      </c>
      <c r="L599" t="s">
        <v>23</v>
      </c>
      <c r="M599" t="s">
        <v>24</v>
      </c>
      <c r="O599">
        <v>23308</v>
      </c>
      <c r="P599" s="1">
        <v>44893.671354166669</v>
      </c>
      <c r="Q599" t="s">
        <v>38</v>
      </c>
    </row>
    <row r="600" spans="1:17">
      <c r="A600">
        <v>2478</v>
      </c>
      <c r="B600" t="s">
        <v>27</v>
      </c>
      <c r="C600" t="s">
        <v>18</v>
      </c>
      <c r="D600" t="s">
        <v>30</v>
      </c>
      <c r="E600" t="s">
        <v>20</v>
      </c>
      <c r="F600" t="s">
        <v>41</v>
      </c>
      <c r="G600" t="s">
        <v>49</v>
      </c>
      <c r="H600" t="s">
        <v>23</v>
      </c>
      <c r="I600" t="s">
        <v>37</v>
      </c>
      <c r="J600" t="s">
        <v>37</v>
      </c>
      <c r="K600" t="s">
        <v>24</v>
      </c>
      <c r="L600" t="s">
        <v>23</v>
      </c>
      <c r="M600" t="s">
        <v>57</v>
      </c>
      <c r="O600">
        <v>23301</v>
      </c>
      <c r="P600" s="1">
        <v>44893.670497685183</v>
      </c>
      <c r="Q600" t="s">
        <v>38</v>
      </c>
    </row>
    <row r="601" spans="1:17">
      <c r="A601">
        <v>2478</v>
      </c>
      <c r="B601" t="s">
        <v>27</v>
      </c>
      <c r="C601" t="s">
        <v>18</v>
      </c>
      <c r="D601" t="s">
        <v>30</v>
      </c>
      <c r="E601" t="s">
        <v>47</v>
      </c>
      <c r="F601" t="s">
        <v>34</v>
      </c>
      <c r="G601" t="s">
        <v>35</v>
      </c>
      <c r="H601" t="s">
        <v>23</v>
      </c>
      <c r="I601" t="s">
        <v>28</v>
      </c>
      <c r="J601" t="s">
        <v>28</v>
      </c>
      <c r="K601" t="s">
        <v>25</v>
      </c>
      <c r="L601" t="s">
        <v>25</v>
      </c>
      <c r="M601" t="s">
        <v>44</v>
      </c>
      <c r="O601">
        <v>23295</v>
      </c>
      <c r="P601" s="1">
        <v>44893.670289351852</v>
      </c>
      <c r="Q601" t="s">
        <v>38</v>
      </c>
    </row>
    <row r="602" spans="1:17">
      <c r="A602">
        <v>2478</v>
      </c>
      <c r="B602" t="s">
        <v>27</v>
      </c>
      <c r="C602" t="s">
        <v>18</v>
      </c>
      <c r="D602" t="s">
        <v>30</v>
      </c>
      <c r="E602" t="s">
        <v>54</v>
      </c>
      <c r="F602" t="s">
        <v>34</v>
      </c>
      <c r="G602" t="s">
        <v>35</v>
      </c>
      <c r="H602" t="s">
        <v>25</v>
      </c>
      <c r="I602" t="s">
        <v>40</v>
      </c>
      <c r="J602" t="s">
        <v>24</v>
      </c>
      <c r="K602" t="s">
        <v>25</v>
      </c>
      <c r="L602" t="s">
        <v>52</v>
      </c>
      <c r="M602" t="s">
        <v>53</v>
      </c>
      <c r="O602">
        <v>23291</v>
      </c>
      <c r="P602" s="1">
        <v>44893.670231481483</v>
      </c>
      <c r="Q602" t="s">
        <v>38</v>
      </c>
    </row>
    <row r="603" spans="1:17">
      <c r="A603">
        <v>2478</v>
      </c>
      <c r="B603" t="s">
        <v>27</v>
      </c>
      <c r="C603" t="s">
        <v>18</v>
      </c>
      <c r="D603" t="s">
        <v>30</v>
      </c>
      <c r="E603" t="s">
        <v>33</v>
      </c>
      <c r="F603" t="s">
        <v>34</v>
      </c>
      <c r="G603" t="s">
        <v>35</v>
      </c>
      <c r="H603" t="s">
        <v>25</v>
      </c>
      <c r="I603" t="s">
        <v>40</v>
      </c>
      <c r="J603" t="s">
        <v>37</v>
      </c>
      <c r="K603" t="s">
        <v>25</v>
      </c>
      <c r="L603" t="s">
        <v>52</v>
      </c>
      <c r="M603" t="s">
        <v>53</v>
      </c>
      <c r="O603">
        <v>23289</v>
      </c>
      <c r="P603" s="1">
        <v>44893.670219907406</v>
      </c>
      <c r="Q603" t="s">
        <v>38</v>
      </c>
    </row>
    <row r="604" spans="1:17">
      <c r="A604">
        <v>2478</v>
      </c>
      <c r="B604" t="s">
        <v>27</v>
      </c>
      <c r="C604" t="s">
        <v>18</v>
      </c>
      <c r="D604" t="s">
        <v>30</v>
      </c>
      <c r="E604" t="s">
        <v>54</v>
      </c>
      <c r="F604" t="s">
        <v>58</v>
      </c>
      <c r="G604" t="s">
        <v>47</v>
      </c>
      <c r="H604" t="s">
        <v>25</v>
      </c>
      <c r="I604" t="s">
        <v>40</v>
      </c>
      <c r="J604" t="s">
        <v>40</v>
      </c>
      <c r="K604" t="s">
        <v>25</v>
      </c>
      <c r="L604" t="s">
        <v>52</v>
      </c>
      <c r="M604" t="s">
        <v>53</v>
      </c>
      <c r="O604">
        <v>23288</v>
      </c>
      <c r="P604" s="1">
        <v>44893.670219907406</v>
      </c>
      <c r="Q604" t="s">
        <v>38</v>
      </c>
    </row>
    <row r="605" spans="1:17">
      <c r="A605">
        <v>2478</v>
      </c>
      <c r="B605" t="s">
        <v>17</v>
      </c>
      <c r="C605" t="s">
        <v>42</v>
      </c>
      <c r="D605" t="s">
        <v>19</v>
      </c>
      <c r="E605" t="s">
        <v>20</v>
      </c>
      <c r="F605" t="s">
        <v>31</v>
      </c>
      <c r="G605" t="s">
        <v>39</v>
      </c>
      <c r="H605" t="s">
        <v>24</v>
      </c>
      <c r="I605" t="s">
        <v>37</v>
      </c>
      <c r="J605" t="s">
        <v>37</v>
      </c>
      <c r="K605" t="s">
        <v>23</v>
      </c>
      <c r="L605" t="s">
        <v>25</v>
      </c>
      <c r="N605" t="s">
        <v>56</v>
      </c>
      <c r="O605">
        <v>23283</v>
      </c>
      <c r="P605" s="1">
        <v>44893.670057870368</v>
      </c>
      <c r="Q605" t="s">
        <v>38</v>
      </c>
    </row>
    <row r="606" spans="1:17">
      <c r="A606">
        <v>2478</v>
      </c>
      <c r="B606" t="s">
        <v>27</v>
      </c>
      <c r="C606" t="s">
        <v>18</v>
      </c>
      <c r="D606" t="s">
        <v>19</v>
      </c>
      <c r="E606" t="s">
        <v>33</v>
      </c>
      <c r="F606" t="s">
        <v>41</v>
      </c>
      <c r="G606" t="s">
        <v>35</v>
      </c>
      <c r="H606" t="s">
        <v>25</v>
      </c>
      <c r="I606" t="s">
        <v>40</v>
      </c>
      <c r="J606" t="s">
        <v>28</v>
      </c>
      <c r="K606" t="s">
        <v>25</v>
      </c>
      <c r="L606" t="s">
        <v>25</v>
      </c>
      <c r="M606" t="s">
        <v>57</v>
      </c>
      <c r="O606">
        <v>23278</v>
      </c>
      <c r="P606" s="1">
        <v>44893.669872685183</v>
      </c>
      <c r="Q606" t="s">
        <v>38</v>
      </c>
    </row>
    <row r="607" spans="1:17">
      <c r="A607">
        <v>2478</v>
      </c>
      <c r="B607" t="s">
        <v>27</v>
      </c>
      <c r="C607" t="s">
        <v>18</v>
      </c>
      <c r="D607" t="s">
        <v>30</v>
      </c>
      <c r="E607" t="s">
        <v>33</v>
      </c>
      <c r="F607" t="s">
        <v>41</v>
      </c>
      <c r="G607" t="s">
        <v>49</v>
      </c>
      <c r="H607" t="s">
        <v>25</v>
      </c>
      <c r="I607" t="s">
        <v>40</v>
      </c>
      <c r="J607" t="s">
        <v>24</v>
      </c>
      <c r="K607" t="s">
        <v>23</v>
      </c>
      <c r="L607" t="s">
        <v>23</v>
      </c>
      <c r="M607" t="s">
        <v>24</v>
      </c>
      <c r="O607">
        <v>23272</v>
      </c>
      <c r="P607" s="1">
        <v>44893.669675925928</v>
      </c>
      <c r="Q607" t="s">
        <v>38</v>
      </c>
    </row>
    <row r="608" spans="1:17">
      <c r="A608">
        <v>2478</v>
      </c>
      <c r="B608" t="s">
        <v>27</v>
      </c>
      <c r="C608" t="s">
        <v>18</v>
      </c>
      <c r="D608" t="s">
        <v>30</v>
      </c>
      <c r="E608" t="s">
        <v>33</v>
      </c>
      <c r="F608" t="s">
        <v>41</v>
      </c>
      <c r="G608" t="s">
        <v>35</v>
      </c>
      <c r="H608" t="s">
        <v>25</v>
      </c>
      <c r="I608" t="s">
        <v>40</v>
      </c>
      <c r="J608" t="s">
        <v>28</v>
      </c>
      <c r="K608" t="s">
        <v>25</v>
      </c>
      <c r="L608" t="s">
        <v>25</v>
      </c>
      <c r="M608" t="s">
        <v>24</v>
      </c>
      <c r="O608">
        <v>23267</v>
      </c>
      <c r="P608" s="1">
        <v>44893.669618055559</v>
      </c>
      <c r="Q608" t="s">
        <v>38</v>
      </c>
    </row>
    <row r="609" spans="1:17">
      <c r="A609">
        <v>2478</v>
      </c>
      <c r="B609" t="s">
        <v>27</v>
      </c>
      <c r="C609" t="s">
        <v>18</v>
      </c>
      <c r="D609" t="s">
        <v>30</v>
      </c>
      <c r="E609" t="s">
        <v>33</v>
      </c>
      <c r="F609" t="s">
        <v>41</v>
      </c>
      <c r="G609" t="s">
        <v>49</v>
      </c>
      <c r="H609" t="s">
        <v>25</v>
      </c>
      <c r="I609" t="s">
        <v>40</v>
      </c>
      <c r="J609" t="s">
        <v>37</v>
      </c>
      <c r="K609" t="s">
        <v>23</v>
      </c>
      <c r="L609" t="s">
        <v>25</v>
      </c>
      <c r="M609" t="s">
        <v>57</v>
      </c>
      <c r="O609">
        <v>23265</v>
      </c>
      <c r="P609" s="1">
        <v>44893.669594907406</v>
      </c>
      <c r="Q609" t="s">
        <v>38</v>
      </c>
    </row>
    <row r="610" spans="1:17">
      <c r="A610">
        <v>2478</v>
      </c>
      <c r="B610" t="s">
        <v>27</v>
      </c>
      <c r="C610" t="s">
        <v>18</v>
      </c>
      <c r="D610" t="s">
        <v>30</v>
      </c>
      <c r="E610" t="s">
        <v>33</v>
      </c>
      <c r="F610" t="s">
        <v>41</v>
      </c>
      <c r="G610" t="s">
        <v>39</v>
      </c>
      <c r="H610" t="s">
        <v>23</v>
      </c>
      <c r="I610" t="s">
        <v>28</v>
      </c>
      <c r="J610" t="s">
        <v>28</v>
      </c>
      <c r="K610" t="s">
        <v>23</v>
      </c>
      <c r="L610" t="s">
        <v>25</v>
      </c>
      <c r="M610" t="s">
        <v>53</v>
      </c>
      <c r="O610">
        <v>23263</v>
      </c>
      <c r="P610" s="1">
        <v>44893.669583333336</v>
      </c>
      <c r="Q610" t="s">
        <v>38</v>
      </c>
    </row>
    <row r="611" spans="1:17">
      <c r="A611">
        <v>2478</v>
      </c>
      <c r="B611" t="s">
        <v>17</v>
      </c>
      <c r="C611" t="s">
        <v>42</v>
      </c>
      <c r="D611" t="s">
        <v>19</v>
      </c>
      <c r="E611" t="s">
        <v>33</v>
      </c>
      <c r="F611" t="s">
        <v>31</v>
      </c>
      <c r="G611" t="s">
        <v>49</v>
      </c>
      <c r="H611" t="s">
        <v>23</v>
      </c>
      <c r="I611" t="s">
        <v>28</v>
      </c>
      <c r="J611" t="s">
        <v>28</v>
      </c>
      <c r="K611" t="s">
        <v>23</v>
      </c>
      <c r="L611" t="s">
        <v>23</v>
      </c>
      <c r="N611" t="s">
        <v>23</v>
      </c>
      <c r="O611">
        <v>23259</v>
      </c>
      <c r="P611" s="1">
        <v>44893.669363425928</v>
      </c>
      <c r="Q611" t="s">
        <v>38</v>
      </c>
    </row>
    <row r="612" spans="1:17">
      <c r="A612">
        <v>2478</v>
      </c>
      <c r="B612" t="s">
        <v>27</v>
      </c>
      <c r="C612" t="s">
        <v>18</v>
      </c>
      <c r="D612" t="s">
        <v>30</v>
      </c>
      <c r="E612" t="s">
        <v>33</v>
      </c>
      <c r="F612" t="s">
        <v>41</v>
      </c>
      <c r="G612" t="s">
        <v>47</v>
      </c>
      <c r="H612" t="s">
        <v>25</v>
      </c>
      <c r="I612" t="s">
        <v>24</v>
      </c>
      <c r="J612" t="s">
        <v>28</v>
      </c>
      <c r="K612" t="s">
        <v>25</v>
      </c>
      <c r="L612" t="s">
        <v>52</v>
      </c>
      <c r="M612" t="s">
        <v>51</v>
      </c>
      <c r="O612">
        <v>23257</v>
      </c>
      <c r="P612" s="1">
        <v>44893.669270833336</v>
      </c>
      <c r="Q612" t="s">
        <v>38</v>
      </c>
    </row>
    <row r="613" spans="1:17">
      <c r="A613">
        <v>2478</v>
      </c>
      <c r="B613" t="s">
        <v>27</v>
      </c>
      <c r="C613" t="s">
        <v>18</v>
      </c>
      <c r="D613" t="s">
        <v>30</v>
      </c>
      <c r="E613" t="s">
        <v>20</v>
      </c>
      <c r="F613" t="s">
        <v>21</v>
      </c>
      <c r="G613" t="s">
        <v>35</v>
      </c>
      <c r="H613" t="s">
        <v>25</v>
      </c>
      <c r="I613" t="s">
        <v>40</v>
      </c>
      <c r="J613" t="s">
        <v>37</v>
      </c>
      <c r="K613" t="s">
        <v>24</v>
      </c>
      <c r="L613" t="s">
        <v>23</v>
      </c>
      <c r="M613" t="s">
        <v>24</v>
      </c>
      <c r="O613">
        <v>23255</v>
      </c>
      <c r="P613" s="1">
        <v>44893.66909722222</v>
      </c>
      <c r="Q613" t="s">
        <v>38</v>
      </c>
    </row>
    <row r="614" spans="1:17">
      <c r="A614">
        <v>2478</v>
      </c>
      <c r="B614" t="s">
        <v>27</v>
      </c>
      <c r="C614" t="s">
        <v>18</v>
      </c>
      <c r="D614" t="s">
        <v>30</v>
      </c>
      <c r="E614" t="s">
        <v>33</v>
      </c>
      <c r="F614" t="s">
        <v>31</v>
      </c>
      <c r="G614" t="s">
        <v>49</v>
      </c>
      <c r="H614" t="s">
        <v>25</v>
      </c>
      <c r="I614" t="s">
        <v>40</v>
      </c>
      <c r="J614" t="s">
        <v>37</v>
      </c>
      <c r="K614" t="s">
        <v>23</v>
      </c>
      <c r="L614" t="s">
        <v>25</v>
      </c>
      <c r="M614" t="s">
        <v>29</v>
      </c>
      <c r="O614">
        <v>23250</v>
      </c>
      <c r="P614" s="1">
        <v>44893.669004629628</v>
      </c>
      <c r="Q614" t="s">
        <v>38</v>
      </c>
    </row>
    <row r="615" spans="1:17">
      <c r="A615">
        <v>2478</v>
      </c>
      <c r="B615" t="s">
        <v>17</v>
      </c>
      <c r="C615" t="s">
        <v>18</v>
      </c>
      <c r="D615" t="s">
        <v>19</v>
      </c>
      <c r="E615" t="s">
        <v>33</v>
      </c>
      <c r="F615" t="s">
        <v>31</v>
      </c>
      <c r="G615" t="s">
        <v>39</v>
      </c>
      <c r="H615" t="s">
        <v>24</v>
      </c>
      <c r="I615" t="s">
        <v>37</v>
      </c>
      <c r="J615" t="s">
        <v>37</v>
      </c>
      <c r="K615" t="s">
        <v>24</v>
      </c>
      <c r="L615" t="s">
        <v>23</v>
      </c>
      <c r="N615" t="s">
        <v>24</v>
      </c>
      <c r="O615">
        <v>23246</v>
      </c>
      <c r="P615" s="1">
        <v>44893.668912037036</v>
      </c>
      <c r="Q615" t="s">
        <v>38</v>
      </c>
    </row>
    <row r="616" spans="1:17">
      <c r="A616">
        <v>2478</v>
      </c>
      <c r="B616" t="s">
        <v>27</v>
      </c>
      <c r="C616" t="s">
        <v>18</v>
      </c>
      <c r="D616" t="s">
        <v>30</v>
      </c>
      <c r="E616" t="s">
        <v>54</v>
      </c>
      <c r="F616" t="s">
        <v>58</v>
      </c>
      <c r="G616" t="s">
        <v>47</v>
      </c>
      <c r="H616" t="s">
        <v>25</v>
      </c>
      <c r="I616" t="s">
        <v>28</v>
      </c>
      <c r="J616" t="s">
        <v>37</v>
      </c>
      <c r="K616" t="s">
        <v>25</v>
      </c>
      <c r="L616" t="s">
        <v>25</v>
      </c>
      <c r="M616" t="s">
        <v>29</v>
      </c>
      <c r="O616">
        <v>23244</v>
      </c>
      <c r="P616" s="1">
        <v>44893.668877314813</v>
      </c>
      <c r="Q616" t="s">
        <v>38</v>
      </c>
    </row>
    <row r="617" spans="1:17">
      <c r="A617">
        <v>2478</v>
      </c>
      <c r="B617" t="s">
        <v>27</v>
      </c>
      <c r="C617" t="s">
        <v>18</v>
      </c>
      <c r="D617" t="s">
        <v>30</v>
      </c>
      <c r="E617" t="s">
        <v>33</v>
      </c>
      <c r="F617" t="s">
        <v>41</v>
      </c>
      <c r="G617" t="s">
        <v>35</v>
      </c>
      <c r="H617" t="s">
        <v>25</v>
      </c>
      <c r="I617" t="s">
        <v>40</v>
      </c>
      <c r="J617" t="s">
        <v>37</v>
      </c>
      <c r="K617" t="s">
        <v>23</v>
      </c>
      <c r="L617" t="s">
        <v>52</v>
      </c>
      <c r="M617" t="s">
        <v>29</v>
      </c>
      <c r="O617">
        <v>23243</v>
      </c>
      <c r="P617" s="1">
        <v>44893.668854166666</v>
      </c>
      <c r="Q617" t="s">
        <v>38</v>
      </c>
    </row>
    <row r="618" spans="1:17">
      <c r="A618">
        <v>2478</v>
      </c>
      <c r="B618" t="s">
        <v>17</v>
      </c>
      <c r="C618" t="s">
        <v>42</v>
      </c>
      <c r="D618" t="s">
        <v>19</v>
      </c>
      <c r="E618" t="s">
        <v>20</v>
      </c>
      <c r="F618" t="s">
        <v>31</v>
      </c>
      <c r="G618" t="s">
        <v>49</v>
      </c>
      <c r="H618" t="s">
        <v>23</v>
      </c>
      <c r="I618" t="s">
        <v>28</v>
      </c>
      <c r="J618" t="s">
        <v>37</v>
      </c>
      <c r="K618" t="s">
        <v>23</v>
      </c>
      <c r="L618" t="s">
        <v>23</v>
      </c>
      <c r="N618">
        <v>10</v>
      </c>
      <c r="O618">
        <v>23242</v>
      </c>
      <c r="P618" s="1">
        <v>44893.668854166666</v>
      </c>
      <c r="Q618" t="s">
        <v>38</v>
      </c>
    </row>
    <row r="619" spans="1:17">
      <c r="A619">
        <v>2478</v>
      </c>
      <c r="B619" t="s">
        <v>27</v>
      </c>
      <c r="C619" t="s">
        <v>18</v>
      </c>
      <c r="D619" t="s">
        <v>30</v>
      </c>
      <c r="E619" t="s">
        <v>33</v>
      </c>
      <c r="F619" t="s">
        <v>31</v>
      </c>
      <c r="G619" t="s">
        <v>49</v>
      </c>
      <c r="H619" t="s">
        <v>25</v>
      </c>
      <c r="I619" t="s">
        <v>40</v>
      </c>
      <c r="J619" t="s">
        <v>37</v>
      </c>
      <c r="K619" t="s">
        <v>25</v>
      </c>
      <c r="L619" t="s">
        <v>25</v>
      </c>
      <c r="M619" t="s">
        <v>51</v>
      </c>
      <c r="O619">
        <v>23240</v>
      </c>
      <c r="P619" s="1">
        <v>44893.66878472222</v>
      </c>
      <c r="Q619" t="s">
        <v>38</v>
      </c>
    </row>
    <row r="620" spans="1:17">
      <c r="A620">
        <v>2478</v>
      </c>
      <c r="B620" t="s">
        <v>17</v>
      </c>
      <c r="C620" t="s">
        <v>18</v>
      </c>
      <c r="D620" t="s">
        <v>19</v>
      </c>
      <c r="E620" t="s">
        <v>20</v>
      </c>
      <c r="F620" t="s">
        <v>21</v>
      </c>
      <c r="G620" t="s">
        <v>49</v>
      </c>
      <c r="H620" t="s">
        <v>23</v>
      </c>
      <c r="I620" t="s">
        <v>28</v>
      </c>
      <c r="J620" t="s">
        <v>37</v>
      </c>
      <c r="K620" t="s">
        <v>23</v>
      </c>
      <c r="L620" t="s">
        <v>23</v>
      </c>
      <c r="N620" t="s">
        <v>24</v>
      </c>
      <c r="O620">
        <v>23236</v>
      </c>
      <c r="P620" s="1">
        <v>44893.668611111112</v>
      </c>
      <c r="Q620" t="s">
        <v>38</v>
      </c>
    </row>
    <row r="621" spans="1:17">
      <c r="A621">
        <v>2478</v>
      </c>
      <c r="B621" t="s">
        <v>27</v>
      </c>
      <c r="C621" t="s">
        <v>18</v>
      </c>
      <c r="D621" t="s">
        <v>30</v>
      </c>
      <c r="E621" t="s">
        <v>33</v>
      </c>
      <c r="F621" t="s">
        <v>41</v>
      </c>
      <c r="G621" t="s">
        <v>49</v>
      </c>
      <c r="H621" t="s">
        <v>23</v>
      </c>
      <c r="I621" t="s">
        <v>28</v>
      </c>
      <c r="J621" t="s">
        <v>37</v>
      </c>
      <c r="K621" t="s">
        <v>23</v>
      </c>
      <c r="L621" t="s">
        <v>23</v>
      </c>
      <c r="M621" t="s">
        <v>24</v>
      </c>
      <c r="O621">
        <v>23232</v>
      </c>
      <c r="P621" s="1">
        <v>44893.668506944443</v>
      </c>
      <c r="Q621" t="s">
        <v>38</v>
      </c>
    </row>
    <row r="622" spans="1:17">
      <c r="A622">
        <v>2478</v>
      </c>
      <c r="B622" t="s">
        <v>27</v>
      </c>
      <c r="C622" t="s">
        <v>18</v>
      </c>
      <c r="D622" t="s">
        <v>30</v>
      </c>
      <c r="E622" t="s">
        <v>33</v>
      </c>
      <c r="F622" t="s">
        <v>41</v>
      </c>
      <c r="G622" t="s">
        <v>49</v>
      </c>
      <c r="H622" t="s">
        <v>25</v>
      </c>
      <c r="I622" t="s">
        <v>40</v>
      </c>
      <c r="J622" t="s">
        <v>28</v>
      </c>
      <c r="K622" t="s">
        <v>25</v>
      </c>
      <c r="L622" t="s">
        <v>23</v>
      </c>
      <c r="M622" t="s">
        <v>29</v>
      </c>
      <c r="O622">
        <v>23226</v>
      </c>
      <c r="P622" s="1">
        <v>44893.668414351851</v>
      </c>
      <c r="Q622" t="s">
        <v>38</v>
      </c>
    </row>
    <row r="623" spans="1:17">
      <c r="A623">
        <v>2478</v>
      </c>
      <c r="B623" t="s">
        <v>27</v>
      </c>
      <c r="C623" t="s">
        <v>18</v>
      </c>
      <c r="D623" t="s">
        <v>30</v>
      </c>
      <c r="E623" t="s">
        <v>33</v>
      </c>
      <c r="F623" t="s">
        <v>31</v>
      </c>
      <c r="G623" t="s">
        <v>35</v>
      </c>
      <c r="H623" t="s">
        <v>25</v>
      </c>
      <c r="I623" t="s">
        <v>40</v>
      </c>
      <c r="J623" t="s">
        <v>28</v>
      </c>
      <c r="K623" t="s">
        <v>25</v>
      </c>
      <c r="L623" t="s">
        <v>25</v>
      </c>
      <c r="M623" t="s">
        <v>24</v>
      </c>
      <c r="O623">
        <v>23218</v>
      </c>
      <c r="P623" s="1">
        <v>44893.667939814812</v>
      </c>
      <c r="Q623" t="s">
        <v>38</v>
      </c>
    </row>
    <row r="624" spans="1:17">
      <c r="A624">
        <v>2478</v>
      </c>
      <c r="B624" t="s">
        <v>27</v>
      </c>
      <c r="C624" t="s">
        <v>18</v>
      </c>
      <c r="D624" t="s">
        <v>30</v>
      </c>
      <c r="E624" t="s">
        <v>33</v>
      </c>
      <c r="F624" t="s">
        <v>21</v>
      </c>
      <c r="G624" t="s">
        <v>22</v>
      </c>
      <c r="H624" t="s">
        <v>23</v>
      </c>
      <c r="I624" t="s">
        <v>37</v>
      </c>
      <c r="K624" t="s">
        <v>23</v>
      </c>
      <c r="L624" t="s">
        <v>23</v>
      </c>
      <c r="M624" t="s">
        <v>57</v>
      </c>
      <c r="O624">
        <v>24859</v>
      </c>
      <c r="P624" s="1">
        <v>44894.855578703704</v>
      </c>
      <c r="Q624" t="s">
        <v>38</v>
      </c>
    </row>
    <row r="625" spans="1:17">
      <c r="A625">
        <v>2478</v>
      </c>
      <c r="B625" t="s">
        <v>27</v>
      </c>
      <c r="C625" t="s">
        <v>18</v>
      </c>
      <c r="D625" t="s">
        <v>30</v>
      </c>
      <c r="E625" t="s">
        <v>33</v>
      </c>
      <c r="F625" t="s">
        <v>31</v>
      </c>
      <c r="G625" t="s">
        <v>49</v>
      </c>
      <c r="H625" t="s">
        <v>23</v>
      </c>
      <c r="I625" t="s">
        <v>28</v>
      </c>
      <c r="K625" t="s">
        <v>23</v>
      </c>
      <c r="L625" t="s">
        <v>25</v>
      </c>
      <c r="M625" t="s">
        <v>57</v>
      </c>
      <c r="O625">
        <v>23746</v>
      </c>
      <c r="P625" s="1">
        <v>44893.71266203704</v>
      </c>
      <c r="Q625" t="s">
        <v>38</v>
      </c>
    </row>
    <row r="626" spans="1:17">
      <c r="A626">
        <v>2478</v>
      </c>
      <c r="B626" t="s">
        <v>27</v>
      </c>
      <c r="C626" t="s">
        <v>18</v>
      </c>
      <c r="D626" t="s">
        <v>36</v>
      </c>
      <c r="E626" t="s">
        <v>33</v>
      </c>
      <c r="F626" t="s">
        <v>34</v>
      </c>
      <c r="G626" t="s">
        <v>39</v>
      </c>
      <c r="H626" t="s">
        <v>25</v>
      </c>
      <c r="I626" t="s">
        <v>40</v>
      </c>
      <c r="J626" t="s">
        <v>37</v>
      </c>
      <c r="K626" t="s">
        <v>25</v>
      </c>
      <c r="L626" t="s">
        <v>23</v>
      </c>
      <c r="M626" t="s">
        <v>29</v>
      </c>
      <c r="O626">
        <v>24930</v>
      </c>
      <c r="P626" s="1">
        <v>44895.307395833333</v>
      </c>
      <c r="Q626" t="s">
        <v>55</v>
      </c>
    </row>
    <row r="627" spans="1:17">
      <c r="A627">
        <v>2478</v>
      </c>
      <c r="B627" t="s">
        <v>27</v>
      </c>
      <c r="C627" t="s">
        <v>42</v>
      </c>
      <c r="D627" t="s">
        <v>30</v>
      </c>
      <c r="E627" t="s">
        <v>43</v>
      </c>
      <c r="F627" t="s">
        <v>34</v>
      </c>
      <c r="G627" t="s">
        <v>35</v>
      </c>
      <c r="H627" t="s">
        <v>24</v>
      </c>
      <c r="I627" t="s">
        <v>40</v>
      </c>
      <c r="J627" t="s">
        <v>24</v>
      </c>
      <c r="K627" t="s">
        <v>25</v>
      </c>
      <c r="L627" t="s">
        <v>23</v>
      </c>
      <c r="M627" t="s">
        <v>44</v>
      </c>
      <c r="O627">
        <v>25289</v>
      </c>
      <c r="P627" s="1">
        <v>44896.861747685187</v>
      </c>
      <c r="Q627" t="s">
        <v>45</v>
      </c>
    </row>
    <row r="628" spans="1:17">
      <c r="A628">
        <v>2478</v>
      </c>
      <c r="B628" t="s">
        <v>27</v>
      </c>
      <c r="C628" t="s">
        <v>18</v>
      </c>
      <c r="D628" t="s">
        <v>30</v>
      </c>
      <c r="E628" t="s">
        <v>33</v>
      </c>
      <c r="F628" t="s">
        <v>41</v>
      </c>
      <c r="G628" t="s">
        <v>35</v>
      </c>
      <c r="H628" t="s">
        <v>25</v>
      </c>
      <c r="I628" t="s">
        <v>40</v>
      </c>
      <c r="J628" t="s">
        <v>37</v>
      </c>
      <c r="K628" t="s">
        <v>25</v>
      </c>
      <c r="L628" t="s">
        <v>23</v>
      </c>
      <c r="M628" t="s">
        <v>51</v>
      </c>
      <c r="O628">
        <v>25088</v>
      </c>
      <c r="P628" s="1">
        <v>44895.850648148145</v>
      </c>
      <c r="Q628" t="s">
        <v>45</v>
      </c>
    </row>
    <row r="629" spans="1:17">
      <c r="A629">
        <v>2478</v>
      </c>
      <c r="B629" t="s">
        <v>27</v>
      </c>
      <c r="C629" t="s">
        <v>42</v>
      </c>
      <c r="D629" t="s">
        <v>30</v>
      </c>
      <c r="E629" t="s">
        <v>33</v>
      </c>
      <c r="F629" t="s">
        <v>31</v>
      </c>
      <c r="G629" t="s">
        <v>35</v>
      </c>
      <c r="H629" t="s">
        <v>25</v>
      </c>
      <c r="I629" t="s">
        <v>40</v>
      </c>
      <c r="J629" t="s">
        <v>37</v>
      </c>
      <c r="K629" t="s">
        <v>23</v>
      </c>
      <c r="L629" t="s">
        <v>25</v>
      </c>
      <c r="M629" t="s">
        <v>53</v>
      </c>
      <c r="O629">
        <v>25040</v>
      </c>
      <c r="P629" s="1">
        <v>44895.783414351848</v>
      </c>
      <c r="Q629" t="s">
        <v>45</v>
      </c>
    </row>
    <row r="630" spans="1:17">
      <c r="A630">
        <v>2478</v>
      </c>
      <c r="B630" t="s">
        <v>27</v>
      </c>
      <c r="C630" t="s">
        <v>18</v>
      </c>
      <c r="D630" t="s">
        <v>19</v>
      </c>
      <c r="E630" t="s">
        <v>33</v>
      </c>
      <c r="F630" t="s">
        <v>31</v>
      </c>
      <c r="G630" t="s">
        <v>49</v>
      </c>
      <c r="H630" t="s">
        <v>23</v>
      </c>
      <c r="I630" t="s">
        <v>28</v>
      </c>
      <c r="J630" t="s">
        <v>28</v>
      </c>
      <c r="K630" t="s">
        <v>25</v>
      </c>
      <c r="L630" t="s">
        <v>52</v>
      </c>
      <c r="M630" t="s">
        <v>53</v>
      </c>
      <c r="O630">
        <v>24974</v>
      </c>
      <c r="P630" s="1">
        <v>44895.429340277777</v>
      </c>
      <c r="Q630" t="s">
        <v>45</v>
      </c>
    </row>
    <row r="631" spans="1:17">
      <c r="A631">
        <v>2478</v>
      </c>
      <c r="B631" t="s">
        <v>27</v>
      </c>
      <c r="C631" t="s">
        <v>18</v>
      </c>
      <c r="D631" t="s">
        <v>19</v>
      </c>
      <c r="E631" t="s">
        <v>33</v>
      </c>
      <c r="F631" t="s">
        <v>41</v>
      </c>
      <c r="G631" t="s">
        <v>22</v>
      </c>
      <c r="H631" t="s">
        <v>25</v>
      </c>
      <c r="I631" t="s">
        <v>40</v>
      </c>
      <c r="J631" t="s">
        <v>40</v>
      </c>
      <c r="K631" t="s">
        <v>25</v>
      </c>
      <c r="L631" t="s">
        <v>52</v>
      </c>
      <c r="M631" t="s">
        <v>43</v>
      </c>
      <c r="O631">
        <v>24960</v>
      </c>
      <c r="P631" s="1">
        <v>44895.379756944443</v>
      </c>
      <c r="Q631" t="s">
        <v>45</v>
      </c>
    </row>
    <row r="632" spans="1:17">
      <c r="A632">
        <v>2478</v>
      </c>
      <c r="B632" t="s">
        <v>27</v>
      </c>
      <c r="C632" t="s">
        <v>42</v>
      </c>
      <c r="D632" t="s">
        <v>30</v>
      </c>
      <c r="E632" t="s">
        <v>33</v>
      </c>
      <c r="F632" t="s">
        <v>43</v>
      </c>
      <c r="G632" t="s">
        <v>35</v>
      </c>
      <c r="H632" t="s">
        <v>25</v>
      </c>
      <c r="I632" t="s">
        <v>40</v>
      </c>
      <c r="J632" t="s">
        <v>37</v>
      </c>
      <c r="K632" t="s">
        <v>23</v>
      </c>
      <c r="L632" t="s">
        <v>25</v>
      </c>
      <c r="M632" t="s">
        <v>29</v>
      </c>
      <c r="O632">
        <v>24958</v>
      </c>
      <c r="P632" s="1">
        <v>44895.370451388888</v>
      </c>
      <c r="Q632" t="s">
        <v>45</v>
      </c>
    </row>
    <row r="633" spans="1:17">
      <c r="A633">
        <v>2478</v>
      </c>
      <c r="B633" t="s">
        <v>27</v>
      </c>
      <c r="C633" t="s">
        <v>18</v>
      </c>
      <c r="D633" t="s">
        <v>30</v>
      </c>
      <c r="E633" t="s">
        <v>33</v>
      </c>
      <c r="F633" t="s">
        <v>31</v>
      </c>
      <c r="G633" t="s">
        <v>39</v>
      </c>
      <c r="H633" t="s">
        <v>25</v>
      </c>
      <c r="I633" t="s">
        <v>40</v>
      </c>
      <c r="J633" t="s">
        <v>28</v>
      </c>
      <c r="K633" t="s">
        <v>25</v>
      </c>
      <c r="L633" t="s">
        <v>25</v>
      </c>
      <c r="M633" t="s">
        <v>29</v>
      </c>
      <c r="O633">
        <v>25016</v>
      </c>
      <c r="P633" s="1">
        <v>44895.623854166668</v>
      </c>
      <c r="Q633" t="s">
        <v>45</v>
      </c>
    </row>
    <row r="634" spans="1:17">
      <c r="A634">
        <v>2478</v>
      </c>
      <c r="B634" t="s">
        <v>27</v>
      </c>
      <c r="C634" t="s">
        <v>18</v>
      </c>
      <c r="D634" t="s">
        <v>30</v>
      </c>
      <c r="E634" t="s">
        <v>33</v>
      </c>
      <c r="F634" t="s">
        <v>41</v>
      </c>
      <c r="G634" t="s">
        <v>22</v>
      </c>
      <c r="H634" t="s">
        <v>23</v>
      </c>
      <c r="I634" t="s">
        <v>28</v>
      </c>
      <c r="J634" t="s">
        <v>37</v>
      </c>
      <c r="K634" t="s">
        <v>23</v>
      </c>
      <c r="L634" t="s">
        <v>25</v>
      </c>
      <c r="M634" t="s">
        <v>51</v>
      </c>
      <c r="O634">
        <v>24975</v>
      </c>
      <c r="P634" s="1">
        <v>44895.430405092593</v>
      </c>
      <c r="Q634" t="s">
        <v>45</v>
      </c>
    </row>
    <row r="635" spans="1:17">
      <c r="A635">
        <v>2478</v>
      </c>
      <c r="B635" t="s">
        <v>27</v>
      </c>
      <c r="C635" t="s">
        <v>42</v>
      </c>
      <c r="D635" t="s">
        <v>30</v>
      </c>
      <c r="E635" t="s">
        <v>33</v>
      </c>
      <c r="F635" t="s">
        <v>41</v>
      </c>
      <c r="G635" t="s">
        <v>49</v>
      </c>
      <c r="H635" t="s">
        <v>25</v>
      </c>
      <c r="I635" t="s">
        <v>40</v>
      </c>
      <c r="J635" t="s">
        <v>28</v>
      </c>
      <c r="K635" t="s">
        <v>25</v>
      </c>
      <c r="L635" t="s">
        <v>52</v>
      </c>
      <c r="M635" t="s">
        <v>51</v>
      </c>
      <c r="O635">
        <v>25144</v>
      </c>
      <c r="P635" s="1">
        <v>44895.894999999997</v>
      </c>
      <c r="Q635" t="s">
        <v>45</v>
      </c>
    </row>
    <row r="636" spans="1:17">
      <c r="A636">
        <v>2478</v>
      </c>
      <c r="B636" t="s">
        <v>27</v>
      </c>
      <c r="C636" t="s">
        <v>18</v>
      </c>
      <c r="D636" t="s">
        <v>30</v>
      </c>
      <c r="E636" t="s">
        <v>33</v>
      </c>
      <c r="F636" t="s">
        <v>41</v>
      </c>
      <c r="G636" t="s">
        <v>49</v>
      </c>
      <c r="H636" t="s">
        <v>25</v>
      </c>
      <c r="I636" t="s">
        <v>40</v>
      </c>
      <c r="J636" t="s">
        <v>37</v>
      </c>
      <c r="K636" t="s">
        <v>25</v>
      </c>
      <c r="L636" t="s">
        <v>25</v>
      </c>
      <c r="M636" t="s">
        <v>29</v>
      </c>
      <c r="O636">
        <v>24929</v>
      </c>
      <c r="P636" s="1">
        <v>44895.306400462963</v>
      </c>
      <c r="Q636" t="s">
        <v>45</v>
      </c>
    </row>
    <row r="637" spans="1:17">
      <c r="A637">
        <v>2478</v>
      </c>
      <c r="B637" t="s">
        <v>27</v>
      </c>
      <c r="C637" t="s">
        <v>18</v>
      </c>
      <c r="D637" t="s">
        <v>30</v>
      </c>
      <c r="E637" t="s">
        <v>33</v>
      </c>
      <c r="F637" t="s">
        <v>34</v>
      </c>
      <c r="G637" t="s">
        <v>35</v>
      </c>
      <c r="H637" t="s">
        <v>25</v>
      </c>
      <c r="I637" t="s">
        <v>24</v>
      </c>
      <c r="J637" t="s">
        <v>37</v>
      </c>
      <c r="K637" t="s">
        <v>23</v>
      </c>
      <c r="L637" t="s">
        <v>25</v>
      </c>
      <c r="M637" t="s">
        <v>29</v>
      </c>
      <c r="O637">
        <v>24932</v>
      </c>
      <c r="P637" s="1">
        <v>44895.30810185185</v>
      </c>
      <c r="Q637" t="s">
        <v>45</v>
      </c>
    </row>
    <row r="638" spans="1:17">
      <c r="A638">
        <v>2478</v>
      </c>
      <c r="B638" t="s">
        <v>27</v>
      </c>
      <c r="C638" t="s">
        <v>18</v>
      </c>
      <c r="D638" t="s">
        <v>19</v>
      </c>
      <c r="E638" t="s">
        <v>33</v>
      </c>
      <c r="F638" t="s">
        <v>34</v>
      </c>
      <c r="G638" t="s">
        <v>35</v>
      </c>
      <c r="H638" t="s">
        <v>25</v>
      </c>
      <c r="I638" t="s">
        <v>28</v>
      </c>
      <c r="J638" t="s">
        <v>37</v>
      </c>
      <c r="K638" t="s">
        <v>25</v>
      </c>
      <c r="L638" t="s">
        <v>23</v>
      </c>
      <c r="M638" t="s">
        <v>24</v>
      </c>
      <c r="O638">
        <v>25077</v>
      </c>
      <c r="P638" s="1">
        <v>44895.843136574076</v>
      </c>
      <c r="Q638" t="s">
        <v>45</v>
      </c>
    </row>
    <row r="639" spans="1:17">
      <c r="A639">
        <v>2478</v>
      </c>
      <c r="B639" t="s">
        <v>17</v>
      </c>
      <c r="C639" t="s">
        <v>18</v>
      </c>
      <c r="D639" t="s">
        <v>30</v>
      </c>
      <c r="E639" t="s">
        <v>20</v>
      </c>
      <c r="F639" t="s">
        <v>41</v>
      </c>
      <c r="G639" t="s">
        <v>22</v>
      </c>
      <c r="H639" t="s">
        <v>23</v>
      </c>
      <c r="I639" t="s">
        <v>37</v>
      </c>
      <c r="J639" t="s">
        <v>37</v>
      </c>
      <c r="K639" t="s">
        <v>23</v>
      </c>
      <c r="L639" t="s">
        <v>25</v>
      </c>
      <c r="N639" t="s">
        <v>24</v>
      </c>
      <c r="O639">
        <v>25042</v>
      </c>
      <c r="P639" s="1">
        <v>44895.815960648149</v>
      </c>
      <c r="Q639" t="s">
        <v>45</v>
      </c>
    </row>
    <row r="640" spans="1:17">
      <c r="A640">
        <v>2478</v>
      </c>
      <c r="B640" t="s">
        <v>27</v>
      </c>
      <c r="C640" t="s">
        <v>42</v>
      </c>
      <c r="D640" t="s">
        <v>30</v>
      </c>
      <c r="E640" t="s">
        <v>33</v>
      </c>
      <c r="F640" t="s">
        <v>41</v>
      </c>
      <c r="G640" t="s">
        <v>35</v>
      </c>
      <c r="H640" t="s">
        <v>25</v>
      </c>
      <c r="I640" t="s">
        <v>28</v>
      </c>
      <c r="J640" t="s">
        <v>28</v>
      </c>
      <c r="K640" t="s">
        <v>23</v>
      </c>
      <c r="L640" t="s">
        <v>52</v>
      </c>
      <c r="M640" t="s">
        <v>57</v>
      </c>
      <c r="O640">
        <v>25211</v>
      </c>
      <c r="P640" s="1">
        <v>44896.247673611113</v>
      </c>
      <c r="Q640" t="s">
        <v>45</v>
      </c>
    </row>
    <row r="641" spans="1:17">
      <c r="A641">
        <v>2478</v>
      </c>
      <c r="B641" t="s">
        <v>27</v>
      </c>
      <c r="C641" t="s">
        <v>42</v>
      </c>
      <c r="D641" t="s">
        <v>30</v>
      </c>
      <c r="E641" t="s">
        <v>33</v>
      </c>
      <c r="F641" t="s">
        <v>48</v>
      </c>
      <c r="G641" t="s">
        <v>49</v>
      </c>
      <c r="H641" t="s">
        <v>23</v>
      </c>
      <c r="I641" t="s">
        <v>28</v>
      </c>
      <c r="J641" t="s">
        <v>37</v>
      </c>
      <c r="K641" t="s">
        <v>25</v>
      </c>
      <c r="L641" t="s">
        <v>25</v>
      </c>
      <c r="M641" t="s">
        <v>24</v>
      </c>
      <c r="O641">
        <v>25218</v>
      </c>
      <c r="P641" s="1">
        <v>44896.2809375</v>
      </c>
      <c r="Q641" t="s">
        <v>45</v>
      </c>
    </row>
    <row r="642" spans="1:17">
      <c r="A642">
        <v>2478</v>
      </c>
      <c r="B642" t="s">
        <v>27</v>
      </c>
      <c r="C642" t="s">
        <v>18</v>
      </c>
      <c r="D642" t="s">
        <v>30</v>
      </c>
      <c r="E642" t="s">
        <v>33</v>
      </c>
      <c r="F642" t="s">
        <v>34</v>
      </c>
      <c r="G642" t="s">
        <v>35</v>
      </c>
      <c r="H642" t="s">
        <v>23</v>
      </c>
      <c r="I642" t="s">
        <v>28</v>
      </c>
      <c r="J642" t="s">
        <v>37</v>
      </c>
      <c r="K642" t="s">
        <v>25</v>
      </c>
      <c r="L642" t="s">
        <v>25</v>
      </c>
      <c r="M642" t="s">
        <v>29</v>
      </c>
      <c r="O642">
        <v>25130</v>
      </c>
      <c r="P642" s="1">
        <v>44895.879629629628</v>
      </c>
      <c r="Q642" t="s">
        <v>45</v>
      </c>
    </row>
    <row r="643" spans="1:17">
      <c r="A643">
        <v>2478</v>
      </c>
      <c r="B643" t="s">
        <v>27</v>
      </c>
      <c r="C643" t="s">
        <v>18</v>
      </c>
      <c r="D643" t="s">
        <v>30</v>
      </c>
      <c r="E643" t="s">
        <v>54</v>
      </c>
      <c r="F643" t="s">
        <v>58</v>
      </c>
      <c r="G643" t="s">
        <v>49</v>
      </c>
      <c r="H643" t="s">
        <v>23</v>
      </c>
      <c r="I643" t="s">
        <v>28</v>
      </c>
      <c r="J643" t="s">
        <v>37</v>
      </c>
      <c r="K643" t="s">
        <v>23</v>
      </c>
      <c r="L643" t="s">
        <v>52</v>
      </c>
      <c r="M643" t="s">
        <v>53</v>
      </c>
      <c r="O643">
        <v>25020</v>
      </c>
      <c r="P643" s="1">
        <v>44895.636493055557</v>
      </c>
      <c r="Q643" t="s">
        <v>45</v>
      </c>
    </row>
    <row r="644" spans="1:17">
      <c r="A644">
        <v>2478</v>
      </c>
      <c r="B644" t="s">
        <v>27</v>
      </c>
      <c r="C644" t="s">
        <v>18</v>
      </c>
      <c r="D644" t="s">
        <v>30</v>
      </c>
      <c r="E644" t="s">
        <v>33</v>
      </c>
      <c r="F644" t="s">
        <v>34</v>
      </c>
      <c r="G644" t="s">
        <v>35</v>
      </c>
      <c r="H644" t="s">
        <v>25</v>
      </c>
      <c r="I644" t="s">
        <v>40</v>
      </c>
      <c r="J644" t="s">
        <v>37</v>
      </c>
      <c r="K644" t="s">
        <v>25</v>
      </c>
      <c r="L644" t="s">
        <v>23</v>
      </c>
      <c r="M644" t="s">
        <v>29</v>
      </c>
      <c r="O644">
        <v>24942</v>
      </c>
      <c r="P644" s="1">
        <v>44895.326967592591</v>
      </c>
      <c r="Q644" t="s">
        <v>45</v>
      </c>
    </row>
    <row r="645" spans="1:17">
      <c r="A645">
        <v>2478</v>
      </c>
      <c r="B645" t="s">
        <v>27</v>
      </c>
      <c r="C645" t="s">
        <v>18</v>
      </c>
      <c r="D645" t="s">
        <v>30</v>
      </c>
      <c r="E645" t="s">
        <v>20</v>
      </c>
      <c r="F645" t="s">
        <v>31</v>
      </c>
      <c r="G645" t="s">
        <v>22</v>
      </c>
      <c r="H645" t="s">
        <v>25</v>
      </c>
      <c r="I645" t="s">
        <v>28</v>
      </c>
      <c r="J645" t="s">
        <v>28</v>
      </c>
      <c r="K645" t="s">
        <v>24</v>
      </c>
      <c r="L645" t="s">
        <v>25</v>
      </c>
      <c r="M645" t="s">
        <v>32</v>
      </c>
      <c r="O645">
        <v>25294</v>
      </c>
      <c r="P645" s="1">
        <v>44896.948240740741</v>
      </c>
      <c r="Q645" t="s">
        <v>26</v>
      </c>
    </row>
    <row r="646" spans="1:17">
      <c r="A646">
        <v>2478</v>
      </c>
      <c r="B646" t="s">
        <v>27</v>
      </c>
      <c r="C646" t="s">
        <v>18</v>
      </c>
      <c r="D646" t="s">
        <v>30</v>
      </c>
      <c r="E646" t="s">
        <v>33</v>
      </c>
      <c r="F646" t="s">
        <v>48</v>
      </c>
      <c r="G646" t="s">
        <v>49</v>
      </c>
      <c r="H646" t="s">
        <v>23</v>
      </c>
      <c r="I646" t="s">
        <v>37</v>
      </c>
      <c r="J646" t="s">
        <v>37</v>
      </c>
      <c r="K646" t="s">
        <v>25</v>
      </c>
      <c r="L646" t="s">
        <v>25</v>
      </c>
      <c r="M646" t="s">
        <v>43</v>
      </c>
      <c r="O646">
        <v>25287</v>
      </c>
      <c r="P646" s="1">
        <v>44896.844351851854</v>
      </c>
      <c r="Q646" t="s">
        <v>26</v>
      </c>
    </row>
    <row r="647" spans="1:17">
      <c r="A647">
        <v>2478</v>
      </c>
      <c r="B647" t="s">
        <v>27</v>
      </c>
      <c r="C647" t="s">
        <v>18</v>
      </c>
      <c r="D647" t="s">
        <v>30</v>
      </c>
      <c r="E647" t="s">
        <v>33</v>
      </c>
      <c r="F647" t="s">
        <v>31</v>
      </c>
      <c r="G647" t="s">
        <v>35</v>
      </c>
      <c r="H647" t="s">
        <v>25</v>
      </c>
      <c r="I647" t="s">
        <v>24</v>
      </c>
      <c r="J647" t="s">
        <v>37</v>
      </c>
      <c r="K647" t="s">
        <v>25</v>
      </c>
      <c r="L647" t="s">
        <v>23</v>
      </c>
      <c r="M647" t="s">
        <v>53</v>
      </c>
      <c r="O647">
        <v>25275</v>
      </c>
      <c r="P647" s="1">
        <v>44896.596168981479</v>
      </c>
      <c r="Q647" t="s">
        <v>26</v>
      </c>
    </row>
    <row r="648" spans="1:17">
      <c r="A648">
        <v>2478</v>
      </c>
      <c r="B648" t="s">
        <v>27</v>
      </c>
      <c r="C648" t="s">
        <v>18</v>
      </c>
      <c r="D648" t="s">
        <v>30</v>
      </c>
      <c r="E648" t="s">
        <v>33</v>
      </c>
      <c r="F648" t="s">
        <v>34</v>
      </c>
      <c r="G648" t="s">
        <v>35</v>
      </c>
      <c r="H648" t="s">
        <v>25</v>
      </c>
      <c r="I648" t="s">
        <v>40</v>
      </c>
      <c r="J648" t="s">
        <v>37</v>
      </c>
      <c r="K648" t="s">
        <v>25</v>
      </c>
      <c r="L648" t="s">
        <v>23</v>
      </c>
      <c r="M648" t="s">
        <v>29</v>
      </c>
      <c r="O648">
        <v>25270</v>
      </c>
      <c r="P648" s="1">
        <v>44896.533784722225</v>
      </c>
      <c r="Q648" t="s">
        <v>26</v>
      </c>
    </row>
    <row r="649" spans="1:17">
      <c r="A649">
        <v>2478</v>
      </c>
      <c r="B649" t="s">
        <v>27</v>
      </c>
      <c r="C649" t="s">
        <v>18</v>
      </c>
      <c r="D649" t="s">
        <v>19</v>
      </c>
      <c r="E649" t="s">
        <v>33</v>
      </c>
      <c r="F649" t="s">
        <v>34</v>
      </c>
      <c r="G649" t="s">
        <v>35</v>
      </c>
      <c r="H649" t="s">
        <v>23</v>
      </c>
      <c r="I649" t="s">
        <v>37</v>
      </c>
      <c r="J649" t="s">
        <v>37</v>
      </c>
      <c r="K649" t="s">
        <v>25</v>
      </c>
      <c r="L649" t="s">
        <v>23</v>
      </c>
      <c r="M649" t="s">
        <v>29</v>
      </c>
      <c r="O649">
        <v>25263</v>
      </c>
      <c r="P649" s="1">
        <v>44896.495729166665</v>
      </c>
      <c r="Q649" t="s">
        <v>26</v>
      </c>
    </row>
    <row r="650" spans="1:17">
      <c r="A650">
        <v>2478</v>
      </c>
      <c r="B650" t="s">
        <v>27</v>
      </c>
      <c r="C650" t="s">
        <v>18</v>
      </c>
      <c r="D650" t="s">
        <v>19</v>
      </c>
      <c r="E650" t="s">
        <v>20</v>
      </c>
      <c r="F650" t="s">
        <v>21</v>
      </c>
      <c r="G650" t="s">
        <v>22</v>
      </c>
      <c r="H650" t="s">
        <v>23</v>
      </c>
      <c r="I650" t="s">
        <v>28</v>
      </c>
      <c r="J650" t="s">
        <v>37</v>
      </c>
      <c r="K650" t="s">
        <v>23</v>
      </c>
      <c r="L650" t="s">
        <v>23</v>
      </c>
      <c r="M650" t="s">
        <v>57</v>
      </c>
      <c r="O650">
        <v>25252</v>
      </c>
      <c r="P650" s="1">
        <v>44896.419791666667</v>
      </c>
      <c r="Q650" t="s">
        <v>26</v>
      </c>
    </row>
    <row r="651" spans="1:17">
      <c r="A651">
        <v>2478</v>
      </c>
      <c r="B651" t="s">
        <v>27</v>
      </c>
      <c r="C651" t="s">
        <v>18</v>
      </c>
      <c r="D651" t="s">
        <v>30</v>
      </c>
      <c r="E651" t="s">
        <v>20</v>
      </c>
      <c r="F651" t="s">
        <v>31</v>
      </c>
      <c r="G651" t="s">
        <v>22</v>
      </c>
      <c r="H651" t="s">
        <v>23</v>
      </c>
      <c r="I651" t="s">
        <v>37</v>
      </c>
      <c r="J651" t="s">
        <v>37</v>
      </c>
      <c r="K651" t="s">
        <v>25</v>
      </c>
      <c r="L651" t="s">
        <v>25</v>
      </c>
      <c r="M651" t="s">
        <v>24</v>
      </c>
      <c r="O651">
        <v>25251</v>
      </c>
      <c r="P651" s="1">
        <v>44896.402557870373</v>
      </c>
      <c r="Q651" t="s">
        <v>26</v>
      </c>
    </row>
    <row r="652" spans="1:17">
      <c r="A652">
        <v>2478</v>
      </c>
      <c r="B652" t="s">
        <v>17</v>
      </c>
      <c r="C652" t="s">
        <v>18</v>
      </c>
      <c r="D652" t="s">
        <v>19</v>
      </c>
      <c r="E652" t="s">
        <v>33</v>
      </c>
      <c r="F652" t="s">
        <v>41</v>
      </c>
      <c r="G652" t="s">
        <v>22</v>
      </c>
      <c r="H652" t="s">
        <v>23</v>
      </c>
      <c r="I652" t="s">
        <v>37</v>
      </c>
      <c r="J652" t="s">
        <v>37</v>
      </c>
      <c r="K652" t="s">
        <v>23</v>
      </c>
      <c r="L652" t="s">
        <v>23</v>
      </c>
      <c r="N652" t="s">
        <v>24</v>
      </c>
      <c r="O652">
        <v>25245</v>
      </c>
      <c r="P652" s="1">
        <v>44896.379942129628</v>
      </c>
      <c r="Q652" t="s">
        <v>26</v>
      </c>
    </row>
    <row r="653" spans="1:17">
      <c r="A653">
        <v>2478</v>
      </c>
      <c r="B653" t="s">
        <v>27</v>
      </c>
      <c r="C653" t="s">
        <v>18</v>
      </c>
      <c r="D653" t="s">
        <v>30</v>
      </c>
      <c r="E653" t="s">
        <v>33</v>
      </c>
      <c r="F653" t="s">
        <v>21</v>
      </c>
      <c r="G653" t="s">
        <v>49</v>
      </c>
      <c r="H653" t="s">
        <v>25</v>
      </c>
      <c r="I653" t="s">
        <v>40</v>
      </c>
      <c r="J653" t="s">
        <v>40</v>
      </c>
      <c r="K653" t="s">
        <v>25</v>
      </c>
      <c r="L653" t="s">
        <v>52</v>
      </c>
      <c r="M653" t="s">
        <v>43</v>
      </c>
      <c r="O653">
        <v>25238</v>
      </c>
      <c r="P653" s="1">
        <v>44896.363333333335</v>
      </c>
      <c r="Q653" t="s">
        <v>26</v>
      </c>
    </row>
    <row r="654" spans="1:17">
      <c r="A654">
        <v>2478</v>
      </c>
      <c r="B654" t="s">
        <v>27</v>
      </c>
      <c r="C654" t="s">
        <v>18</v>
      </c>
      <c r="D654" t="s">
        <v>30</v>
      </c>
      <c r="E654" t="s">
        <v>33</v>
      </c>
      <c r="F654" t="s">
        <v>41</v>
      </c>
      <c r="G654" t="s">
        <v>39</v>
      </c>
      <c r="H654" t="s">
        <v>23</v>
      </c>
      <c r="I654" t="s">
        <v>28</v>
      </c>
      <c r="J654" t="s">
        <v>37</v>
      </c>
      <c r="K654" t="s">
        <v>25</v>
      </c>
      <c r="L654" t="s">
        <v>25</v>
      </c>
      <c r="M654" t="s">
        <v>29</v>
      </c>
      <c r="O654">
        <v>25236</v>
      </c>
      <c r="P654" s="1">
        <v>44896.348634259259</v>
      </c>
      <c r="Q654" t="s">
        <v>26</v>
      </c>
    </row>
    <row r="655" spans="1:17">
      <c r="A655">
        <v>2478</v>
      </c>
      <c r="B655" t="s">
        <v>27</v>
      </c>
      <c r="C655" t="s">
        <v>18</v>
      </c>
      <c r="D655" t="s">
        <v>30</v>
      </c>
      <c r="E655" t="s">
        <v>33</v>
      </c>
      <c r="F655" t="s">
        <v>34</v>
      </c>
      <c r="G655" t="s">
        <v>35</v>
      </c>
      <c r="H655" t="s">
        <v>23</v>
      </c>
      <c r="I655" t="s">
        <v>37</v>
      </c>
      <c r="J655" t="s">
        <v>37</v>
      </c>
      <c r="K655" t="s">
        <v>23</v>
      </c>
      <c r="L655" t="s">
        <v>23</v>
      </c>
      <c r="M655" t="s">
        <v>24</v>
      </c>
      <c r="O655">
        <v>25233</v>
      </c>
      <c r="P655" s="1">
        <v>44896.334722222222</v>
      </c>
      <c r="Q655" t="s">
        <v>26</v>
      </c>
    </row>
    <row r="656" spans="1:17">
      <c r="A656">
        <v>2478</v>
      </c>
      <c r="B656" t="s">
        <v>27</v>
      </c>
      <c r="C656" t="s">
        <v>18</v>
      </c>
      <c r="D656" t="s">
        <v>30</v>
      </c>
      <c r="E656" t="s">
        <v>47</v>
      </c>
      <c r="F656" t="s">
        <v>47</v>
      </c>
      <c r="G656" t="s">
        <v>49</v>
      </c>
      <c r="H656" t="s">
        <v>25</v>
      </c>
      <c r="I656" t="s">
        <v>40</v>
      </c>
      <c r="J656" t="s">
        <v>40</v>
      </c>
      <c r="K656" t="s">
        <v>25</v>
      </c>
      <c r="L656" t="s">
        <v>25</v>
      </c>
      <c r="M656" t="s">
        <v>43</v>
      </c>
      <c r="O656">
        <v>25230</v>
      </c>
      <c r="P656" s="1">
        <v>44896.323194444441</v>
      </c>
      <c r="Q656" t="s">
        <v>26</v>
      </c>
    </row>
    <row r="657" spans="1:17">
      <c r="A657">
        <v>2478</v>
      </c>
      <c r="B657" t="s">
        <v>17</v>
      </c>
      <c r="C657" t="s">
        <v>18</v>
      </c>
      <c r="D657" t="s">
        <v>19</v>
      </c>
      <c r="E657" t="s">
        <v>20</v>
      </c>
      <c r="F657" t="s">
        <v>41</v>
      </c>
      <c r="G657" t="s">
        <v>22</v>
      </c>
      <c r="H657" t="s">
        <v>24</v>
      </c>
      <c r="I657" t="s">
        <v>40</v>
      </c>
      <c r="J657" t="s">
        <v>37</v>
      </c>
      <c r="K657" t="s">
        <v>23</v>
      </c>
      <c r="L657" t="s">
        <v>23</v>
      </c>
      <c r="N657">
        <v>50</v>
      </c>
      <c r="O657">
        <v>25229</v>
      </c>
      <c r="P657" s="1">
        <v>44896.322268518517</v>
      </c>
      <c r="Q657" t="s">
        <v>26</v>
      </c>
    </row>
    <row r="658" spans="1:17">
      <c r="A658">
        <v>2478</v>
      </c>
      <c r="B658" t="s">
        <v>27</v>
      </c>
      <c r="C658" t="s">
        <v>18</v>
      </c>
      <c r="D658" t="s">
        <v>30</v>
      </c>
      <c r="E658" t="s">
        <v>20</v>
      </c>
      <c r="F658" t="s">
        <v>41</v>
      </c>
      <c r="G658" t="s">
        <v>22</v>
      </c>
      <c r="H658" t="s">
        <v>23</v>
      </c>
      <c r="I658" t="s">
        <v>37</v>
      </c>
      <c r="J658" t="s">
        <v>37</v>
      </c>
      <c r="K658" t="s">
        <v>23</v>
      </c>
      <c r="L658" t="s">
        <v>23</v>
      </c>
      <c r="M658" t="s">
        <v>24</v>
      </c>
      <c r="O658">
        <v>25227</v>
      </c>
      <c r="P658" s="1">
        <v>44896.318831018521</v>
      </c>
      <c r="Q658" t="s">
        <v>26</v>
      </c>
    </row>
    <row r="659" spans="1:17">
      <c r="A659">
        <v>2478</v>
      </c>
      <c r="B659" t="s">
        <v>27</v>
      </c>
      <c r="C659" t="s">
        <v>18</v>
      </c>
      <c r="D659" t="s">
        <v>30</v>
      </c>
      <c r="E659" t="s">
        <v>33</v>
      </c>
      <c r="F659" t="s">
        <v>31</v>
      </c>
      <c r="G659" t="s">
        <v>49</v>
      </c>
      <c r="H659" t="s">
        <v>24</v>
      </c>
      <c r="I659" t="s">
        <v>40</v>
      </c>
      <c r="J659" t="s">
        <v>37</v>
      </c>
      <c r="K659" t="s">
        <v>25</v>
      </c>
      <c r="L659" t="s">
        <v>25</v>
      </c>
      <c r="M659" t="s">
        <v>32</v>
      </c>
      <c r="O659">
        <v>25225</v>
      </c>
      <c r="P659" s="1">
        <v>44896.314027777778</v>
      </c>
      <c r="Q659" t="s">
        <v>26</v>
      </c>
    </row>
    <row r="660" spans="1:17">
      <c r="A660">
        <v>2478</v>
      </c>
      <c r="B660" t="s">
        <v>27</v>
      </c>
      <c r="C660" t="s">
        <v>18</v>
      </c>
      <c r="D660" t="s">
        <v>30</v>
      </c>
      <c r="E660" t="s">
        <v>33</v>
      </c>
      <c r="F660" t="s">
        <v>34</v>
      </c>
      <c r="G660" t="s">
        <v>35</v>
      </c>
      <c r="H660" t="s">
        <v>23</v>
      </c>
      <c r="I660" t="s">
        <v>24</v>
      </c>
      <c r="J660" t="s">
        <v>37</v>
      </c>
      <c r="K660" t="s">
        <v>25</v>
      </c>
      <c r="L660" t="s">
        <v>23</v>
      </c>
      <c r="M660" t="s">
        <v>24</v>
      </c>
      <c r="O660">
        <v>25224</v>
      </c>
      <c r="P660" s="1">
        <v>44896.305960648147</v>
      </c>
      <c r="Q660" t="s">
        <v>26</v>
      </c>
    </row>
    <row r="661" spans="1:17">
      <c r="A661">
        <v>2478</v>
      </c>
      <c r="B661" t="s">
        <v>27</v>
      </c>
      <c r="C661" t="s">
        <v>18</v>
      </c>
      <c r="D661" t="s">
        <v>30</v>
      </c>
      <c r="E661" t="s">
        <v>33</v>
      </c>
      <c r="F661" t="s">
        <v>31</v>
      </c>
      <c r="G661" t="s">
        <v>22</v>
      </c>
      <c r="H661" t="s">
        <v>24</v>
      </c>
      <c r="I661" t="s">
        <v>40</v>
      </c>
      <c r="J661" t="s">
        <v>37</v>
      </c>
      <c r="K661" t="s">
        <v>24</v>
      </c>
      <c r="L661" t="s">
        <v>23</v>
      </c>
      <c r="M661" t="s">
        <v>24</v>
      </c>
      <c r="O661">
        <v>25222</v>
      </c>
      <c r="P661" s="1">
        <v>44896.301215277781</v>
      </c>
      <c r="Q661" t="s">
        <v>26</v>
      </c>
    </row>
    <row r="662" spans="1:17">
      <c r="A662">
        <v>2478</v>
      </c>
      <c r="B662" t="s">
        <v>27</v>
      </c>
      <c r="C662" t="s">
        <v>18</v>
      </c>
      <c r="D662" t="s">
        <v>30</v>
      </c>
      <c r="E662" t="s">
        <v>33</v>
      </c>
      <c r="F662" t="s">
        <v>31</v>
      </c>
      <c r="G662" t="s">
        <v>49</v>
      </c>
      <c r="H662" t="s">
        <v>25</v>
      </c>
      <c r="I662" t="s">
        <v>40</v>
      </c>
      <c r="J662" t="s">
        <v>37</v>
      </c>
      <c r="K662" t="s">
        <v>25</v>
      </c>
      <c r="L662" t="s">
        <v>25</v>
      </c>
      <c r="M662" t="s">
        <v>24</v>
      </c>
      <c r="O662">
        <v>25221</v>
      </c>
      <c r="P662" s="1">
        <v>44896.296909722223</v>
      </c>
      <c r="Q662" t="s">
        <v>26</v>
      </c>
    </row>
    <row r="663" spans="1:17">
      <c r="A663">
        <v>2478</v>
      </c>
      <c r="B663" t="s">
        <v>27</v>
      </c>
      <c r="C663" t="s">
        <v>18</v>
      </c>
      <c r="D663" t="s">
        <v>30</v>
      </c>
      <c r="E663" t="s">
        <v>33</v>
      </c>
      <c r="F663" t="s">
        <v>41</v>
      </c>
      <c r="G663" t="s">
        <v>39</v>
      </c>
      <c r="H663" t="s">
        <v>24</v>
      </c>
      <c r="I663" t="s">
        <v>28</v>
      </c>
      <c r="J663" t="s">
        <v>28</v>
      </c>
      <c r="K663" t="s">
        <v>23</v>
      </c>
      <c r="L663" t="s">
        <v>23</v>
      </c>
      <c r="M663" t="s">
        <v>57</v>
      </c>
      <c r="O663">
        <v>25220</v>
      </c>
      <c r="P663" s="1">
        <v>44896.289490740739</v>
      </c>
      <c r="Q663" t="s">
        <v>26</v>
      </c>
    </row>
    <row r="664" spans="1:17">
      <c r="A664">
        <v>2478</v>
      </c>
      <c r="B664" t="s">
        <v>27</v>
      </c>
      <c r="C664" t="s">
        <v>18</v>
      </c>
      <c r="D664" t="s">
        <v>19</v>
      </c>
      <c r="E664" t="s">
        <v>46</v>
      </c>
      <c r="F664" t="s">
        <v>34</v>
      </c>
      <c r="G664" t="s">
        <v>35</v>
      </c>
      <c r="H664" t="s">
        <v>23</v>
      </c>
      <c r="I664" t="s">
        <v>37</v>
      </c>
      <c r="J664" t="s">
        <v>37</v>
      </c>
      <c r="K664" t="s">
        <v>23</v>
      </c>
      <c r="L664" t="s">
        <v>23</v>
      </c>
      <c r="M664" t="s">
        <v>44</v>
      </c>
      <c r="O664">
        <v>25217</v>
      </c>
      <c r="P664" s="1">
        <v>44896.278865740744</v>
      </c>
      <c r="Q664" t="s">
        <v>26</v>
      </c>
    </row>
    <row r="665" spans="1:17">
      <c r="A665">
        <v>2478</v>
      </c>
      <c r="B665" t="s">
        <v>27</v>
      </c>
      <c r="C665" t="s">
        <v>18</v>
      </c>
      <c r="D665" t="s">
        <v>19</v>
      </c>
      <c r="E665" t="s">
        <v>33</v>
      </c>
      <c r="F665" t="s">
        <v>34</v>
      </c>
      <c r="G665" t="s">
        <v>35</v>
      </c>
      <c r="H665" t="s">
        <v>25</v>
      </c>
      <c r="I665" t="s">
        <v>40</v>
      </c>
      <c r="J665" t="s">
        <v>37</v>
      </c>
      <c r="K665" t="s">
        <v>25</v>
      </c>
      <c r="L665" t="s">
        <v>23</v>
      </c>
      <c r="M665" t="s">
        <v>24</v>
      </c>
      <c r="O665">
        <v>25216</v>
      </c>
      <c r="P665" s="1">
        <v>44896.276863425926</v>
      </c>
      <c r="Q665" t="s">
        <v>26</v>
      </c>
    </row>
    <row r="666" spans="1:17">
      <c r="A666">
        <v>2478</v>
      </c>
      <c r="B666" t="s">
        <v>27</v>
      </c>
      <c r="C666" t="s">
        <v>18</v>
      </c>
      <c r="D666" t="s">
        <v>19</v>
      </c>
      <c r="E666" t="s">
        <v>33</v>
      </c>
      <c r="F666" t="s">
        <v>41</v>
      </c>
      <c r="G666" t="s">
        <v>35</v>
      </c>
      <c r="H666" t="s">
        <v>23</v>
      </c>
      <c r="I666" t="s">
        <v>40</v>
      </c>
      <c r="J666" t="s">
        <v>37</v>
      </c>
      <c r="K666" t="s">
        <v>23</v>
      </c>
      <c r="L666" t="s">
        <v>23</v>
      </c>
      <c r="M666" t="s">
        <v>29</v>
      </c>
      <c r="O666">
        <v>25203</v>
      </c>
      <c r="P666" s="1">
        <v>44896.198020833333</v>
      </c>
      <c r="Q666" t="s">
        <v>26</v>
      </c>
    </row>
    <row r="667" spans="1:17">
      <c r="A667">
        <v>2478</v>
      </c>
      <c r="B667" t="s">
        <v>27</v>
      </c>
      <c r="C667" t="s">
        <v>18</v>
      </c>
      <c r="D667" t="s">
        <v>30</v>
      </c>
      <c r="E667" t="s">
        <v>46</v>
      </c>
      <c r="F667" t="s">
        <v>24</v>
      </c>
      <c r="G667" t="s">
        <v>22</v>
      </c>
      <c r="H667" t="s">
        <v>23</v>
      </c>
      <c r="I667" t="s">
        <v>37</v>
      </c>
      <c r="J667" t="s">
        <v>24</v>
      </c>
      <c r="K667" t="s">
        <v>23</v>
      </c>
      <c r="L667" t="s">
        <v>25</v>
      </c>
      <c r="M667" t="s">
        <v>57</v>
      </c>
      <c r="O667">
        <v>25196</v>
      </c>
      <c r="P667" s="1">
        <v>44896.065196759257</v>
      </c>
      <c r="Q667" t="s">
        <v>26</v>
      </c>
    </row>
    <row r="668" spans="1:17">
      <c r="A668">
        <v>2478</v>
      </c>
      <c r="B668" t="s">
        <v>27</v>
      </c>
      <c r="C668" t="s">
        <v>18</v>
      </c>
      <c r="D668" t="s">
        <v>30</v>
      </c>
      <c r="E668" t="s">
        <v>33</v>
      </c>
      <c r="F668" t="s">
        <v>41</v>
      </c>
      <c r="G668" t="s">
        <v>22</v>
      </c>
      <c r="H668" t="s">
        <v>25</v>
      </c>
      <c r="I668" t="s">
        <v>40</v>
      </c>
      <c r="J668" t="s">
        <v>37</v>
      </c>
      <c r="K668" t="s">
        <v>25</v>
      </c>
      <c r="L668" t="s">
        <v>25</v>
      </c>
      <c r="M668" t="s">
        <v>29</v>
      </c>
      <c r="O668">
        <v>25194</v>
      </c>
      <c r="P668" s="1">
        <v>44896.034687500003</v>
      </c>
      <c r="Q668" t="s">
        <v>26</v>
      </c>
    </row>
    <row r="669" spans="1:17">
      <c r="A669">
        <v>2478</v>
      </c>
      <c r="B669" t="s">
        <v>27</v>
      </c>
      <c r="C669" t="s">
        <v>18</v>
      </c>
      <c r="D669" t="s">
        <v>30</v>
      </c>
      <c r="E669" t="s">
        <v>33</v>
      </c>
      <c r="F669" t="s">
        <v>41</v>
      </c>
      <c r="G669" t="s">
        <v>49</v>
      </c>
      <c r="H669" t="s">
        <v>23</v>
      </c>
      <c r="I669" t="s">
        <v>37</v>
      </c>
      <c r="J669" t="s">
        <v>37</v>
      </c>
      <c r="K669" t="s">
        <v>23</v>
      </c>
      <c r="L669" t="s">
        <v>25</v>
      </c>
      <c r="M669" t="s">
        <v>43</v>
      </c>
      <c r="O669">
        <v>25193</v>
      </c>
      <c r="P669" s="1">
        <v>44896.031666666669</v>
      </c>
      <c r="Q669" t="s">
        <v>26</v>
      </c>
    </row>
    <row r="670" spans="1:17">
      <c r="A670">
        <v>2478</v>
      </c>
      <c r="B670" t="s">
        <v>27</v>
      </c>
      <c r="C670" t="s">
        <v>18</v>
      </c>
      <c r="D670" t="s">
        <v>30</v>
      </c>
      <c r="E670" t="s">
        <v>33</v>
      </c>
      <c r="F670" t="s">
        <v>41</v>
      </c>
      <c r="G670" t="s">
        <v>22</v>
      </c>
      <c r="H670" t="s">
        <v>23</v>
      </c>
      <c r="I670" t="s">
        <v>28</v>
      </c>
      <c r="J670" t="s">
        <v>28</v>
      </c>
      <c r="K670" t="s">
        <v>23</v>
      </c>
      <c r="L670" t="s">
        <v>52</v>
      </c>
      <c r="M670" t="s">
        <v>24</v>
      </c>
      <c r="O670">
        <v>25180</v>
      </c>
      <c r="P670" s="1">
        <v>44895.953055555554</v>
      </c>
      <c r="Q670" t="s">
        <v>26</v>
      </c>
    </row>
    <row r="671" spans="1:17">
      <c r="A671">
        <v>2478</v>
      </c>
      <c r="B671" t="s">
        <v>27</v>
      </c>
      <c r="C671" t="s">
        <v>18</v>
      </c>
      <c r="D671" t="s">
        <v>30</v>
      </c>
      <c r="E671" t="s">
        <v>33</v>
      </c>
      <c r="F671" t="s">
        <v>21</v>
      </c>
      <c r="G671" t="s">
        <v>22</v>
      </c>
      <c r="H671" t="s">
        <v>25</v>
      </c>
      <c r="I671" t="s">
        <v>28</v>
      </c>
      <c r="J671" t="s">
        <v>37</v>
      </c>
      <c r="K671" t="s">
        <v>25</v>
      </c>
      <c r="L671" t="s">
        <v>25</v>
      </c>
      <c r="M671" t="s">
        <v>24</v>
      </c>
      <c r="O671">
        <v>25179</v>
      </c>
      <c r="P671" s="1">
        <v>44895.947951388887</v>
      </c>
      <c r="Q671" t="s">
        <v>26</v>
      </c>
    </row>
    <row r="672" spans="1:17">
      <c r="A672">
        <v>2478</v>
      </c>
      <c r="B672" t="s">
        <v>27</v>
      </c>
      <c r="C672" t="s">
        <v>18</v>
      </c>
      <c r="D672" t="s">
        <v>30</v>
      </c>
      <c r="E672" t="s">
        <v>54</v>
      </c>
      <c r="F672" t="s">
        <v>58</v>
      </c>
      <c r="G672" t="s">
        <v>49</v>
      </c>
      <c r="H672" t="s">
        <v>25</v>
      </c>
      <c r="I672" t="s">
        <v>40</v>
      </c>
      <c r="J672" t="s">
        <v>37</v>
      </c>
      <c r="K672" t="s">
        <v>25</v>
      </c>
      <c r="L672" t="s">
        <v>52</v>
      </c>
      <c r="M672" t="s">
        <v>44</v>
      </c>
      <c r="O672">
        <v>25170</v>
      </c>
      <c r="P672" s="1">
        <v>44895.930625000001</v>
      </c>
      <c r="Q672" t="s">
        <v>26</v>
      </c>
    </row>
    <row r="673" spans="1:17">
      <c r="A673">
        <v>2478</v>
      </c>
      <c r="B673" t="s">
        <v>17</v>
      </c>
      <c r="C673" t="s">
        <v>18</v>
      </c>
      <c r="D673" t="s">
        <v>36</v>
      </c>
      <c r="E673" t="s">
        <v>46</v>
      </c>
      <c r="F673" t="s">
        <v>34</v>
      </c>
      <c r="G673" t="s">
        <v>35</v>
      </c>
      <c r="H673" t="s">
        <v>23</v>
      </c>
      <c r="I673" t="s">
        <v>37</v>
      </c>
      <c r="J673" t="s">
        <v>37</v>
      </c>
      <c r="K673" t="s">
        <v>23</v>
      </c>
      <c r="L673" t="s">
        <v>23</v>
      </c>
      <c r="N673" t="s">
        <v>24</v>
      </c>
      <c r="O673">
        <v>25166</v>
      </c>
      <c r="P673" s="1">
        <v>44895.91915509259</v>
      </c>
      <c r="Q673" t="s">
        <v>26</v>
      </c>
    </row>
    <row r="674" spans="1:17">
      <c r="A674">
        <v>2478</v>
      </c>
      <c r="B674" t="s">
        <v>27</v>
      </c>
      <c r="C674" t="s">
        <v>18</v>
      </c>
      <c r="D674" t="s">
        <v>30</v>
      </c>
      <c r="E674" t="s">
        <v>33</v>
      </c>
      <c r="F674" t="s">
        <v>41</v>
      </c>
      <c r="G674" t="s">
        <v>35</v>
      </c>
      <c r="H674" t="s">
        <v>25</v>
      </c>
      <c r="I674" t="s">
        <v>40</v>
      </c>
      <c r="J674" t="s">
        <v>37</v>
      </c>
      <c r="K674" t="s">
        <v>25</v>
      </c>
      <c r="L674" t="s">
        <v>25</v>
      </c>
      <c r="M674" t="s">
        <v>29</v>
      </c>
      <c r="O674">
        <v>25165</v>
      </c>
      <c r="P674" s="1">
        <v>44895.918599537035</v>
      </c>
      <c r="Q674" t="s">
        <v>26</v>
      </c>
    </row>
    <row r="675" spans="1:17">
      <c r="A675">
        <v>2478</v>
      </c>
      <c r="B675" t="s">
        <v>27</v>
      </c>
      <c r="C675" t="s">
        <v>18</v>
      </c>
      <c r="D675" t="s">
        <v>30</v>
      </c>
      <c r="E675" t="s">
        <v>33</v>
      </c>
      <c r="F675" t="s">
        <v>21</v>
      </c>
      <c r="G675" t="s">
        <v>22</v>
      </c>
      <c r="H675" t="s">
        <v>25</v>
      </c>
      <c r="I675" t="s">
        <v>40</v>
      </c>
      <c r="J675" t="s">
        <v>37</v>
      </c>
      <c r="K675" t="s">
        <v>23</v>
      </c>
      <c r="L675" t="s">
        <v>25</v>
      </c>
      <c r="M675" t="s">
        <v>24</v>
      </c>
      <c r="O675">
        <v>25162</v>
      </c>
      <c r="P675" s="1">
        <v>44895.910902777781</v>
      </c>
      <c r="Q675" t="s">
        <v>26</v>
      </c>
    </row>
    <row r="676" spans="1:17">
      <c r="A676">
        <v>2478</v>
      </c>
      <c r="B676" t="s">
        <v>27</v>
      </c>
      <c r="C676" t="s">
        <v>18</v>
      </c>
      <c r="D676" t="s">
        <v>30</v>
      </c>
      <c r="E676" t="s">
        <v>33</v>
      </c>
      <c r="F676" t="s">
        <v>31</v>
      </c>
      <c r="G676" t="s">
        <v>35</v>
      </c>
      <c r="H676" t="s">
        <v>25</v>
      </c>
      <c r="I676" t="s">
        <v>40</v>
      </c>
      <c r="J676" t="s">
        <v>28</v>
      </c>
      <c r="K676" t="s">
        <v>25</v>
      </c>
      <c r="L676" t="s">
        <v>52</v>
      </c>
      <c r="M676" t="s">
        <v>53</v>
      </c>
      <c r="O676">
        <v>25159</v>
      </c>
      <c r="P676" s="1">
        <v>44895.909375000003</v>
      </c>
      <c r="Q676" t="s">
        <v>26</v>
      </c>
    </row>
    <row r="677" spans="1:17">
      <c r="A677">
        <v>2478</v>
      </c>
      <c r="B677" t="s">
        <v>27</v>
      </c>
      <c r="C677" t="s">
        <v>18</v>
      </c>
      <c r="D677" t="s">
        <v>19</v>
      </c>
      <c r="E677" t="s">
        <v>33</v>
      </c>
      <c r="F677" t="s">
        <v>31</v>
      </c>
      <c r="G677" t="s">
        <v>22</v>
      </c>
      <c r="H677" t="s">
        <v>25</v>
      </c>
      <c r="I677" t="s">
        <v>40</v>
      </c>
      <c r="J677" t="s">
        <v>37</v>
      </c>
      <c r="K677" t="s">
        <v>23</v>
      </c>
      <c r="L677" t="s">
        <v>25</v>
      </c>
      <c r="M677" t="s">
        <v>29</v>
      </c>
      <c r="O677">
        <v>25158</v>
      </c>
      <c r="P677" s="1">
        <v>44895.908784722225</v>
      </c>
      <c r="Q677" t="s">
        <v>26</v>
      </c>
    </row>
    <row r="678" spans="1:17">
      <c r="A678">
        <v>2478</v>
      </c>
      <c r="B678" t="s">
        <v>27</v>
      </c>
      <c r="C678" t="s">
        <v>18</v>
      </c>
      <c r="D678" t="s">
        <v>30</v>
      </c>
      <c r="E678" t="s">
        <v>33</v>
      </c>
      <c r="F678" t="s">
        <v>48</v>
      </c>
      <c r="G678" t="s">
        <v>35</v>
      </c>
      <c r="H678" t="s">
        <v>25</v>
      </c>
      <c r="I678" t="s">
        <v>28</v>
      </c>
      <c r="J678" t="s">
        <v>37</v>
      </c>
      <c r="K678" t="s">
        <v>25</v>
      </c>
      <c r="L678" t="s">
        <v>25</v>
      </c>
      <c r="M678" t="s">
        <v>24</v>
      </c>
      <c r="O678">
        <v>25156</v>
      </c>
      <c r="P678" s="1">
        <v>44895.907141203701</v>
      </c>
      <c r="Q678" t="s">
        <v>26</v>
      </c>
    </row>
    <row r="679" spans="1:17">
      <c r="A679">
        <v>2478</v>
      </c>
      <c r="B679" t="s">
        <v>27</v>
      </c>
      <c r="C679" t="s">
        <v>18</v>
      </c>
      <c r="D679" t="s">
        <v>30</v>
      </c>
      <c r="E679" t="s">
        <v>33</v>
      </c>
      <c r="F679" t="s">
        <v>31</v>
      </c>
      <c r="G679" t="s">
        <v>49</v>
      </c>
      <c r="H679" t="s">
        <v>23</v>
      </c>
      <c r="I679" t="s">
        <v>28</v>
      </c>
      <c r="J679" t="s">
        <v>37</v>
      </c>
      <c r="K679" t="s">
        <v>23</v>
      </c>
      <c r="L679" t="s">
        <v>25</v>
      </c>
      <c r="M679" t="s">
        <v>53</v>
      </c>
      <c r="O679">
        <v>25154</v>
      </c>
      <c r="P679" s="1">
        <v>44895.905868055554</v>
      </c>
      <c r="Q679" t="s">
        <v>26</v>
      </c>
    </row>
    <row r="680" spans="1:17">
      <c r="A680">
        <v>2478</v>
      </c>
      <c r="B680" t="s">
        <v>17</v>
      </c>
      <c r="C680" t="s">
        <v>18</v>
      </c>
      <c r="D680" t="s">
        <v>30</v>
      </c>
      <c r="E680" t="s">
        <v>33</v>
      </c>
      <c r="F680" t="s">
        <v>21</v>
      </c>
      <c r="G680" t="s">
        <v>49</v>
      </c>
      <c r="H680" t="s">
        <v>25</v>
      </c>
      <c r="I680" t="s">
        <v>40</v>
      </c>
      <c r="J680" t="s">
        <v>37</v>
      </c>
      <c r="K680" t="s">
        <v>25</v>
      </c>
      <c r="L680" t="s">
        <v>25</v>
      </c>
      <c r="N680">
        <v>50</v>
      </c>
      <c r="O680">
        <v>25153</v>
      </c>
      <c r="P680" s="1">
        <v>44895.902604166666</v>
      </c>
      <c r="Q680" t="s">
        <v>26</v>
      </c>
    </row>
    <row r="681" spans="1:17">
      <c r="A681">
        <v>2478</v>
      </c>
      <c r="B681" t="s">
        <v>27</v>
      </c>
      <c r="C681" t="s">
        <v>18</v>
      </c>
      <c r="D681" t="s">
        <v>30</v>
      </c>
      <c r="E681" t="s">
        <v>33</v>
      </c>
      <c r="F681" t="s">
        <v>41</v>
      </c>
      <c r="G681" t="s">
        <v>35</v>
      </c>
      <c r="H681" t="s">
        <v>25</v>
      </c>
      <c r="I681" t="s">
        <v>40</v>
      </c>
      <c r="J681" t="s">
        <v>37</v>
      </c>
      <c r="K681" t="s">
        <v>25</v>
      </c>
      <c r="L681" t="s">
        <v>25</v>
      </c>
      <c r="M681" t="s">
        <v>32</v>
      </c>
      <c r="O681">
        <v>25145</v>
      </c>
      <c r="P681" s="1">
        <v>44895.896273148152</v>
      </c>
      <c r="Q681" t="s">
        <v>26</v>
      </c>
    </row>
    <row r="682" spans="1:17">
      <c r="A682">
        <v>2478</v>
      </c>
      <c r="B682" t="s">
        <v>27</v>
      </c>
      <c r="C682" t="s">
        <v>18</v>
      </c>
      <c r="D682" t="s">
        <v>30</v>
      </c>
      <c r="E682" t="s">
        <v>33</v>
      </c>
      <c r="F682" t="s">
        <v>34</v>
      </c>
      <c r="G682" t="s">
        <v>35</v>
      </c>
      <c r="H682" t="s">
        <v>25</v>
      </c>
      <c r="I682" t="s">
        <v>28</v>
      </c>
      <c r="J682" t="s">
        <v>37</v>
      </c>
      <c r="K682" t="s">
        <v>25</v>
      </c>
      <c r="L682" t="s">
        <v>52</v>
      </c>
      <c r="M682" t="s">
        <v>43</v>
      </c>
      <c r="O682">
        <v>25142</v>
      </c>
      <c r="P682" s="1">
        <v>44895.89366898148</v>
      </c>
      <c r="Q682" t="s">
        <v>26</v>
      </c>
    </row>
    <row r="683" spans="1:17">
      <c r="A683">
        <v>2478</v>
      </c>
      <c r="B683" t="s">
        <v>27</v>
      </c>
      <c r="C683" t="s">
        <v>18</v>
      </c>
      <c r="D683" t="s">
        <v>30</v>
      </c>
      <c r="E683" t="s">
        <v>33</v>
      </c>
      <c r="F683" t="s">
        <v>41</v>
      </c>
      <c r="G683" t="s">
        <v>39</v>
      </c>
      <c r="H683" t="s">
        <v>23</v>
      </c>
      <c r="I683" t="s">
        <v>28</v>
      </c>
      <c r="J683" t="s">
        <v>37</v>
      </c>
      <c r="K683" t="s">
        <v>24</v>
      </c>
      <c r="L683" t="s">
        <v>25</v>
      </c>
      <c r="M683" t="s">
        <v>24</v>
      </c>
      <c r="O683">
        <v>25131</v>
      </c>
      <c r="P683" s="1">
        <v>44895.879861111112</v>
      </c>
      <c r="Q683" t="s">
        <v>26</v>
      </c>
    </row>
    <row r="684" spans="1:17">
      <c r="A684">
        <v>2478</v>
      </c>
      <c r="B684" t="s">
        <v>27</v>
      </c>
      <c r="C684" t="s">
        <v>18</v>
      </c>
      <c r="D684" t="s">
        <v>30</v>
      </c>
      <c r="E684" t="s">
        <v>33</v>
      </c>
      <c r="F684" t="s">
        <v>21</v>
      </c>
      <c r="G684" t="s">
        <v>49</v>
      </c>
      <c r="H684" t="s">
        <v>25</v>
      </c>
      <c r="I684" t="s">
        <v>40</v>
      </c>
      <c r="J684" t="s">
        <v>40</v>
      </c>
      <c r="K684" t="s">
        <v>25</v>
      </c>
      <c r="L684" t="s">
        <v>52</v>
      </c>
      <c r="M684" t="s">
        <v>51</v>
      </c>
      <c r="O684">
        <v>25118</v>
      </c>
      <c r="P684" s="1">
        <v>44895.872476851851</v>
      </c>
      <c r="Q684" t="s">
        <v>26</v>
      </c>
    </row>
    <row r="685" spans="1:17">
      <c r="A685">
        <v>2478</v>
      </c>
      <c r="B685" t="s">
        <v>27</v>
      </c>
      <c r="C685" t="s">
        <v>18</v>
      </c>
      <c r="D685" t="s">
        <v>19</v>
      </c>
      <c r="E685" t="s">
        <v>20</v>
      </c>
      <c r="F685" t="s">
        <v>34</v>
      </c>
      <c r="G685" t="s">
        <v>22</v>
      </c>
      <c r="H685" t="s">
        <v>23</v>
      </c>
      <c r="I685" t="s">
        <v>28</v>
      </c>
      <c r="J685" t="s">
        <v>37</v>
      </c>
      <c r="K685" t="s">
        <v>23</v>
      </c>
      <c r="L685" t="s">
        <v>25</v>
      </c>
      <c r="M685" t="s">
        <v>24</v>
      </c>
      <c r="O685">
        <v>25113</v>
      </c>
      <c r="P685" s="1">
        <v>44895.870462962965</v>
      </c>
      <c r="Q685" t="s">
        <v>26</v>
      </c>
    </row>
    <row r="686" spans="1:17">
      <c r="A686">
        <v>2478</v>
      </c>
      <c r="B686" t="s">
        <v>27</v>
      </c>
      <c r="C686" t="s">
        <v>18</v>
      </c>
      <c r="D686" t="s">
        <v>30</v>
      </c>
      <c r="E686" t="s">
        <v>33</v>
      </c>
      <c r="F686" t="s">
        <v>31</v>
      </c>
      <c r="G686" t="s">
        <v>22</v>
      </c>
      <c r="H686" t="s">
        <v>25</v>
      </c>
      <c r="I686" t="s">
        <v>40</v>
      </c>
      <c r="J686" t="s">
        <v>28</v>
      </c>
      <c r="K686" t="s">
        <v>25</v>
      </c>
      <c r="L686" t="s">
        <v>25</v>
      </c>
      <c r="M686" t="s">
        <v>24</v>
      </c>
      <c r="O686">
        <v>25112</v>
      </c>
      <c r="P686" s="1">
        <v>44895.870289351849</v>
      </c>
      <c r="Q686" t="s">
        <v>26</v>
      </c>
    </row>
    <row r="687" spans="1:17">
      <c r="A687">
        <v>2478</v>
      </c>
      <c r="B687" t="s">
        <v>27</v>
      </c>
      <c r="C687" t="s">
        <v>18</v>
      </c>
      <c r="D687" t="s">
        <v>19</v>
      </c>
      <c r="E687" t="s">
        <v>33</v>
      </c>
      <c r="F687" t="s">
        <v>34</v>
      </c>
      <c r="G687" t="s">
        <v>22</v>
      </c>
      <c r="H687" t="s">
        <v>23</v>
      </c>
      <c r="I687" t="s">
        <v>37</v>
      </c>
      <c r="J687" t="s">
        <v>37</v>
      </c>
      <c r="K687" t="s">
        <v>25</v>
      </c>
      <c r="L687" t="s">
        <v>25</v>
      </c>
      <c r="M687" t="s">
        <v>32</v>
      </c>
      <c r="O687">
        <v>25110</v>
      </c>
      <c r="P687" s="1">
        <v>44895.868969907409</v>
      </c>
      <c r="Q687" t="s">
        <v>26</v>
      </c>
    </row>
    <row r="688" spans="1:17">
      <c r="A688">
        <v>2478</v>
      </c>
      <c r="B688" t="s">
        <v>27</v>
      </c>
      <c r="C688" t="s">
        <v>18</v>
      </c>
      <c r="D688" t="s">
        <v>30</v>
      </c>
      <c r="E688" t="s">
        <v>33</v>
      </c>
      <c r="F688" t="s">
        <v>31</v>
      </c>
      <c r="G688" t="s">
        <v>22</v>
      </c>
      <c r="H688" t="s">
        <v>23</v>
      </c>
      <c r="I688" t="s">
        <v>28</v>
      </c>
      <c r="J688" t="s">
        <v>28</v>
      </c>
      <c r="K688" t="s">
        <v>23</v>
      </c>
      <c r="L688" t="s">
        <v>25</v>
      </c>
      <c r="M688" t="s">
        <v>24</v>
      </c>
      <c r="O688">
        <v>25109</v>
      </c>
      <c r="P688" s="1">
        <v>44895.868611111109</v>
      </c>
      <c r="Q688" t="s">
        <v>26</v>
      </c>
    </row>
    <row r="689" spans="1:17">
      <c r="A689">
        <v>2478</v>
      </c>
      <c r="B689" t="s">
        <v>27</v>
      </c>
      <c r="C689" t="s">
        <v>18</v>
      </c>
      <c r="D689" t="s">
        <v>30</v>
      </c>
      <c r="E689" t="s">
        <v>43</v>
      </c>
      <c r="F689" t="s">
        <v>48</v>
      </c>
      <c r="G689" t="s">
        <v>49</v>
      </c>
      <c r="H689" t="s">
        <v>23</v>
      </c>
      <c r="I689" t="s">
        <v>28</v>
      </c>
      <c r="J689" t="s">
        <v>28</v>
      </c>
      <c r="K689" t="s">
        <v>25</v>
      </c>
      <c r="L689" t="s">
        <v>52</v>
      </c>
      <c r="M689" t="s">
        <v>53</v>
      </c>
      <c r="O689">
        <v>25107</v>
      </c>
      <c r="P689" s="1">
        <v>44895.867048611108</v>
      </c>
      <c r="Q689" t="s">
        <v>26</v>
      </c>
    </row>
    <row r="690" spans="1:17">
      <c r="A690">
        <v>2478</v>
      </c>
      <c r="B690" t="s">
        <v>27</v>
      </c>
      <c r="C690" t="s">
        <v>18</v>
      </c>
      <c r="D690" t="s">
        <v>30</v>
      </c>
      <c r="E690" t="s">
        <v>20</v>
      </c>
      <c r="F690" t="s">
        <v>41</v>
      </c>
      <c r="G690" t="s">
        <v>22</v>
      </c>
      <c r="H690" t="s">
        <v>25</v>
      </c>
      <c r="I690" t="s">
        <v>24</v>
      </c>
      <c r="J690" t="s">
        <v>40</v>
      </c>
      <c r="K690" t="s">
        <v>23</v>
      </c>
      <c r="L690" t="s">
        <v>52</v>
      </c>
      <c r="M690" t="s">
        <v>24</v>
      </c>
      <c r="O690">
        <v>25106</v>
      </c>
      <c r="P690" s="1">
        <v>44895.86519675926</v>
      </c>
      <c r="Q690" t="s">
        <v>26</v>
      </c>
    </row>
    <row r="691" spans="1:17">
      <c r="A691">
        <v>2478</v>
      </c>
      <c r="B691" t="s">
        <v>27</v>
      </c>
      <c r="C691" t="s">
        <v>18</v>
      </c>
      <c r="D691" t="s">
        <v>19</v>
      </c>
      <c r="E691" t="s">
        <v>33</v>
      </c>
      <c r="F691" t="s">
        <v>31</v>
      </c>
      <c r="G691" t="s">
        <v>49</v>
      </c>
      <c r="H691" t="s">
        <v>25</v>
      </c>
      <c r="I691" t="s">
        <v>40</v>
      </c>
      <c r="J691" t="s">
        <v>37</v>
      </c>
      <c r="K691" t="s">
        <v>25</v>
      </c>
      <c r="L691" t="s">
        <v>25</v>
      </c>
      <c r="M691" t="s">
        <v>57</v>
      </c>
      <c r="O691">
        <v>25104</v>
      </c>
      <c r="P691" s="1">
        <v>44895.863217592596</v>
      </c>
      <c r="Q691" t="s">
        <v>26</v>
      </c>
    </row>
    <row r="692" spans="1:17">
      <c r="A692">
        <v>2478</v>
      </c>
      <c r="B692" t="s">
        <v>27</v>
      </c>
      <c r="C692" t="s">
        <v>18</v>
      </c>
      <c r="D692" t="s">
        <v>30</v>
      </c>
      <c r="E692" t="s">
        <v>54</v>
      </c>
      <c r="F692" t="s">
        <v>58</v>
      </c>
      <c r="G692" t="s">
        <v>49</v>
      </c>
      <c r="H692" t="s">
        <v>25</v>
      </c>
      <c r="I692" t="s">
        <v>40</v>
      </c>
      <c r="J692" t="s">
        <v>40</v>
      </c>
      <c r="K692" t="s">
        <v>25</v>
      </c>
      <c r="L692" t="s">
        <v>52</v>
      </c>
      <c r="M692" t="s">
        <v>43</v>
      </c>
      <c r="O692">
        <v>25097</v>
      </c>
      <c r="P692" s="1">
        <v>44895.859837962962</v>
      </c>
      <c r="Q692" t="s">
        <v>26</v>
      </c>
    </row>
    <row r="693" spans="1:17">
      <c r="A693">
        <v>2478</v>
      </c>
      <c r="B693" t="s">
        <v>27</v>
      </c>
      <c r="C693" t="s">
        <v>18</v>
      </c>
      <c r="D693" t="s">
        <v>30</v>
      </c>
      <c r="E693" t="s">
        <v>33</v>
      </c>
      <c r="F693" t="s">
        <v>34</v>
      </c>
      <c r="G693" t="s">
        <v>22</v>
      </c>
      <c r="H693" t="s">
        <v>24</v>
      </c>
      <c r="I693" t="s">
        <v>40</v>
      </c>
      <c r="J693" t="s">
        <v>37</v>
      </c>
      <c r="K693" t="s">
        <v>23</v>
      </c>
      <c r="L693" t="s">
        <v>23</v>
      </c>
      <c r="M693" t="s">
        <v>24</v>
      </c>
      <c r="O693">
        <v>25096</v>
      </c>
      <c r="P693" s="1">
        <v>44895.859537037039</v>
      </c>
      <c r="Q693" t="s">
        <v>26</v>
      </c>
    </row>
    <row r="694" spans="1:17">
      <c r="A694">
        <v>2478</v>
      </c>
      <c r="B694" t="s">
        <v>27</v>
      </c>
      <c r="C694" t="s">
        <v>18</v>
      </c>
      <c r="D694" t="s">
        <v>30</v>
      </c>
      <c r="E694" t="s">
        <v>20</v>
      </c>
      <c r="F694" t="s">
        <v>21</v>
      </c>
      <c r="G694" t="s">
        <v>35</v>
      </c>
      <c r="H694" t="s">
        <v>23</v>
      </c>
      <c r="I694" t="s">
        <v>24</v>
      </c>
      <c r="J694" t="s">
        <v>37</v>
      </c>
      <c r="K694" t="s">
        <v>23</v>
      </c>
      <c r="L694" t="s">
        <v>25</v>
      </c>
      <c r="M694" t="s">
        <v>24</v>
      </c>
      <c r="O694">
        <v>25093</v>
      </c>
      <c r="P694" s="1">
        <v>44895.853402777779</v>
      </c>
      <c r="Q694" t="s">
        <v>26</v>
      </c>
    </row>
    <row r="695" spans="1:17">
      <c r="A695">
        <v>2478</v>
      </c>
      <c r="B695" t="s">
        <v>27</v>
      </c>
      <c r="C695" t="s">
        <v>18</v>
      </c>
      <c r="D695" t="s">
        <v>30</v>
      </c>
      <c r="E695" t="s">
        <v>33</v>
      </c>
      <c r="F695" t="s">
        <v>41</v>
      </c>
      <c r="G695" t="s">
        <v>22</v>
      </c>
      <c r="H695" t="s">
        <v>24</v>
      </c>
      <c r="I695" t="s">
        <v>37</v>
      </c>
      <c r="J695" t="s">
        <v>37</v>
      </c>
      <c r="K695" t="s">
        <v>25</v>
      </c>
      <c r="L695" t="s">
        <v>23</v>
      </c>
      <c r="M695" t="s">
        <v>57</v>
      </c>
      <c r="O695">
        <v>25091</v>
      </c>
      <c r="P695" s="1">
        <v>44895.852523148147</v>
      </c>
      <c r="Q695" t="s">
        <v>26</v>
      </c>
    </row>
    <row r="696" spans="1:17">
      <c r="A696">
        <v>2478</v>
      </c>
      <c r="B696" t="s">
        <v>27</v>
      </c>
      <c r="C696" t="s">
        <v>18</v>
      </c>
      <c r="D696" t="s">
        <v>19</v>
      </c>
      <c r="E696" t="s">
        <v>33</v>
      </c>
      <c r="F696" t="s">
        <v>41</v>
      </c>
      <c r="G696" t="s">
        <v>49</v>
      </c>
      <c r="H696" t="s">
        <v>25</v>
      </c>
      <c r="I696" t="s">
        <v>40</v>
      </c>
      <c r="J696" t="s">
        <v>37</v>
      </c>
      <c r="K696" t="s">
        <v>25</v>
      </c>
      <c r="L696" t="s">
        <v>25</v>
      </c>
      <c r="M696" t="s">
        <v>24</v>
      </c>
      <c r="O696">
        <v>25090</v>
      </c>
      <c r="P696" s="1">
        <v>44895.851655092592</v>
      </c>
      <c r="Q696" t="s">
        <v>26</v>
      </c>
    </row>
    <row r="697" spans="1:17">
      <c r="A697">
        <v>2478</v>
      </c>
      <c r="B697" t="s">
        <v>27</v>
      </c>
      <c r="C697" t="s">
        <v>18</v>
      </c>
      <c r="D697" t="s">
        <v>30</v>
      </c>
      <c r="E697" t="s">
        <v>33</v>
      </c>
      <c r="F697" t="s">
        <v>31</v>
      </c>
      <c r="G697" t="s">
        <v>39</v>
      </c>
      <c r="H697" t="s">
        <v>25</v>
      </c>
      <c r="I697" t="s">
        <v>24</v>
      </c>
      <c r="J697" t="s">
        <v>37</v>
      </c>
      <c r="K697" t="s">
        <v>24</v>
      </c>
      <c r="L697" t="s">
        <v>25</v>
      </c>
      <c r="M697" t="s">
        <v>24</v>
      </c>
      <c r="O697">
        <v>25089</v>
      </c>
      <c r="P697" s="1">
        <v>44895.850682870368</v>
      </c>
      <c r="Q697" t="s">
        <v>26</v>
      </c>
    </row>
    <row r="698" spans="1:17">
      <c r="A698">
        <v>2478</v>
      </c>
      <c r="B698" t="s">
        <v>27</v>
      </c>
      <c r="C698" t="s">
        <v>18</v>
      </c>
      <c r="D698" t="s">
        <v>30</v>
      </c>
      <c r="E698" t="s">
        <v>33</v>
      </c>
      <c r="F698" t="s">
        <v>41</v>
      </c>
      <c r="G698" t="s">
        <v>22</v>
      </c>
      <c r="H698" t="s">
        <v>25</v>
      </c>
      <c r="I698" t="s">
        <v>40</v>
      </c>
      <c r="J698" t="s">
        <v>28</v>
      </c>
      <c r="K698" t="s">
        <v>25</v>
      </c>
      <c r="L698" t="s">
        <v>25</v>
      </c>
      <c r="M698" t="s">
        <v>24</v>
      </c>
      <c r="O698">
        <v>25086</v>
      </c>
      <c r="P698" s="1">
        <v>44895.850474537037</v>
      </c>
      <c r="Q698" t="s">
        <v>26</v>
      </c>
    </row>
    <row r="699" spans="1:17">
      <c r="A699">
        <v>2478</v>
      </c>
      <c r="B699" t="s">
        <v>27</v>
      </c>
      <c r="C699" t="s">
        <v>18</v>
      </c>
      <c r="D699" t="s">
        <v>30</v>
      </c>
      <c r="E699" t="s">
        <v>33</v>
      </c>
      <c r="F699" t="s">
        <v>41</v>
      </c>
      <c r="G699" t="s">
        <v>35</v>
      </c>
      <c r="H699" t="s">
        <v>25</v>
      </c>
      <c r="I699" t="s">
        <v>28</v>
      </c>
      <c r="J699" t="s">
        <v>37</v>
      </c>
      <c r="K699" t="s">
        <v>25</v>
      </c>
      <c r="L699" t="s">
        <v>25</v>
      </c>
      <c r="M699" t="s">
        <v>24</v>
      </c>
      <c r="O699">
        <v>25085</v>
      </c>
      <c r="P699" s="1">
        <v>44895.850324074076</v>
      </c>
      <c r="Q699" t="s">
        <v>26</v>
      </c>
    </row>
    <row r="700" spans="1:17">
      <c r="A700">
        <v>2478</v>
      </c>
      <c r="B700" t="s">
        <v>27</v>
      </c>
      <c r="C700" t="s">
        <v>18</v>
      </c>
      <c r="D700" t="s">
        <v>30</v>
      </c>
      <c r="E700" t="s">
        <v>20</v>
      </c>
      <c r="F700" t="s">
        <v>41</v>
      </c>
      <c r="G700" t="s">
        <v>22</v>
      </c>
      <c r="H700" t="s">
        <v>23</v>
      </c>
      <c r="I700" t="s">
        <v>28</v>
      </c>
      <c r="J700" t="s">
        <v>28</v>
      </c>
      <c r="K700" t="s">
        <v>25</v>
      </c>
      <c r="L700" t="s">
        <v>25</v>
      </c>
      <c r="M700" t="s">
        <v>32</v>
      </c>
      <c r="O700">
        <v>25082</v>
      </c>
      <c r="P700" s="1">
        <v>44895.849097222221</v>
      </c>
      <c r="Q700" t="s">
        <v>26</v>
      </c>
    </row>
    <row r="701" spans="1:17">
      <c r="A701">
        <v>2478</v>
      </c>
      <c r="B701" t="s">
        <v>27</v>
      </c>
      <c r="C701" t="s">
        <v>18</v>
      </c>
      <c r="D701" t="s">
        <v>30</v>
      </c>
      <c r="E701" t="s">
        <v>54</v>
      </c>
      <c r="F701" t="s">
        <v>34</v>
      </c>
      <c r="G701" t="s">
        <v>35</v>
      </c>
      <c r="H701" t="s">
        <v>25</v>
      </c>
      <c r="I701" t="s">
        <v>28</v>
      </c>
      <c r="J701" t="s">
        <v>40</v>
      </c>
      <c r="K701" t="s">
        <v>25</v>
      </c>
      <c r="L701" t="s">
        <v>52</v>
      </c>
      <c r="M701" t="s">
        <v>44</v>
      </c>
      <c r="O701">
        <v>25075</v>
      </c>
      <c r="P701" s="1">
        <v>44895.841817129629</v>
      </c>
      <c r="Q701" t="s">
        <v>26</v>
      </c>
    </row>
    <row r="702" spans="1:17">
      <c r="A702">
        <v>2478</v>
      </c>
      <c r="B702" t="s">
        <v>17</v>
      </c>
      <c r="C702" t="s">
        <v>42</v>
      </c>
      <c r="D702" t="s">
        <v>36</v>
      </c>
      <c r="E702" t="s">
        <v>46</v>
      </c>
      <c r="F702" t="s">
        <v>34</v>
      </c>
      <c r="G702" t="s">
        <v>35</v>
      </c>
      <c r="H702" t="s">
        <v>23</v>
      </c>
      <c r="I702" t="s">
        <v>40</v>
      </c>
      <c r="K702" t="s">
        <v>23</v>
      </c>
      <c r="L702" t="s">
        <v>25</v>
      </c>
      <c r="N702">
        <v>50</v>
      </c>
      <c r="O702">
        <v>25072</v>
      </c>
      <c r="P702" s="1">
        <v>44895.839259259257</v>
      </c>
      <c r="Q702" t="s">
        <v>26</v>
      </c>
    </row>
    <row r="703" spans="1:17">
      <c r="A703">
        <v>2478</v>
      </c>
      <c r="B703" t="s">
        <v>27</v>
      </c>
      <c r="C703" t="s">
        <v>18</v>
      </c>
      <c r="D703" t="s">
        <v>30</v>
      </c>
      <c r="E703" t="s">
        <v>33</v>
      </c>
      <c r="F703" t="s">
        <v>31</v>
      </c>
      <c r="G703" t="s">
        <v>22</v>
      </c>
      <c r="H703" t="s">
        <v>25</v>
      </c>
      <c r="I703" t="s">
        <v>40</v>
      </c>
      <c r="J703" t="s">
        <v>37</v>
      </c>
      <c r="K703" t="s">
        <v>25</v>
      </c>
      <c r="L703" t="s">
        <v>23</v>
      </c>
      <c r="M703" t="s">
        <v>24</v>
      </c>
      <c r="O703">
        <v>25071</v>
      </c>
      <c r="P703" s="1">
        <v>44895.839201388888</v>
      </c>
      <c r="Q703" t="s">
        <v>26</v>
      </c>
    </row>
    <row r="704" spans="1:17">
      <c r="A704">
        <v>2478</v>
      </c>
      <c r="B704" t="s">
        <v>27</v>
      </c>
      <c r="C704" t="s">
        <v>18</v>
      </c>
      <c r="D704" t="s">
        <v>30</v>
      </c>
      <c r="E704" t="s">
        <v>54</v>
      </c>
      <c r="F704" t="s">
        <v>34</v>
      </c>
      <c r="G704" t="s">
        <v>35</v>
      </c>
      <c r="H704" t="s">
        <v>23</v>
      </c>
      <c r="I704" t="s">
        <v>40</v>
      </c>
      <c r="J704" t="s">
        <v>28</v>
      </c>
      <c r="K704" t="s">
        <v>25</v>
      </c>
      <c r="L704" t="s">
        <v>52</v>
      </c>
      <c r="M704" t="s">
        <v>44</v>
      </c>
      <c r="O704">
        <v>25068</v>
      </c>
      <c r="P704" s="1">
        <v>44895.838703703703</v>
      </c>
      <c r="Q704" t="s">
        <v>26</v>
      </c>
    </row>
    <row r="705" spans="1:17">
      <c r="A705">
        <v>2478</v>
      </c>
      <c r="B705" t="s">
        <v>27</v>
      </c>
      <c r="C705" t="s">
        <v>18</v>
      </c>
      <c r="D705" t="s">
        <v>19</v>
      </c>
      <c r="E705" t="s">
        <v>33</v>
      </c>
      <c r="F705" t="s">
        <v>41</v>
      </c>
      <c r="G705" t="s">
        <v>22</v>
      </c>
      <c r="H705" t="s">
        <v>23</v>
      </c>
      <c r="I705" t="s">
        <v>37</v>
      </c>
      <c r="J705" t="s">
        <v>37</v>
      </c>
      <c r="K705" t="s">
        <v>23</v>
      </c>
      <c r="L705" t="s">
        <v>23</v>
      </c>
      <c r="M705" t="s">
        <v>24</v>
      </c>
      <c r="O705">
        <v>25067</v>
      </c>
      <c r="P705" s="1">
        <v>44895.83866898148</v>
      </c>
      <c r="Q705" t="s">
        <v>26</v>
      </c>
    </row>
    <row r="706" spans="1:17">
      <c r="A706">
        <v>2478</v>
      </c>
      <c r="B706" t="s">
        <v>27</v>
      </c>
      <c r="C706" t="s">
        <v>18</v>
      </c>
      <c r="D706" t="s">
        <v>19</v>
      </c>
      <c r="E706" t="s">
        <v>20</v>
      </c>
      <c r="F706" t="s">
        <v>31</v>
      </c>
      <c r="G706" t="s">
        <v>39</v>
      </c>
      <c r="H706" t="s">
        <v>23</v>
      </c>
      <c r="I706" t="s">
        <v>37</v>
      </c>
      <c r="J706" t="s">
        <v>37</v>
      </c>
      <c r="K706" t="s">
        <v>23</v>
      </c>
      <c r="L706" t="s">
        <v>23</v>
      </c>
      <c r="M706" t="s">
        <v>51</v>
      </c>
      <c r="O706">
        <v>25065</v>
      </c>
      <c r="P706" s="1">
        <v>44895.838449074072</v>
      </c>
      <c r="Q706" t="s">
        <v>26</v>
      </c>
    </row>
    <row r="707" spans="1:17">
      <c r="A707">
        <v>2478</v>
      </c>
      <c r="B707" t="s">
        <v>27</v>
      </c>
      <c r="C707" t="s">
        <v>18</v>
      </c>
      <c r="D707" t="s">
        <v>30</v>
      </c>
      <c r="E707" t="s">
        <v>33</v>
      </c>
      <c r="F707" t="s">
        <v>21</v>
      </c>
      <c r="G707" t="s">
        <v>22</v>
      </c>
      <c r="H707" t="s">
        <v>24</v>
      </c>
      <c r="I707" t="s">
        <v>24</v>
      </c>
      <c r="J707" t="s">
        <v>24</v>
      </c>
      <c r="K707" t="s">
        <v>23</v>
      </c>
      <c r="L707" t="s">
        <v>23</v>
      </c>
      <c r="M707" t="s">
        <v>29</v>
      </c>
      <c r="O707">
        <v>25062</v>
      </c>
      <c r="P707" s="1">
        <v>44895.837673611109</v>
      </c>
      <c r="Q707" t="s">
        <v>26</v>
      </c>
    </row>
    <row r="708" spans="1:17">
      <c r="A708">
        <v>2478</v>
      </c>
      <c r="B708" t="s">
        <v>27</v>
      </c>
      <c r="C708" t="s">
        <v>18</v>
      </c>
      <c r="D708" t="s">
        <v>30</v>
      </c>
      <c r="E708" t="s">
        <v>33</v>
      </c>
      <c r="F708" t="s">
        <v>41</v>
      </c>
      <c r="G708" t="s">
        <v>35</v>
      </c>
      <c r="H708" t="s">
        <v>25</v>
      </c>
      <c r="I708" t="s">
        <v>40</v>
      </c>
      <c r="J708" t="s">
        <v>40</v>
      </c>
      <c r="K708" t="s">
        <v>25</v>
      </c>
      <c r="L708" t="s">
        <v>52</v>
      </c>
      <c r="M708" t="s">
        <v>24</v>
      </c>
      <c r="O708">
        <v>25061</v>
      </c>
      <c r="P708" s="1">
        <v>44895.837511574071</v>
      </c>
      <c r="Q708" t="s">
        <v>26</v>
      </c>
    </row>
    <row r="709" spans="1:17">
      <c r="A709">
        <v>2478</v>
      </c>
      <c r="B709" t="s">
        <v>27</v>
      </c>
      <c r="C709" t="s">
        <v>18</v>
      </c>
      <c r="D709" t="s">
        <v>30</v>
      </c>
      <c r="E709" t="s">
        <v>33</v>
      </c>
      <c r="F709" t="s">
        <v>34</v>
      </c>
      <c r="G709" t="s">
        <v>35</v>
      </c>
      <c r="H709" t="s">
        <v>25</v>
      </c>
      <c r="I709" t="s">
        <v>40</v>
      </c>
      <c r="J709" t="s">
        <v>37</v>
      </c>
      <c r="K709" t="s">
        <v>24</v>
      </c>
      <c r="L709" t="s">
        <v>25</v>
      </c>
      <c r="M709" t="s">
        <v>51</v>
      </c>
      <c r="O709">
        <v>25060</v>
      </c>
      <c r="P709" s="1">
        <v>44895.837476851855</v>
      </c>
      <c r="Q709" t="s">
        <v>26</v>
      </c>
    </row>
    <row r="710" spans="1:17">
      <c r="A710">
        <v>2478</v>
      </c>
      <c r="B710" t="s">
        <v>27</v>
      </c>
      <c r="C710" t="s">
        <v>42</v>
      </c>
      <c r="D710" t="s">
        <v>30</v>
      </c>
      <c r="E710" t="s">
        <v>54</v>
      </c>
      <c r="F710" t="s">
        <v>58</v>
      </c>
      <c r="G710" t="s">
        <v>49</v>
      </c>
      <c r="H710" t="s">
        <v>23</v>
      </c>
      <c r="I710" t="s">
        <v>28</v>
      </c>
      <c r="J710" t="s">
        <v>40</v>
      </c>
      <c r="K710" t="s">
        <v>23</v>
      </c>
      <c r="L710" t="s">
        <v>52</v>
      </c>
      <c r="M710" t="s">
        <v>43</v>
      </c>
      <c r="O710">
        <v>25059</v>
      </c>
      <c r="P710" s="1">
        <v>44895.836736111109</v>
      </c>
      <c r="Q710" t="s">
        <v>26</v>
      </c>
    </row>
    <row r="711" spans="1:17">
      <c r="A711">
        <v>2478</v>
      </c>
      <c r="B711" t="s">
        <v>27</v>
      </c>
      <c r="C711" t="s">
        <v>18</v>
      </c>
      <c r="D711" t="s">
        <v>30</v>
      </c>
      <c r="E711" t="s">
        <v>20</v>
      </c>
      <c r="F711" t="s">
        <v>41</v>
      </c>
      <c r="G711" t="s">
        <v>35</v>
      </c>
      <c r="H711" t="s">
        <v>24</v>
      </c>
      <c r="I711" t="s">
        <v>28</v>
      </c>
      <c r="J711" t="s">
        <v>37</v>
      </c>
      <c r="K711" t="s">
        <v>24</v>
      </c>
      <c r="L711" t="s">
        <v>23</v>
      </c>
      <c r="M711" t="s">
        <v>29</v>
      </c>
      <c r="O711">
        <v>25057</v>
      </c>
      <c r="P711" s="1">
        <v>44895.836504629631</v>
      </c>
      <c r="Q711" t="s">
        <v>26</v>
      </c>
    </row>
    <row r="712" spans="1:17">
      <c r="A712">
        <v>2478</v>
      </c>
      <c r="B712" t="s">
        <v>27</v>
      </c>
      <c r="C712" t="s">
        <v>18</v>
      </c>
      <c r="D712" t="s">
        <v>30</v>
      </c>
      <c r="E712" t="s">
        <v>33</v>
      </c>
      <c r="F712" t="s">
        <v>41</v>
      </c>
      <c r="G712" t="s">
        <v>39</v>
      </c>
      <c r="H712" t="s">
        <v>23</v>
      </c>
      <c r="I712" t="s">
        <v>28</v>
      </c>
      <c r="J712" t="s">
        <v>37</v>
      </c>
      <c r="K712" t="s">
        <v>23</v>
      </c>
      <c r="L712" t="s">
        <v>25</v>
      </c>
      <c r="M712" t="s">
        <v>53</v>
      </c>
      <c r="O712">
        <v>25053</v>
      </c>
      <c r="P712" s="1">
        <v>44895.835405092592</v>
      </c>
      <c r="Q712" t="s">
        <v>26</v>
      </c>
    </row>
    <row r="713" spans="1:17">
      <c r="A713">
        <v>2478</v>
      </c>
      <c r="B713" t="s">
        <v>27</v>
      </c>
      <c r="C713" t="s">
        <v>50</v>
      </c>
      <c r="D713" t="s">
        <v>19</v>
      </c>
      <c r="E713" t="s">
        <v>33</v>
      </c>
      <c r="F713" t="s">
        <v>31</v>
      </c>
      <c r="G713" t="s">
        <v>22</v>
      </c>
      <c r="H713" t="s">
        <v>23</v>
      </c>
      <c r="I713" t="s">
        <v>37</v>
      </c>
      <c r="J713" t="s">
        <v>37</v>
      </c>
      <c r="K713" t="s">
        <v>23</v>
      </c>
      <c r="L713" t="s">
        <v>25</v>
      </c>
      <c r="M713" t="s">
        <v>29</v>
      </c>
      <c r="O713">
        <v>25048</v>
      </c>
      <c r="P713" s="1">
        <v>44895.834780092591</v>
      </c>
      <c r="Q713" t="s">
        <v>26</v>
      </c>
    </row>
    <row r="714" spans="1:17">
      <c r="A714">
        <v>2476</v>
      </c>
      <c r="B714" t="s">
        <v>27</v>
      </c>
      <c r="C714" t="s">
        <v>18</v>
      </c>
      <c r="D714" t="s">
        <v>30</v>
      </c>
      <c r="E714" t="s">
        <v>20</v>
      </c>
      <c r="F714" t="s">
        <v>41</v>
      </c>
      <c r="G714" t="s">
        <v>49</v>
      </c>
      <c r="H714" t="s">
        <v>25</v>
      </c>
      <c r="I714" t="s">
        <v>40</v>
      </c>
      <c r="K714" t="s">
        <v>25</v>
      </c>
      <c r="L714" t="s">
        <v>52</v>
      </c>
      <c r="M714" t="s">
        <v>43</v>
      </c>
      <c r="O714">
        <v>24628</v>
      </c>
      <c r="P714" s="1">
        <v>44894.637499999997</v>
      </c>
      <c r="Q714" t="s">
        <v>38</v>
      </c>
    </row>
    <row r="715" spans="1:17">
      <c r="A715">
        <v>2476</v>
      </c>
      <c r="B715" t="s">
        <v>27</v>
      </c>
      <c r="C715" t="s">
        <v>42</v>
      </c>
      <c r="D715" t="s">
        <v>19</v>
      </c>
      <c r="E715" t="s">
        <v>20</v>
      </c>
      <c r="F715" t="s">
        <v>41</v>
      </c>
      <c r="G715" t="s">
        <v>39</v>
      </c>
      <c r="H715" t="s">
        <v>23</v>
      </c>
      <c r="I715" t="s">
        <v>40</v>
      </c>
      <c r="K715" t="s">
        <v>25</v>
      </c>
      <c r="L715" t="s">
        <v>23</v>
      </c>
      <c r="M715" t="s">
        <v>51</v>
      </c>
      <c r="O715">
        <v>24471</v>
      </c>
      <c r="P715" s="1">
        <v>44894.587604166663</v>
      </c>
      <c r="Q715" t="s">
        <v>38</v>
      </c>
    </row>
    <row r="716" spans="1:17">
      <c r="A716">
        <v>2476</v>
      </c>
      <c r="B716" t="s">
        <v>27</v>
      </c>
      <c r="C716" t="s">
        <v>18</v>
      </c>
      <c r="D716" t="s">
        <v>30</v>
      </c>
      <c r="E716" t="s">
        <v>33</v>
      </c>
      <c r="F716" t="s">
        <v>31</v>
      </c>
      <c r="G716" t="s">
        <v>49</v>
      </c>
      <c r="H716" t="s">
        <v>25</v>
      </c>
      <c r="I716" t="s">
        <v>40</v>
      </c>
      <c r="K716" t="s">
        <v>25</v>
      </c>
      <c r="L716" t="s">
        <v>25</v>
      </c>
      <c r="M716" t="s">
        <v>29</v>
      </c>
      <c r="O716">
        <v>24265</v>
      </c>
      <c r="P716" s="1">
        <v>44894.226122685184</v>
      </c>
      <c r="Q716" t="s">
        <v>38</v>
      </c>
    </row>
    <row r="717" spans="1:17">
      <c r="A717">
        <v>2476</v>
      </c>
      <c r="B717" t="s">
        <v>27</v>
      </c>
      <c r="C717" t="s">
        <v>18</v>
      </c>
      <c r="D717" t="s">
        <v>30</v>
      </c>
      <c r="E717" t="s">
        <v>54</v>
      </c>
      <c r="F717" t="s">
        <v>58</v>
      </c>
      <c r="G717" t="s">
        <v>47</v>
      </c>
      <c r="H717" t="s">
        <v>25</v>
      </c>
      <c r="I717" t="s">
        <v>28</v>
      </c>
      <c r="K717" t="s">
        <v>25</v>
      </c>
      <c r="L717" t="s">
        <v>52</v>
      </c>
      <c r="M717" t="s">
        <v>44</v>
      </c>
      <c r="O717">
        <v>23868</v>
      </c>
      <c r="P717" s="1">
        <v>44893.740983796299</v>
      </c>
      <c r="Q717" t="s">
        <v>38</v>
      </c>
    </row>
    <row r="718" spans="1:17">
      <c r="A718">
        <v>2476</v>
      </c>
      <c r="B718" t="s">
        <v>27</v>
      </c>
      <c r="C718" t="s">
        <v>18</v>
      </c>
      <c r="D718" t="s">
        <v>30</v>
      </c>
      <c r="E718" t="s">
        <v>33</v>
      </c>
      <c r="F718" t="s">
        <v>41</v>
      </c>
      <c r="G718" t="s">
        <v>47</v>
      </c>
      <c r="H718" t="s">
        <v>25</v>
      </c>
      <c r="I718" t="s">
        <v>40</v>
      </c>
      <c r="K718" t="s">
        <v>25</v>
      </c>
      <c r="L718" t="s">
        <v>52</v>
      </c>
      <c r="M718" t="s">
        <v>53</v>
      </c>
      <c r="O718">
        <v>23768</v>
      </c>
      <c r="P718" s="1">
        <v>44893.716608796298</v>
      </c>
      <c r="Q718" t="s">
        <v>38</v>
      </c>
    </row>
    <row r="719" spans="1:17">
      <c r="A719">
        <v>2476</v>
      </c>
      <c r="B719" t="s">
        <v>27</v>
      </c>
      <c r="C719" t="s">
        <v>42</v>
      </c>
      <c r="D719" t="s">
        <v>30</v>
      </c>
      <c r="E719" t="s">
        <v>61</v>
      </c>
      <c r="F719" t="s">
        <v>34</v>
      </c>
      <c r="G719" t="s">
        <v>35</v>
      </c>
      <c r="H719" t="s">
        <v>25</v>
      </c>
      <c r="I719" t="s">
        <v>40</v>
      </c>
      <c r="K719" t="s">
        <v>23</v>
      </c>
      <c r="L719" t="s">
        <v>25</v>
      </c>
      <c r="M719" t="s">
        <v>51</v>
      </c>
      <c r="O719">
        <v>23607</v>
      </c>
      <c r="P719" s="1">
        <v>44893.694432870368</v>
      </c>
      <c r="Q719" t="s">
        <v>38</v>
      </c>
    </row>
    <row r="720" spans="1:17">
      <c r="A720">
        <v>2476</v>
      </c>
      <c r="B720" t="s">
        <v>27</v>
      </c>
      <c r="C720" t="s">
        <v>18</v>
      </c>
      <c r="D720" t="s">
        <v>30</v>
      </c>
      <c r="E720" t="s">
        <v>33</v>
      </c>
      <c r="F720" t="s">
        <v>21</v>
      </c>
      <c r="G720" t="s">
        <v>35</v>
      </c>
      <c r="H720" t="s">
        <v>23</v>
      </c>
      <c r="I720" t="s">
        <v>28</v>
      </c>
      <c r="K720" t="s">
        <v>23</v>
      </c>
      <c r="L720" t="s">
        <v>52</v>
      </c>
      <c r="M720" t="s">
        <v>24</v>
      </c>
      <c r="O720">
        <v>23587</v>
      </c>
      <c r="P720" s="1">
        <v>44893.69258101852</v>
      </c>
      <c r="Q720" t="s">
        <v>38</v>
      </c>
    </row>
    <row r="721" spans="1:17">
      <c r="A721">
        <v>2476</v>
      </c>
      <c r="B721" t="s">
        <v>27</v>
      </c>
      <c r="C721" t="s">
        <v>18</v>
      </c>
      <c r="D721" t="s">
        <v>30</v>
      </c>
      <c r="E721" t="s">
        <v>33</v>
      </c>
      <c r="F721" t="s">
        <v>41</v>
      </c>
      <c r="G721" t="s">
        <v>47</v>
      </c>
      <c r="H721" t="s">
        <v>25</v>
      </c>
      <c r="I721" t="s">
        <v>40</v>
      </c>
      <c r="K721" t="s">
        <v>25</v>
      </c>
      <c r="L721" t="s">
        <v>25</v>
      </c>
      <c r="M721" t="s">
        <v>32</v>
      </c>
      <c r="O721">
        <v>23531</v>
      </c>
      <c r="P721" s="1">
        <v>44893.687245370369</v>
      </c>
      <c r="Q721" t="s">
        <v>38</v>
      </c>
    </row>
    <row r="722" spans="1:17">
      <c r="A722">
        <v>2476</v>
      </c>
      <c r="B722" t="s">
        <v>27</v>
      </c>
      <c r="C722" t="s">
        <v>18</v>
      </c>
      <c r="D722" t="s">
        <v>19</v>
      </c>
      <c r="E722" t="s">
        <v>33</v>
      </c>
      <c r="F722" t="s">
        <v>41</v>
      </c>
      <c r="G722" t="s">
        <v>39</v>
      </c>
      <c r="H722" t="s">
        <v>25</v>
      </c>
      <c r="I722" t="s">
        <v>40</v>
      </c>
      <c r="K722" t="s">
        <v>25</v>
      </c>
      <c r="L722" t="s">
        <v>25</v>
      </c>
      <c r="M722" t="s">
        <v>32</v>
      </c>
      <c r="O722">
        <v>23494</v>
      </c>
      <c r="P722" s="1">
        <v>44893.683449074073</v>
      </c>
      <c r="Q722" t="s">
        <v>38</v>
      </c>
    </row>
    <row r="723" spans="1:17">
      <c r="A723">
        <v>2476</v>
      </c>
      <c r="B723" t="s">
        <v>27</v>
      </c>
      <c r="C723" t="s">
        <v>18</v>
      </c>
      <c r="D723" t="s">
        <v>30</v>
      </c>
      <c r="E723" t="s">
        <v>33</v>
      </c>
      <c r="F723" t="s">
        <v>21</v>
      </c>
      <c r="G723" t="s">
        <v>49</v>
      </c>
      <c r="H723" t="s">
        <v>25</v>
      </c>
      <c r="I723" t="s">
        <v>40</v>
      </c>
      <c r="K723" t="s">
        <v>23</v>
      </c>
      <c r="L723" t="s">
        <v>25</v>
      </c>
      <c r="M723" t="s">
        <v>53</v>
      </c>
      <c r="O723">
        <v>23450</v>
      </c>
      <c r="P723" s="1">
        <v>44893.679803240739</v>
      </c>
      <c r="Q723" t="s">
        <v>38</v>
      </c>
    </row>
    <row r="724" spans="1:17">
      <c r="A724">
        <v>2476</v>
      </c>
      <c r="B724" t="s">
        <v>27</v>
      </c>
      <c r="C724" t="s">
        <v>18</v>
      </c>
      <c r="D724" t="s">
        <v>19</v>
      </c>
      <c r="E724" t="s">
        <v>20</v>
      </c>
      <c r="F724" t="s">
        <v>34</v>
      </c>
      <c r="G724" t="s">
        <v>35</v>
      </c>
      <c r="H724" t="s">
        <v>24</v>
      </c>
      <c r="I724" t="s">
        <v>28</v>
      </c>
      <c r="K724" t="s">
        <v>23</v>
      </c>
      <c r="L724" t="s">
        <v>52</v>
      </c>
      <c r="M724" t="s">
        <v>29</v>
      </c>
      <c r="O724">
        <v>23426</v>
      </c>
      <c r="P724" s="1">
        <v>44893.677951388891</v>
      </c>
      <c r="Q724" t="s">
        <v>38</v>
      </c>
    </row>
    <row r="725" spans="1:17">
      <c r="A725">
        <v>2476</v>
      </c>
      <c r="B725" t="s">
        <v>17</v>
      </c>
      <c r="C725" t="s">
        <v>18</v>
      </c>
      <c r="D725" t="s">
        <v>36</v>
      </c>
      <c r="E725" t="s">
        <v>33</v>
      </c>
      <c r="F725" t="s">
        <v>41</v>
      </c>
      <c r="G725" t="s">
        <v>49</v>
      </c>
      <c r="H725" t="s">
        <v>23</v>
      </c>
      <c r="I725" t="s">
        <v>28</v>
      </c>
      <c r="K725" t="s">
        <v>23</v>
      </c>
      <c r="L725" t="s">
        <v>23</v>
      </c>
      <c r="N725" t="s">
        <v>56</v>
      </c>
      <c r="O725">
        <v>23348</v>
      </c>
      <c r="P725" s="1">
        <v>44893.672812500001</v>
      </c>
      <c r="Q725" t="s">
        <v>38</v>
      </c>
    </row>
    <row r="726" spans="1:17">
      <c r="A726">
        <v>2476</v>
      </c>
      <c r="B726" t="s">
        <v>27</v>
      </c>
      <c r="C726" t="s">
        <v>18</v>
      </c>
      <c r="D726" t="s">
        <v>30</v>
      </c>
      <c r="E726" t="s">
        <v>20</v>
      </c>
      <c r="F726" t="s">
        <v>31</v>
      </c>
      <c r="G726" t="s">
        <v>22</v>
      </c>
      <c r="H726" t="s">
        <v>25</v>
      </c>
      <c r="I726" t="s">
        <v>40</v>
      </c>
      <c r="K726" t="s">
        <v>25</v>
      </c>
      <c r="L726" t="s">
        <v>23</v>
      </c>
      <c r="M726" t="s">
        <v>29</v>
      </c>
      <c r="O726">
        <v>25114</v>
      </c>
      <c r="P726" s="1">
        <v>44895.871018518519</v>
      </c>
      <c r="Q726" t="s">
        <v>26</v>
      </c>
    </row>
    <row r="727" spans="1:17">
      <c r="A727">
        <v>2474</v>
      </c>
      <c r="B727" t="s">
        <v>27</v>
      </c>
      <c r="C727" t="s">
        <v>18</v>
      </c>
      <c r="D727" t="s">
        <v>30</v>
      </c>
      <c r="E727" t="s">
        <v>20</v>
      </c>
      <c r="F727" t="s">
        <v>21</v>
      </c>
      <c r="G727" t="s">
        <v>22</v>
      </c>
      <c r="H727" t="s">
        <v>23</v>
      </c>
      <c r="I727" t="s">
        <v>28</v>
      </c>
      <c r="K727" t="s">
        <v>23</v>
      </c>
      <c r="L727" t="s">
        <v>23</v>
      </c>
      <c r="M727" t="s">
        <v>29</v>
      </c>
      <c r="O727">
        <v>24962</v>
      </c>
      <c r="P727" s="1">
        <v>44895.391412037039</v>
      </c>
      <c r="Q727" t="s">
        <v>38</v>
      </c>
    </row>
    <row r="728" spans="1:17">
      <c r="A728">
        <v>2474</v>
      </c>
      <c r="B728" t="s">
        <v>17</v>
      </c>
      <c r="C728" t="s">
        <v>18</v>
      </c>
      <c r="D728" t="s">
        <v>19</v>
      </c>
      <c r="E728" t="s">
        <v>33</v>
      </c>
      <c r="F728" t="s">
        <v>41</v>
      </c>
      <c r="G728" t="s">
        <v>22</v>
      </c>
      <c r="H728" t="s">
        <v>23</v>
      </c>
      <c r="I728" t="s">
        <v>28</v>
      </c>
      <c r="K728" t="s">
        <v>23</v>
      </c>
      <c r="L728" t="s">
        <v>25</v>
      </c>
      <c r="N728" t="s">
        <v>56</v>
      </c>
      <c r="O728">
        <v>24843</v>
      </c>
      <c r="P728" s="1">
        <v>44894.822326388887</v>
      </c>
      <c r="Q728" t="s">
        <v>38</v>
      </c>
    </row>
    <row r="729" spans="1:17">
      <c r="A729">
        <v>2474</v>
      </c>
      <c r="B729" t="s">
        <v>27</v>
      </c>
      <c r="C729" t="s">
        <v>18</v>
      </c>
      <c r="D729" t="s">
        <v>19</v>
      </c>
      <c r="E729" t="s">
        <v>33</v>
      </c>
      <c r="F729" t="s">
        <v>31</v>
      </c>
      <c r="G729" t="s">
        <v>22</v>
      </c>
      <c r="H729" t="s">
        <v>25</v>
      </c>
      <c r="I729" t="s">
        <v>40</v>
      </c>
      <c r="K729" t="s">
        <v>25</v>
      </c>
      <c r="L729" t="s">
        <v>25</v>
      </c>
      <c r="M729" t="s">
        <v>29</v>
      </c>
      <c r="O729">
        <v>24727</v>
      </c>
      <c r="P729" s="1">
        <v>44894.69599537037</v>
      </c>
      <c r="Q729" t="s">
        <v>38</v>
      </c>
    </row>
    <row r="730" spans="1:17">
      <c r="A730">
        <v>2474</v>
      </c>
      <c r="B730" t="s">
        <v>27</v>
      </c>
      <c r="C730" t="s">
        <v>18</v>
      </c>
      <c r="D730" t="s">
        <v>30</v>
      </c>
      <c r="E730" t="s">
        <v>33</v>
      </c>
      <c r="F730" t="s">
        <v>31</v>
      </c>
      <c r="G730" t="s">
        <v>22</v>
      </c>
      <c r="H730" t="s">
        <v>25</v>
      </c>
      <c r="I730" t="s">
        <v>40</v>
      </c>
      <c r="K730" t="s">
        <v>25</v>
      </c>
      <c r="L730" t="s">
        <v>25</v>
      </c>
      <c r="M730" t="s">
        <v>29</v>
      </c>
      <c r="O730">
        <v>24725</v>
      </c>
      <c r="P730" s="1">
        <v>44894.694548611114</v>
      </c>
      <c r="Q730" t="s">
        <v>38</v>
      </c>
    </row>
    <row r="731" spans="1:17">
      <c r="A731">
        <v>2474</v>
      </c>
      <c r="B731" t="s">
        <v>17</v>
      </c>
      <c r="C731" t="s">
        <v>42</v>
      </c>
      <c r="D731" t="s">
        <v>19</v>
      </c>
      <c r="E731" t="s">
        <v>33</v>
      </c>
      <c r="F731" t="s">
        <v>31</v>
      </c>
      <c r="G731" t="s">
        <v>22</v>
      </c>
      <c r="H731" t="s">
        <v>25</v>
      </c>
      <c r="I731" t="s">
        <v>40</v>
      </c>
      <c r="K731" t="s">
        <v>25</v>
      </c>
      <c r="L731" t="s">
        <v>25</v>
      </c>
      <c r="N731" t="s">
        <v>24</v>
      </c>
      <c r="O731">
        <v>24724</v>
      </c>
      <c r="P731" s="1">
        <v>44894.694502314815</v>
      </c>
      <c r="Q731" t="s">
        <v>38</v>
      </c>
    </row>
    <row r="732" spans="1:17">
      <c r="A732">
        <v>2474</v>
      </c>
      <c r="B732" t="s">
        <v>27</v>
      </c>
      <c r="C732" t="s">
        <v>18</v>
      </c>
      <c r="D732" t="s">
        <v>30</v>
      </c>
      <c r="E732" t="s">
        <v>33</v>
      </c>
      <c r="F732" t="s">
        <v>34</v>
      </c>
      <c r="G732" t="s">
        <v>35</v>
      </c>
      <c r="H732" t="s">
        <v>23</v>
      </c>
      <c r="I732" t="s">
        <v>40</v>
      </c>
      <c r="K732" t="s">
        <v>25</v>
      </c>
      <c r="L732" t="s">
        <v>25</v>
      </c>
      <c r="M732" t="s">
        <v>32</v>
      </c>
      <c r="O732">
        <v>24669</v>
      </c>
      <c r="P732" s="1">
        <v>44894.656423611108</v>
      </c>
      <c r="Q732" t="s">
        <v>38</v>
      </c>
    </row>
    <row r="733" spans="1:17">
      <c r="A733">
        <v>2474</v>
      </c>
      <c r="B733" t="s">
        <v>27</v>
      </c>
      <c r="C733" t="s">
        <v>18</v>
      </c>
      <c r="D733" t="s">
        <v>30</v>
      </c>
      <c r="E733" t="s">
        <v>54</v>
      </c>
      <c r="F733" t="s">
        <v>34</v>
      </c>
      <c r="G733" t="s">
        <v>49</v>
      </c>
      <c r="H733" t="s">
        <v>25</v>
      </c>
      <c r="I733" t="s">
        <v>40</v>
      </c>
      <c r="K733" t="s">
        <v>25</v>
      </c>
      <c r="L733" t="s">
        <v>52</v>
      </c>
      <c r="M733" t="s">
        <v>44</v>
      </c>
      <c r="O733">
        <v>24540</v>
      </c>
      <c r="P733" s="1">
        <v>44894.601759259262</v>
      </c>
      <c r="Q733" t="s">
        <v>38</v>
      </c>
    </row>
    <row r="734" spans="1:17">
      <c r="A734">
        <v>2474</v>
      </c>
      <c r="B734" t="s">
        <v>27</v>
      </c>
      <c r="C734" t="s">
        <v>18</v>
      </c>
      <c r="D734" t="s">
        <v>30</v>
      </c>
      <c r="E734" t="s">
        <v>33</v>
      </c>
      <c r="F734" t="s">
        <v>21</v>
      </c>
      <c r="G734" t="s">
        <v>49</v>
      </c>
      <c r="H734" t="s">
        <v>25</v>
      </c>
      <c r="I734" t="s">
        <v>40</v>
      </c>
      <c r="K734" t="s">
        <v>25</v>
      </c>
      <c r="L734" t="s">
        <v>25</v>
      </c>
      <c r="M734" t="s">
        <v>24</v>
      </c>
      <c r="O734">
        <v>24436</v>
      </c>
      <c r="P734" s="1">
        <v>44894.583368055559</v>
      </c>
      <c r="Q734" t="s">
        <v>38</v>
      </c>
    </row>
    <row r="735" spans="1:17">
      <c r="A735">
        <v>2474</v>
      </c>
      <c r="B735" t="s">
        <v>27</v>
      </c>
      <c r="C735" t="s">
        <v>18</v>
      </c>
      <c r="D735" t="s">
        <v>19</v>
      </c>
      <c r="E735" t="s">
        <v>54</v>
      </c>
      <c r="F735" t="s">
        <v>58</v>
      </c>
      <c r="G735" t="s">
        <v>49</v>
      </c>
      <c r="H735" t="s">
        <v>23</v>
      </c>
      <c r="I735" t="s">
        <v>28</v>
      </c>
      <c r="K735" t="s">
        <v>25</v>
      </c>
      <c r="L735" t="s">
        <v>52</v>
      </c>
      <c r="M735" t="s">
        <v>53</v>
      </c>
      <c r="O735">
        <v>24328</v>
      </c>
      <c r="P735" s="1">
        <v>44894.396064814813</v>
      </c>
      <c r="Q735" t="s">
        <v>38</v>
      </c>
    </row>
    <row r="736" spans="1:17">
      <c r="A736">
        <v>2474</v>
      </c>
      <c r="B736" t="s">
        <v>27</v>
      </c>
      <c r="C736" t="s">
        <v>18</v>
      </c>
      <c r="D736" t="s">
        <v>19</v>
      </c>
      <c r="E736" t="s">
        <v>20</v>
      </c>
      <c r="F736" t="s">
        <v>31</v>
      </c>
      <c r="G736" t="s">
        <v>49</v>
      </c>
      <c r="H736" t="s">
        <v>24</v>
      </c>
      <c r="I736" t="s">
        <v>28</v>
      </c>
      <c r="K736" t="s">
        <v>25</v>
      </c>
      <c r="L736" t="s">
        <v>23</v>
      </c>
      <c r="M736" t="s">
        <v>32</v>
      </c>
      <c r="O736">
        <v>24220</v>
      </c>
      <c r="P736" s="1">
        <v>44893.952280092592</v>
      </c>
      <c r="Q736" t="s">
        <v>38</v>
      </c>
    </row>
    <row r="737" spans="1:17">
      <c r="A737">
        <v>2474</v>
      </c>
      <c r="B737" t="s">
        <v>27</v>
      </c>
      <c r="C737" t="s">
        <v>18</v>
      </c>
      <c r="D737" t="s">
        <v>30</v>
      </c>
      <c r="E737" t="s">
        <v>33</v>
      </c>
      <c r="F737" t="s">
        <v>31</v>
      </c>
      <c r="G737" t="s">
        <v>35</v>
      </c>
      <c r="H737" t="s">
        <v>25</v>
      </c>
      <c r="I737" t="s">
        <v>40</v>
      </c>
      <c r="K737" t="s">
        <v>24</v>
      </c>
      <c r="L737" t="s">
        <v>25</v>
      </c>
      <c r="M737" t="s">
        <v>24</v>
      </c>
      <c r="O737">
        <v>24150</v>
      </c>
      <c r="P737" s="1">
        <v>44893.880624999998</v>
      </c>
      <c r="Q737" t="s">
        <v>38</v>
      </c>
    </row>
    <row r="738" spans="1:17">
      <c r="A738">
        <v>2474</v>
      </c>
      <c r="B738" t="s">
        <v>27</v>
      </c>
      <c r="C738" t="s">
        <v>18</v>
      </c>
      <c r="D738" t="s">
        <v>30</v>
      </c>
      <c r="E738" t="s">
        <v>54</v>
      </c>
      <c r="F738" t="s">
        <v>58</v>
      </c>
      <c r="G738" t="s">
        <v>47</v>
      </c>
      <c r="H738" t="s">
        <v>25</v>
      </c>
      <c r="I738" t="s">
        <v>40</v>
      </c>
      <c r="K738" t="s">
        <v>25</v>
      </c>
      <c r="L738" t="s">
        <v>52</v>
      </c>
      <c r="M738" t="s">
        <v>29</v>
      </c>
      <c r="O738">
        <v>23964</v>
      </c>
      <c r="P738" s="1">
        <v>44893.776458333334</v>
      </c>
      <c r="Q738" t="s">
        <v>38</v>
      </c>
    </row>
    <row r="739" spans="1:17">
      <c r="A739">
        <v>2474</v>
      </c>
      <c r="B739" t="s">
        <v>27</v>
      </c>
      <c r="C739" t="s">
        <v>18</v>
      </c>
      <c r="D739" t="s">
        <v>19</v>
      </c>
      <c r="E739" t="s">
        <v>33</v>
      </c>
      <c r="F739" t="s">
        <v>21</v>
      </c>
      <c r="G739" t="s">
        <v>49</v>
      </c>
      <c r="H739" t="s">
        <v>25</v>
      </c>
      <c r="I739" t="s">
        <v>40</v>
      </c>
      <c r="K739" t="s">
        <v>25</v>
      </c>
      <c r="L739" t="s">
        <v>52</v>
      </c>
      <c r="M739" t="s">
        <v>53</v>
      </c>
      <c r="O739">
        <v>23599</v>
      </c>
      <c r="P739" s="1">
        <v>44893.693726851852</v>
      </c>
      <c r="Q739" t="s">
        <v>38</v>
      </c>
    </row>
    <row r="740" spans="1:17">
      <c r="A740">
        <v>2474</v>
      </c>
      <c r="B740" t="s">
        <v>27</v>
      </c>
      <c r="C740" t="s">
        <v>18</v>
      </c>
      <c r="D740" t="s">
        <v>30</v>
      </c>
      <c r="E740" t="s">
        <v>54</v>
      </c>
      <c r="F740" t="s">
        <v>58</v>
      </c>
      <c r="G740" t="s">
        <v>47</v>
      </c>
      <c r="H740" t="s">
        <v>25</v>
      </c>
      <c r="I740" t="s">
        <v>40</v>
      </c>
      <c r="K740" t="s">
        <v>25</v>
      </c>
      <c r="L740" t="s">
        <v>52</v>
      </c>
      <c r="M740" t="s">
        <v>53</v>
      </c>
      <c r="O740">
        <v>23578</v>
      </c>
      <c r="P740" s="1">
        <v>44893.691944444443</v>
      </c>
      <c r="Q740" t="s">
        <v>38</v>
      </c>
    </row>
    <row r="741" spans="1:17">
      <c r="A741">
        <v>2474</v>
      </c>
      <c r="B741" t="s">
        <v>27</v>
      </c>
      <c r="C741" t="s">
        <v>18</v>
      </c>
      <c r="D741" t="s">
        <v>30</v>
      </c>
      <c r="E741" t="s">
        <v>20</v>
      </c>
      <c r="F741" t="s">
        <v>21</v>
      </c>
      <c r="G741" t="s">
        <v>35</v>
      </c>
      <c r="H741" t="s">
        <v>25</v>
      </c>
      <c r="I741" t="s">
        <v>24</v>
      </c>
      <c r="K741" t="s">
        <v>25</v>
      </c>
      <c r="L741" t="s">
        <v>52</v>
      </c>
      <c r="M741" t="s">
        <v>53</v>
      </c>
      <c r="O741">
        <v>23536</v>
      </c>
      <c r="P741" s="1">
        <v>44893.6875</v>
      </c>
      <c r="Q741" t="s">
        <v>38</v>
      </c>
    </row>
    <row r="742" spans="1:17">
      <c r="A742">
        <v>2474</v>
      </c>
      <c r="B742" t="s">
        <v>27</v>
      </c>
      <c r="C742" t="s">
        <v>18</v>
      </c>
      <c r="D742" t="s">
        <v>30</v>
      </c>
      <c r="E742" t="s">
        <v>54</v>
      </c>
      <c r="F742" t="s">
        <v>58</v>
      </c>
      <c r="G742" t="s">
        <v>47</v>
      </c>
      <c r="H742" t="s">
        <v>25</v>
      </c>
      <c r="I742" t="s">
        <v>40</v>
      </c>
      <c r="K742" t="s">
        <v>25</v>
      </c>
      <c r="L742" t="s">
        <v>25</v>
      </c>
      <c r="M742" t="s">
        <v>24</v>
      </c>
      <c r="O742">
        <v>23505</v>
      </c>
      <c r="P742" s="1">
        <v>44893.684363425928</v>
      </c>
      <c r="Q742" t="s">
        <v>38</v>
      </c>
    </row>
    <row r="743" spans="1:17">
      <c r="A743">
        <v>2474</v>
      </c>
      <c r="B743" t="s">
        <v>27</v>
      </c>
      <c r="C743" t="s">
        <v>18</v>
      </c>
      <c r="D743" t="s">
        <v>30</v>
      </c>
      <c r="E743" t="s">
        <v>20</v>
      </c>
      <c r="F743" t="s">
        <v>21</v>
      </c>
      <c r="G743" t="s">
        <v>35</v>
      </c>
      <c r="H743" t="s">
        <v>25</v>
      </c>
      <c r="I743" t="s">
        <v>40</v>
      </c>
      <c r="K743" t="s">
        <v>25</v>
      </c>
      <c r="L743" t="s">
        <v>25</v>
      </c>
      <c r="M743" t="s">
        <v>53</v>
      </c>
      <c r="O743">
        <v>23443</v>
      </c>
      <c r="P743" s="1">
        <v>44893.679155092592</v>
      </c>
      <c r="Q743" t="s">
        <v>38</v>
      </c>
    </row>
    <row r="744" spans="1:17">
      <c r="A744">
        <v>2474</v>
      </c>
      <c r="B744" t="s">
        <v>17</v>
      </c>
      <c r="C744" t="s">
        <v>18</v>
      </c>
      <c r="D744" t="s">
        <v>19</v>
      </c>
      <c r="E744" t="s">
        <v>20</v>
      </c>
      <c r="F744" t="s">
        <v>31</v>
      </c>
      <c r="G744" t="s">
        <v>22</v>
      </c>
      <c r="H744" t="s">
        <v>25</v>
      </c>
      <c r="I744" t="s">
        <v>40</v>
      </c>
      <c r="K744" t="s">
        <v>23</v>
      </c>
      <c r="L744" t="s">
        <v>25</v>
      </c>
      <c r="N744" t="s">
        <v>56</v>
      </c>
      <c r="O744">
        <v>25205</v>
      </c>
      <c r="P744" s="1">
        <v>44896.206712962965</v>
      </c>
      <c r="Q744" t="s">
        <v>26</v>
      </c>
    </row>
    <row r="745" spans="1:17">
      <c r="A745">
        <v>2474</v>
      </c>
      <c r="B745" t="s">
        <v>27</v>
      </c>
      <c r="C745" t="s">
        <v>18</v>
      </c>
      <c r="D745" t="s">
        <v>30</v>
      </c>
      <c r="E745" t="s">
        <v>20</v>
      </c>
      <c r="F745" t="s">
        <v>41</v>
      </c>
      <c r="G745" t="s">
        <v>39</v>
      </c>
      <c r="H745" t="s">
        <v>25</v>
      </c>
      <c r="I745" t="s">
        <v>40</v>
      </c>
      <c r="K745" t="s">
        <v>25</v>
      </c>
      <c r="L745" t="s">
        <v>25</v>
      </c>
      <c r="M745" t="s">
        <v>53</v>
      </c>
      <c r="O745">
        <v>25174</v>
      </c>
      <c r="P745" s="1">
        <v>44895.940555555557</v>
      </c>
      <c r="Q745" t="s">
        <v>26</v>
      </c>
    </row>
    <row r="746" spans="1:17">
      <c r="A746">
        <v>2474</v>
      </c>
      <c r="B746" t="s">
        <v>27</v>
      </c>
      <c r="C746" t="s">
        <v>18</v>
      </c>
      <c r="D746" t="s">
        <v>30</v>
      </c>
      <c r="E746" t="s">
        <v>33</v>
      </c>
      <c r="F746" t="s">
        <v>31</v>
      </c>
      <c r="G746" t="s">
        <v>35</v>
      </c>
      <c r="H746" t="s">
        <v>25</v>
      </c>
      <c r="I746" t="s">
        <v>28</v>
      </c>
      <c r="K746" t="s">
        <v>25</v>
      </c>
      <c r="L746" t="s">
        <v>52</v>
      </c>
      <c r="M746" t="s">
        <v>53</v>
      </c>
      <c r="O746">
        <v>25129</v>
      </c>
      <c r="P746" s="1">
        <v>44895.879328703704</v>
      </c>
      <c r="Q746" t="s">
        <v>26</v>
      </c>
    </row>
    <row r="747" spans="1:17">
      <c r="A747">
        <v>2474</v>
      </c>
      <c r="B747" t="s">
        <v>27</v>
      </c>
      <c r="C747" t="s">
        <v>18</v>
      </c>
      <c r="D747" t="s">
        <v>19</v>
      </c>
      <c r="E747" t="s">
        <v>33</v>
      </c>
      <c r="F747" t="s">
        <v>34</v>
      </c>
      <c r="G747" t="s">
        <v>35</v>
      </c>
      <c r="H747" t="s">
        <v>23</v>
      </c>
      <c r="I747" t="s">
        <v>28</v>
      </c>
      <c r="K747" t="s">
        <v>23</v>
      </c>
      <c r="L747" t="s">
        <v>52</v>
      </c>
      <c r="M747" t="s">
        <v>29</v>
      </c>
      <c r="O747">
        <v>25119</v>
      </c>
      <c r="P747" s="1">
        <v>44895.872997685183</v>
      </c>
      <c r="Q747" t="s">
        <v>26</v>
      </c>
    </row>
    <row r="748" spans="1:17">
      <c r="A748">
        <v>2474</v>
      </c>
      <c r="B748" t="s">
        <v>27</v>
      </c>
      <c r="C748" t="s">
        <v>50</v>
      </c>
      <c r="D748" t="s">
        <v>19</v>
      </c>
      <c r="E748" t="s">
        <v>33</v>
      </c>
      <c r="F748" t="s">
        <v>21</v>
      </c>
      <c r="G748" t="s">
        <v>35</v>
      </c>
      <c r="H748" t="s">
        <v>25</v>
      </c>
      <c r="I748" t="s">
        <v>40</v>
      </c>
      <c r="K748" t="s">
        <v>25</v>
      </c>
      <c r="L748" t="s">
        <v>52</v>
      </c>
      <c r="M748" t="s">
        <v>53</v>
      </c>
      <c r="O748">
        <v>25064</v>
      </c>
      <c r="P748" s="1">
        <v>44895.838425925926</v>
      </c>
      <c r="Q748" t="s">
        <v>26</v>
      </c>
    </row>
    <row r="749" spans="1:17">
      <c r="A749">
        <v>2473</v>
      </c>
      <c r="B749" t="s">
        <v>17</v>
      </c>
      <c r="C749" t="s">
        <v>50</v>
      </c>
      <c r="D749" t="s">
        <v>30</v>
      </c>
      <c r="E749" t="s">
        <v>33</v>
      </c>
      <c r="F749" t="s">
        <v>41</v>
      </c>
      <c r="G749" t="s">
        <v>49</v>
      </c>
      <c r="H749" t="s">
        <v>24</v>
      </c>
      <c r="I749" t="s">
        <v>28</v>
      </c>
      <c r="K749" t="s">
        <v>24</v>
      </c>
      <c r="L749" t="s">
        <v>23</v>
      </c>
      <c r="N749">
        <v>50</v>
      </c>
      <c r="O749">
        <v>24729</v>
      </c>
      <c r="P749" s="1">
        <v>44894.69734953704</v>
      </c>
      <c r="Q749" t="s">
        <v>38</v>
      </c>
    </row>
    <row r="750" spans="1:17">
      <c r="A750">
        <v>2473</v>
      </c>
      <c r="B750" t="s">
        <v>27</v>
      </c>
      <c r="C750" t="s">
        <v>18</v>
      </c>
      <c r="D750" t="s">
        <v>30</v>
      </c>
      <c r="E750" t="s">
        <v>20</v>
      </c>
      <c r="F750" t="s">
        <v>41</v>
      </c>
      <c r="G750" t="s">
        <v>49</v>
      </c>
      <c r="H750" t="s">
        <v>25</v>
      </c>
      <c r="I750" t="s">
        <v>40</v>
      </c>
      <c r="K750" t="s">
        <v>23</v>
      </c>
      <c r="L750" t="s">
        <v>25</v>
      </c>
      <c r="M750" t="s">
        <v>57</v>
      </c>
      <c r="O750">
        <v>23759</v>
      </c>
      <c r="P750" s="1">
        <v>44893.713877314818</v>
      </c>
      <c r="Q750" t="s">
        <v>38</v>
      </c>
    </row>
    <row r="751" spans="1:17">
      <c r="A751">
        <v>2473</v>
      </c>
      <c r="B751" t="s">
        <v>27</v>
      </c>
      <c r="C751" t="s">
        <v>18</v>
      </c>
      <c r="D751" t="s">
        <v>19</v>
      </c>
      <c r="E751" t="s">
        <v>33</v>
      </c>
      <c r="F751" t="s">
        <v>41</v>
      </c>
      <c r="G751" t="s">
        <v>49</v>
      </c>
      <c r="H751" t="s">
        <v>25</v>
      </c>
      <c r="I751" t="s">
        <v>40</v>
      </c>
      <c r="K751" t="s">
        <v>23</v>
      </c>
      <c r="L751" t="s">
        <v>23</v>
      </c>
      <c r="M751" t="s">
        <v>24</v>
      </c>
      <c r="O751">
        <v>23581</v>
      </c>
      <c r="P751" s="1">
        <v>44893.692071759258</v>
      </c>
      <c r="Q751" t="s">
        <v>38</v>
      </c>
    </row>
    <row r="752" spans="1:17">
      <c r="A752">
        <v>2472</v>
      </c>
      <c r="B752" t="s">
        <v>27</v>
      </c>
      <c r="C752" t="s">
        <v>18</v>
      </c>
      <c r="D752" t="s">
        <v>30</v>
      </c>
      <c r="E752" t="s">
        <v>24</v>
      </c>
      <c r="F752" t="s">
        <v>41</v>
      </c>
      <c r="G752" t="s">
        <v>39</v>
      </c>
      <c r="H752" t="s">
        <v>24</v>
      </c>
      <c r="I752" t="s">
        <v>37</v>
      </c>
      <c r="K752" t="s">
        <v>23</v>
      </c>
      <c r="L752" t="s">
        <v>23</v>
      </c>
      <c r="M752" t="s">
        <v>44</v>
      </c>
      <c r="O752">
        <v>25278</v>
      </c>
      <c r="P752" s="1">
        <v>44896.653993055559</v>
      </c>
      <c r="Q752" t="s">
        <v>38</v>
      </c>
    </row>
    <row r="753" spans="1:17">
      <c r="A753">
        <v>2472</v>
      </c>
      <c r="B753" t="s">
        <v>27</v>
      </c>
      <c r="C753" t="s">
        <v>18</v>
      </c>
      <c r="D753" t="s">
        <v>19</v>
      </c>
      <c r="E753" t="s">
        <v>54</v>
      </c>
      <c r="F753" t="s">
        <v>58</v>
      </c>
      <c r="G753" t="s">
        <v>49</v>
      </c>
      <c r="H753" t="s">
        <v>25</v>
      </c>
      <c r="I753" t="s">
        <v>40</v>
      </c>
      <c r="K753" t="s">
        <v>25</v>
      </c>
      <c r="L753" t="s">
        <v>52</v>
      </c>
      <c r="M753" t="s">
        <v>44</v>
      </c>
      <c r="O753">
        <v>25244</v>
      </c>
      <c r="P753" s="1">
        <v>44896.373900462961</v>
      </c>
      <c r="Q753" t="s">
        <v>38</v>
      </c>
    </row>
    <row r="754" spans="1:17">
      <c r="A754">
        <v>2472</v>
      </c>
      <c r="B754" t="s">
        <v>17</v>
      </c>
      <c r="C754" t="s">
        <v>18</v>
      </c>
      <c r="D754" t="s">
        <v>36</v>
      </c>
      <c r="E754" t="s">
        <v>33</v>
      </c>
      <c r="F754" t="s">
        <v>21</v>
      </c>
      <c r="G754" t="s">
        <v>22</v>
      </c>
      <c r="H754" t="s">
        <v>23</v>
      </c>
      <c r="I754" t="s">
        <v>37</v>
      </c>
      <c r="K754" t="s">
        <v>23</v>
      </c>
      <c r="L754" t="s">
        <v>23</v>
      </c>
      <c r="N754" t="s">
        <v>24</v>
      </c>
      <c r="O754">
        <v>25231</v>
      </c>
      <c r="P754" s="1">
        <v>44896.329571759263</v>
      </c>
      <c r="Q754" t="s">
        <v>38</v>
      </c>
    </row>
    <row r="755" spans="1:17">
      <c r="A755">
        <v>2472</v>
      </c>
      <c r="B755" t="s">
        <v>27</v>
      </c>
      <c r="C755" t="s">
        <v>18</v>
      </c>
      <c r="D755" t="s">
        <v>19</v>
      </c>
      <c r="E755" t="s">
        <v>33</v>
      </c>
      <c r="F755" t="s">
        <v>34</v>
      </c>
      <c r="G755" t="s">
        <v>35</v>
      </c>
      <c r="H755" t="s">
        <v>23</v>
      </c>
      <c r="I755" t="s">
        <v>28</v>
      </c>
      <c r="K755" t="s">
        <v>23</v>
      </c>
      <c r="L755" t="s">
        <v>23</v>
      </c>
      <c r="M755" t="s">
        <v>24</v>
      </c>
      <c r="O755">
        <v>25172</v>
      </c>
      <c r="P755" s="1">
        <v>44895.931793981479</v>
      </c>
      <c r="Q755" t="s">
        <v>38</v>
      </c>
    </row>
    <row r="756" spans="1:17">
      <c r="A756">
        <v>2472</v>
      </c>
      <c r="B756" t="s">
        <v>27</v>
      </c>
      <c r="C756" t="s">
        <v>18</v>
      </c>
      <c r="D756" t="s">
        <v>30</v>
      </c>
      <c r="E756" t="s">
        <v>54</v>
      </c>
      <c r="F756" t="s">
        <v>58</v>
      </c>
      <c r="G756" t="s">
        <v>49</v>
      </c>
      <c r="H756" t="s">
        <v>25</v>
      </c>
      <c r="I756" t="s">
        <v>40</v>
      </c>
      <c r="K756" t="s">
        <v>25</v>
      </c>
      <c r="L756" t="s">
        <v>52</v>
      </c>
      <c r="M756" t="s">
        <v>53</v>
      </c>
      <c r="O756">
        <v>25152</v>
      </c>
      <c r="P756" s="1">
        <v>44895.902256944442</v>
      </c>
      <c r="Q756" t="s">
        <v>38</v>
      </c>
    </row>
    <row r="757" spans="1:17">
      <c r="A757">
        <v>2472</v>
      </c>
      <c r="B757" t="s">
        <v>27</v>
      </c>
      <c r="C757" t="s">
        <v>18</v>
      </c>
      <c r="D757" t="s">
        <v>19</v>
      </c>
      <c r="E757" t="s">
        <v>33</v>
      </c>
      <c r="F757" t="s">
        <v>41</v>
      </c>
      <c r="G757" t="s">
        <v>22</v>
      </c>
      <c r="H757" t="s">
        <v>25</v>
      </c>
      <c r="I757" t="s">
        <v>40</v>
      </c>
      <c r="K757" t="s">
        <v>23</v>
      </c>
      <c r="L757" t="s">
        <v>52</v>
      </c>
      <c r="M757" t="s">
        <v>57</v>
      </c>
      <c r="O757">
        <v>25116</v>
      </c>
      <c r="P757" s="1">
        <v>44895.871423611112</v>
      </c>
      <c r="Q757" t="s">
        <v>38</v>
      </c>
    </row>
    <row r="758" spans="1:17">
      <c r="A758">
        <v>2472</v>
      </c>
      <c r="B758" t="s">
        <v>27</v>
      </c>
      <c r="C758" t="s">
        <v>18</v>
      </c>
      <c r="D758" t="s">
        <v>30</v>
      </c>
      <c r="E758" t="s">
        <v>33</v>
      </c>
      <c r="F758" t="s">
        <v>41</v>
      </c>
      <c r="G758" t="s">
        <v>22</v>
      </c>
      <c r="H758" t="s">
        <v>25</v>
      </c>
      <c r="I758" t="s">
        <v>40</v>
      </c>
      <c r="K758" t="s">
        <v>25</v>
      </c>
      <c r="L758" t="s">
        <v>23</v>
      </c>
      <c r="M758" t="s">
        <v>29</v>
      </c>
      <c r="O758">
        <v>25044</v>
      </c>
      <c r="P758" s="1">
        <v>44895.832314814812</v>
      </c>
      <c r="Q758" t="s">
        <v>38</v>
      </c>
    </row>
    <row r="759" spans="1:17">
      <c r="A759">
        <v>2472</v>
      </c>
      <c r="B759" t="s">
        <v>27</v>
      </c>
      <c r="C759" t="s">
        <v>18</v>
      </c>
      <c r="D759" t="s">
        <v>30</v>
      </c>
      <c r="E759" t="s">
        <v>20</v>
      </c>
      <c r="F759" t="s">
        <v>34</v>
      </c>
      <c r="G759" t="s">
        <v>49</v>
      </c>
      <c r="H759" t="s">
        <v>23</v>
      </c>
      <c r="I759" t="s">
        <v>37</v>
      </c>
      <c r="K759" t="s">
        <v>25</v>
      </c>
      <c r="L759" t="s">
        <v>25</v>
      </c>
      <c r="M759" t="s">
        <v>24</v>
      </c>
      <c r="O759">
        <v>25041</v>
      </c>
      <c r="P759" s="1">
        <v>44895.805648148147</v>
      </c>
      <c r="Q759" t="s">
        <v>38</v>
      </c>
    </row>
    <row r="760" spans="1:17">
      <c r="A760">
        <v>2472</v>
      </c>
      <c r="B760" t="s">
        <v>27</v>
      </c>
      <c r="C760" t="s">
        <v>18</v>
      </c>
      <c r="D760" t="s">
        <v>30</v>
      </c>
      <c r="E760" t="s">
        <v>33</v>
      </c>
      <c r="F760" t="s">
        <v>31</v>
      </c>
      <c r="G760" t="s">
        <v>35</v>
      </c>
      <c r="H760" t="s">
        <v>23</v>
      </c>
      <c r="I760" t="s">
        <v>28</v>
      </c>
      <c r="K760" t="s">
        <v>25</v>
      </c>
      <c r="L760" t="s">
        <v>23</v>
      </c>
      <c r="M760" t="s">
        <v>24</v>
      </c>
      <c r="O760">
        <v>25032</v>
      </c>
      <c r="P760" s="1">
        <v>44895.722812499997</v>
      </c>
      <c r="Q760" t="s">
        <v>38</v>
      </c>
    </row>
    <row r="761" spans="1:17">
      <c r="A761">
        <v>2472</v>
      </c>
      <c r="B761" t="s">
        <v>17</v>
      </c>
      <c r="C761" t="s">
        <v>18</v>
      </c>
      <c r="D761" t="s">
        <v>36</v>
      </c>
      <c r="E761" t="s">
        <v>33</v>
      </c>
      <c r="F761" t="s">
        <v>34</v>
      </c>
      <c r="G761" t="s">
        <v>22</v>
      </c>
      <c r="H761" t="s">
        <v>23</v>
      </c>
      <c r="I761" t="s">
        <v>37</v>
      </c>
      <c r="K761" t="s">
        <v>23</v>
      </c>
      <c r="L761" t="s">
        <v>23</v>
      </c>
      <c r="N761" t="s">
        <v>24</v>
      </c>
      <c r="O761">
        <v>25030</v>
      </c>
      <c r="P761" s="1">
        <v>44895.713414351849</v>
      </c>
      <c r="Q761" t="s">
        <v>38</v>
      </c>
    </row>
    <row r="762" spans="1:17">
      <c r="A762">
        <v>2472</v>
      </c>
      <c r="B762" t="s">
        <v>27</v>
      </c>
      <c r="C762" t="s">
        <v>18</v>
      </c>
      <c r="D762" t="s">
        <v>30</v>
      </c>
      <c r="E762" t="s">
        <v>33</v>
      </c>
      <c r="F762" t="s">
        <v>41</v>
      </c>
      <c r="G762" t="s">
        <v>22</v>
      </c>
      <c r="H762" t="s">
        <v>25</v>
      </c>
      <c r="I762" t="s">
        <v>40</v>
      </c>
      <c r="K762" t="s">
        <v>25</v>
      </c>
      <c r="L762" t="s">
        <v>25</v>
      </c>
      <c r="M762" t="s">
        <v>24</v>
      </c>
      <c r="O762">
        <v>25027</v>
      </c>
      <c r="P762" s="1">
        <v>44895.690358796295</v>
      </c>
      <c r="Q762" t="s">
        <v>38</v>
      </c>
    </row>
    <row r="763" spans="1:17">
      <c r="A763">
        <v>2472</v>
      </c>
      <c r="B763" t="s">
        <v>27</v>
      </c>
      <c r="C763" t="s">
        <v>18</v>
      </c>
      <c r="D763" t="s">
        <v>30</v>
      </c>
      <c r="E763" t="s">
        <v>33</v>
      </c>
      <c r="F763" t="s">
        <v>31</v>
      </c>
      <c r="G763" t="s">
        <v>35</v>
      </c>
      <c r="H763" t="s">
        <v>23</v>
      </c>
      <c r="I763" t="s">
        <v>28</v>
      </c>
      <c r="K763" t="s">
        <v>25</v>
      </c>
      <c r="L763" t="s">
        <v>23</v>
      </c>
      <c r="M763" t="s">
        <v>57</v>
      </c>
      <c r="O763">
        <v>25025</v>
      </c>
      <c r="P763" s="1">
        <v>44895.671990740739</v>
      </c>
      <c r="Q763" t="s">
        <v>38</v>
      </c>
    </row>
    <row r="764" spans="1:17">
      <c r="A764">
        <v>2472</v>
      </c>
      <c r="B764" t="s">
        <v>27</v>
      </c>
      <c r="C764" t="s">
        <v>18</v>
      </c>
      <c r="D764" t="s">
        <v>36</v>
      </c>
      <c r="E764" t="s">
        <v>33</v>
      </c>
      <c r="F764" t="s">
        <v>21</v>
      </c>
      <c r="G764" t="s">
        <v>22</v>
      </c>
      <c r="H764" t="s">
        <v>25</v>
      </c>
      <c r="I764" t="s">
        <v>40</v>
      </c>
      <c r="K764" t="s">
        <v>23</v>
      </c>
      <c r="L764" t="s">
        <v>23</v>
      </c>
      <c r="M764" t="s">
        <v>24</v>
      </c>
      <c r="O764">
        <v>25023</v>
      </c>
      <c r="P764" s="1">
        <v>44895.656770833331</v>
      </c>
      <c r="Q764" t="s">
        <v>38</v>
      </c>
    </row>
    <row r="765" spans="1:17">
      <c r="A765">
        <v>2472</v>
      </c>
      <c r="B765" t="s">
        <v>27</v>
      </c>
      <c r="C765" t="s">
        <v>18</v>
      </c>
      <c r="D765" t="s">
        <v>30</v>
      </c>
      <c r="E765" t="s">
        <v>33</v>
      </c>
      <c r="F765" t="s">
        <v>41</v>
      </c>
      <c r="G765" t="s">
        <v>35</v>
      </c>
      <c r="H765" t="s">
        <v>25</v>
      </c>
      <c r="I765" t="s">
        <v>40</v>
      </c>
      <c r="K765" t="s">
        <v>23</v>
      </c>
      <c r="L765" t="s">
        <v>23</v>
      </c>
      <c r="M765" t="s">
        <v>32</v>
      </c>
      <c r="O765">
        <v>25011</v>
      </c>
      <c r="P765" s="1">
        <v>44895.573807870373</v>
      </c>
      <c r="Q765" t="s">
        <v>38</v>
      </c>
    </row>
    <row r="766" spans="1:17">
      <c r="A766">
        <v>2472</v>
      </c>
      <c r="B766" t="s">
        <v>17</v>
      </c>
      <c r="C766" t="s">
        <v>18</v>
      </c>
      <c r="D766" t="s">
        <v>19</v>
      </c>
      <c r="E766" t="s">
        <v>33</v>
      </c>
      <c r="F766" t="s">
        <v>41</v>
      </c>
      <c r="G766" t="s">
        <v>22</v>
      </c>
      <c r="H766" t="s">
        <v>24</v>
      </c>
      <c r="I766" t="s">
        <v>37</v>
      </c>
      <c r="K766" t="s">
        <v>25</v>
      </c>
      <c r="L766" t="s">
        <v>23</v>
      </c>
      <c r="N766">
        <v>25</v>
      </c>
      <c r="O766">
        <v>25010</v>
      </c>
      <c r="P766" s="1">
        <v>44895.55978009259</v>
      </c>
      <c r="Q766" t="s">
        <v>38</v>
      </c>
    </row>
    <row r="767" spans="1:17">
      <c r="A767">
        <v>2472</v>
      </c>
      <c r="B767" t="s">
        <v>27</v>
      </c>
      <c r="C767" t="s">
        <v>18</v>
      </c>
      <c r="D767" t="s">
        <v>19</v>
      </c>
      <c r="E767" t="s">
        <v>33</v>
      </c>
      <c r="F767" t="s">
        <v>34</v>
      </c>
      <c r="G767" t="s">
        <v>35</v>
      </c>
      <c r="H767" t="s">
        <v>25</v>
      </c>
      <c r="I767" t="s">
        <v>40</v>
      </c>
      <c r="K767" t="s">
        <v>24</v>
      </c>
      <c r="L767" t="s">
        <v>52</v>
      </c>
      <c r="M767" t="s">
        <v>51</v>
      </c>
      <c r="O767">
        <v>24993</v>
      </c>
      <c r="P767" s="1">
        <v>44895.4922337963</v>
      </c>
      <c r="Q767" t="s">
        <v>38</v>
      </c>
    </row>
    <row r="768" spans="1:17">
      <c r="A768">
        <v>2472</v>
      </c>
      <c r="B768" t="s">
        <v>27</v>
      </c>
      <c r="C768" t="s">
        <v>18</v>
      </c>
      <c r="D768" t="s">
        <v>19</v>
      </c>
      <c r="E768" t="s">
        <v>33</v>
      </c>
      <c r="F768" t="s">
        <v>31</v>
      </c>
      <c r="G768" t="s">
        <v>22</v>
      </c>
      <c r="H768" t="s">
        <v>23</v>
      </c>
      <c r="I768" t="s">
        <v>28</v>
      </c>
      <c r="K768" t="s">
        <v>25</v>
      </c>
      <c r="L768" t="s">
        <v>23</v>
      </c>
      <c r="M768" t="s">
        <v>24</v>
      </c>
      <c r="O768">
        <v>24991</v>
      </c>
      <c r="P768" s="1">
        <v>44895.484837962962</v>
      </c>
      <c r="Q768" t="s">
        <v>38</v>
      </c>
    </row>
    <row r="769" spans="1:17">
      <c r="A769">
        <v>2472</v>
      </c>
      <c r="B769" t="s">
        <v>27</v>
      </c>
      <c r="C769" t="s">
        <v>18</v>
      </c>
      <c r="D769" t="s">
        <v>30</v>
      </c>
      <c r="E769" t="s">
        <v>20</v>
      </c>
      <c r="F769" t="s">
        <v>41</v>
      </c>
      <c r="G769" t="s">
        <v>49</v>
      </c>
      <c r="H769" t="s">
        <v>25</v>
      </c>
      <c r="I769" t="s">
        <v>40</v>
      </c>
      <c r="K769" t="s">
        <v>25</v>
      </c>
      <c r="L769" t="s">
        <v>52</v>
      </c>
      <c r="M769" t="s">
        <v>53</v>
      </c>
      <c r="O769">
        <v>24989</v>
      </c>
      <c r="P769" s="1">
        <v>44895.481932870367</v>
      </c>
      <c r="Q769" t="s">
        <v>38</v>
      </c>
    </row>
    <row r="770" spans="1:17">
      <c r="A770">
        <v>2472</v>
      </c>
      <c r="B770" t="s">
        <v>17</v>
      </c>
      <c r="C770" t="s">
        <v>18</v>
      </c>
      <c r="D770" t="s">
        <v>36</v>
      </c>
      <c r="E770" t="s">
        <v>20</v>
      </c>
      <c r="F770" t="s">
        <v>34</v>
      </c>
      <c r="G770" t="s">
        <v>39</v>
      </c>
      <c r="H770" t="s">
        <v>23</v>
      </c>
      <c r="I770" t="s">
        <v>28</v>
      </c>
      <c r="K770" t="s">
        <v>23</v>
      </c>
      <c r="L770" t="s">
        <v>25</v>
      </c>
      <c r="N770">
        <v>50</v>
      </c>
      <c r="O770">
        <v>24977</v>
      </c>
      <c r="P770" s="1">
        <v>44895.438310185185</v>
      </c>
      <c r="Q770" t="s">
        <v>38</v>
      </c>
    </row>
    <row r="771" spans="1:17">
      <c r="A771">
        <v>2472</v>
      </c>
      <c r="B771" t="s">
        <v>27</v>
      </c>
      <c r="C771" t="s">
        <v>18</v>
      </c>
      <c r="D771" t="s">
        <v>30</v>
      </c>
      <c r="E771" t="s">
        <v>33</v>
      </c>
      <c r="F771" t="s">
        <v>41</v>
      </c>
      <c r="G771" t="s">
        <v>49</v>
      </c>
      <c r="H771" t="s">
        <v>23</v>
      </c>
      <c r="I771" t="s">
        <v>28</v>
      </c>
      <c r="K771" t="s">
        <v>23</v>
      </c>
      <c r="L771" t="s">
        <v>25</v>
      </c>
      <c r="M771" t="s">
        <v>24</v>
      </c>
      <c r="O771">
        <v>24973</v>
      </c>
      <c r="P771" s="1">
        <v>44895.423391203702</v>
      </c>
      <c r="Q771" t="s">
        <v>38</v>
      </c>
    </row>
    <row r="772" spans="1:17">
      <c r="A772">
        <v>2472</v>
      </c>
      <c r="B772" t="s">
        <v>27</v>
      </c>
      <c r="C772" t="s">
        <v>42</v>
      </c>
      <c r="D772" t="s">
        <v>30</v>
      </c>
      <c r="E772" t="s">
        <v>33</v>
      </c>
      <c r="F772" t="s">
        <v>41</v>
      </c>
      <c r="G772" t="s">
        <v>39</v>
      </c>
      <c r="H772" t="s">
        <v>25</v>
      </c>
      <c r="I772" t="s">
        <v>40</v>
      </c>
      <c r="K772" t="s">
        <v>23</v>
      </c>
      <c r="L772" t="s">
        <v>25</v>
      </c>
      <c r="M772" t="s">
        <v>51</v>
      </c>
      <c r="O772">
        <v>24972</v>
      </c>
      <c r="P772" s="1">
        <v>44895.418067129627</v>
      </c>
      <c r="Q772" t="s">
        <v>38</v>
      </c>
    </row>
    <row r="773" spans="1:17">
      <c r="A773">
        <v>2472</v>
      </c>
      <c r="B773" t="s">
        <v>17</v>
      </c>
      <c r="C773" t="s">
        <v>18</v>
      </c>
      <c r="D773" t="s">
        <v>19</v>
      </c>
      <c r="E773" t="s">
        <v>20</v>
      </c>
      <c r="F773" t="s">
        <v>21</v>
      </c>
      <c r="G773" t="s">
        <v>35</v>
      </c>
      <c r="H773" t="s">
        <v>24</v>
      </c>
      <c r="I773" t="s">
        <v>28</v>
      </c>
      <c r="K773" t="s">
        <v>23</v>
      </c>
      <c r="L773" t="s">
        <v>52</v>
      </c>
      <c r="N773">
        <v>25</v>
      </c>
      <c r="O773">
        <v>24968</v>
      </c>
      <c r="P773" s="1">
        <v>44895.404490740744</v>
      </c>
      <c r="Q773" t="s">
        <v>38</v>
      </c>
    </row>
    <row r="774" spans="1:17">
      <c r="A774">
        <v>2472</v>
      </c>
      <c r="B774" t="s">
        <v>27</v>
      </c>
      <c r="C774" t="s">
        <v>18</v>
      </c>
      <c r="D774" t="s">
        <v>19</v>
      </c>
      <c r="E774" t="s">
        <v>33</v>
      </c>
      <c r="F774" t="s">
        <v>21</v>
      </c>
      <c r="G774" t="s">
        <v>39</v>
      </c>
      <c r="H774" t="s">
        <v>25</v>
      </c>
      <c r="I774" t="s">
        <v>40</v>
      </c>
      <c r="K774" t="s">
        <v>25</v>
      </c>
      <c r="L774" t="s">
        <v>23</v>
      </c>
      <c r="M774" t="s">
        <v>24</v>
      </c>
      <c r="O774">
        <v>24964</v>
      </c>
      <c r="P774" s="1">
        <v>44895.400520833333</v>
      </c>
      <c r="Q774" t="s">
        <v>38</v>
      </c>
    </row>
    <row r="775" spans="1:17">
      <c r="A775">
        <v>2472</v>
      </c>
      <c r="B775" t="s">
        <v>17</v>
      </c>
      <c r="C775" t="s">
        <v>50</v>
      </c>
      <c r="D775" t="s">
        <v>19</v>
      </c>
      <c r="E775" t="s">
        <v>20</v>
      </c>
      <c r="F775" t="s">
        <v>43</v>
      </c>
      <c r="G775" t="s">
        <v>22</v>
      </c>
      <c r="H775" t="s">
        <v>23</v>
      </c>
      <c r="I775" t="s">
        <v>37</v>
      </c>
      <c r="K775" t="s">
        <v>23</v>
      </c>
      <c r="L775" t="s">
        <v>23</v>
      </c>
      <c r="N775" t="s">
        <v>56</v>
      </c>
      <c r="O775">
        <v>24963</v>
      </c>
      <c r="P775" s="1">
        <v>44895.39980324074</v>
      </c>
      <c r="Q775" t="s">
        <v>38</v>
      </c>
    </row>
    <row r="776" spans="1:17">
      <c r="A776">
        <v>2472</v>
      </c>
      <c r="B776" t="s">
        <v>27</v>
      </c>
      <c r="C776" t="s">
        <v>18</v>
      </c>
      <c r="D776" t="s">
        <v>30</v>
      </c>
      <c r="E776" t="s">
        <v>33</v>
      </c>
      <c r="F776" t="s">
        <v>41</v>
      </c>
      <c r="G776" t="s">
        <v>22</v>
      </c>
      <c r="H776" t="s">
        <v>25</v>
      </c>
      <c r="I776" t="s">
        <v>40</v>
      </c>
      <c r="K776" t="s">
        <v>25</v>
      </c>
      <c r="L776" t="s">
        <v>52</v>
      </c>
      <c r="M776" t="s">
        <v>53</v>
      </c>
      <c r="O776">
        <v>24955</v>
      </c>
      <c r="P776" s="1">
        <v>44895.366493055553</v>
      </c>
      <c r="Q776" t="s">
        <v>38</v>
      </c>
    </row>
    <row r="777" spans="1:17">
      <c r="A777">
        <v>2472</v>
      </c>
      <c r="B777" t="s">
        <v>27</v>
      </c>
      <c r="C777" t="s">
        <v>18</v>
      </c>
      <c r="D777" t="s">
        <v>30</v>
      </c>
      <c r="E777" t="s">
        <v>20</v>
      </c>
      <c r="F777" t="s">
        <v>31</v>
      </c>
      <c r="G777" t="s">
        <v>22</v>
      </c>
      <c r="H777" t="s">
        <v>24</v>
      </c>
      <c r="I777" t="s">
        <v>37</v>
      </c>
      <c r="K777" t="s">
        <v>24</v>
      </c>
      <c r="L777" t="s">
        <v>23</v>
      </c>
      <c r="M777" t="s">
        <v>24</v>
      </c>
      <c r="O777">
        <v>24952</v>
      </c>
      <c r="P777" s="1">
        <v>44895.353773148148</v>
      </c>
      <c r="Q777" t="s">
        <v>38</v>
      </c>
    </row>
    <row r="778" spans="1:17">
      <c r="A778">
        <v>2472</v>
      </c>
      <c r="B778" t="s">
        <v>27</v>
      </c>
      <c r="C778" t="s">
        <v>18</v>
      </c>
      <c r="D778" t="s">
        <v>36</v>
      </c>
      <c r="E778" t="s">
        <v>33</v>
      </c>
      <c r="F778" t="s">
        <v>34</v>
      </c>
      <c r="G778" t="s">
        <v>35</v>
      </c>
      <c r="H778" t="s">
        <v>23</v>
      </c>
      <c r="I778" t="s">
        <v>40</v>
      </c>
      <c r="K778" t="s">
        <v>23</v>
      </c>
      <c r="L778" t="s">
        <v>25</v>
      </c>
      <c r="M778" t="s">
        <v>53</v>
      </c>
      <c r="O778">
        <v>24949</v>
      </c>
      <c r="P778" s="1">
        <v>44895.349293981482</v>
      </c>
      <c r="Q778" t="s">
        <v>38</v>
      </c>
    </row>
    <row r="779" spans="1:17">
      <c r="A779">
        <v>2472</v>
      </c>
      <c r="B779" t="s">
        <v>27</v>
      </c>
      <c r="C779" t="s">
        <v>18</v>
      </c>
      <c r="D779" t="s">
        <v>19</v>
      </c>
      <c r="E779" t="s">
        <v>33</v>
      </c>
      <c r="F779" t="s">
        <v>41</v>
      </c>
      <c r="G779" t="s">
        <v>22</v>
      </c>
      <c r="H779" t="s">
        <v>24</v>
      </c>
      <c r="I779" t="s">
        <v>28</v>
      </c>
      <c r="K779" t="s">
        <v>23</v>
      </c>
      <c r="L779" t="s">
        <v>23</v>
      </c>
      <c r="M779" t="s">
        <v>24</v>
      </c>
      <c r="O779">
        <v>24945</v>
      </c>
      <c r="P779" s="1">
        <v>44895.33388888889</v>
      </c>
      <c r="Q779" t="s">
        <v>38</v>
      </c>
    </row>
    <row r="780" spans="1:17">
      <c r="A780">
        <v>2472</v>
      </c>
      <c r="B780" t="s">
        <v>27</v>
      </c>
      <c r="C780" t="s">
        <v>18</v>
      </c>
      <c r="D780" t="s">
        <v>30</v>
      </c>
      <c r="E780" t="s">
        <v>33</v>
      </c>
      <c r="F780" t="s">
        <v>34</v>
      </c>
      <c r="G780" t="s">
        <v>22</v>
      </c>
      <c r="H780" t="s">
        <v>25</v>
      </c>
      <c r="I780" t="s">
        <v>40</v>
      </c>
      <c r="K780" t="s">
        <v>25</v>
      </c>
      <c r="L780" t="s">
        <v>25</v>
      </c>
      <c r="M780" t="s">
        <v>53</v>
      </c>
      <c r="O780">
        <v>24943</v>
      </c>
      <c r="P780" s="1">
        <v>44895.330972222226</v>
      </c>
      <c r="Q780" t="s">
        <v>38</v>
      </c>
    </row>
    <row r="781" spans="1:17">
      <c r="A781">
        <v>2472</v>
      </c>
      <c r="B781" t="s">
        <v>27</v>
      </c>
      <c r="C781" t="s">
        <v>18</v>
      </c>
      <c r="D781" t="s">
        <v>19</v>
      </c>
      <c r="E781" t="s">
        <v>33</v>
      </c>
      <c r="F781" t="s">
        <v>41</v>
      </c>
      <c r="G781" t="s">
        <v>22</v>
      </c>
      <c r="H781" t="s">
        <v>25</v>
      </c>
      <c r="I781" t="s">
        <v>40</v>
      </c>
      <c r="K781" t="s">
        <v>25</v>
      </c>
      <c r="L781" t="s">
        <v>23</v>
      </c>
      <c r="M781" t="s">
        <v>51</v>
      </c>
      <c r="O781">
        <v>24941</v>
      </c>
      <c r="P781" s="1">
        <v>44895.323993055557</v>
      </c>
      <c r="Q781" t="s">
        <v>38</v>
      </c>
    </row>
    <row r="782" spans="1:17">
      <c r="A782">
        <v>2472</v>
      </c>
      <c r="B782" t="s">
        <v>17</v>
      </c>
      <c r="C782" t="s">
        <v>18</v>
      </c>
      <c r="D782" t="s">
        <v>36</v>
      </c>
      <c r="E782" t="s">
        <v>33</v>
      </c>
      <c r="F782" t="s">
        <v>24</v>
      </c>
      <c r="G782" t="s">
        <v>22</v>
      </c>
      <c r="H782" t="s">
        <v>24</v>
      </c>
      <c r="I782" t="s">
        <v>37</v>
      </c>
      <c r="K782" t="s">
        <v>23</v>
      </c>
      <c r="L782" t="s">
        <v>23</v>
      </c>
      <c r="N782">
        <v>10</v>
      </c>
      <c r="O782">
        <v>24933</v>
      </c>
      <c r="P782" s="1">
        <v>44895.311145833337</v>
      </c>
      <c r="Q782" t="s">
        <v>38</v>
      </c>
    </row>
    <row r="783" spans="1:17">
      <c r="A783">
        <v>2472</v>
      </c>
      <c r="B783" t="s">
        <v>27</v>
      </c>
      <c r="C783" t="s">
        <v>18</v>
      </c>
      <c r="D783" t="s">
        <v>19</v>
      </c>
      <c r="E783" t="s">
        <v>20</v>
      </c>
      <c r="F783" t="s">
        <v>31</v>
      </c>
      <c r="G783" t="s">
        <v>39</v>
      </c>
      <c r="H783" t="s">
        <v>25</v>
      </c>
      <c r="I783" t="s">
        <v>40</v>
      </c>
      <c r="K783" t="s">
        <v>25</v>
      </c>
      <c r="L783" t="s">
        <v>25</v>
      </c>
      <c r="M783" t="s">
        <v>24</v>
      </c>
      <c r="O783">
        <v>24928</v>
      </c>
      <c r="P783" s="1">
        <v>44895.300879629627</v>
      </c>
      <c r="Q783" t="s">
        <v>38</v>
      </c>
    </row>
    <row r="784" spans="1:17">
      <c r="A784">
        <v>2472</v>
      </c>
      <c r="B784" t="s">
        <v>17</v>
      </c>
      <c r="C784" t="s">
        <v>42</v>
      </c>
      <c r="D784" t="s">
        <v>19</v>
      </c>
      <c r="E784" t="s">
        <v>33</v>
      </c>
      <c r="F784" t="s">
        <v>31</v>
      </c>
      <c r="G784" t="s">
        <v>22</v>
      </c>
      <c r="H784" t="s">
        <v>23</v>
      </c>
      <c r="I784" t="s">
        <v>37</v>
      </c>
      <c r="K784" t="s">
        <v>23</v>
      </c>
      <c r="L784" t="s">
        <v>23</v>
      </c>
      <c r="N784">
        <v>25</v>
      </c>
      <c r="O784">
        <v>24926</v>
      </c>
      <c r="P784" s="1">
        <v>44895.290798611109</v>
      </c>
      <c r="Q784" t="s">
        <v>38</v>
      </c>
    </row>
    <row r="785" spans="1:17">
      <c r="A785">
        <v>2472</v>
      </c>
      <c r="B785" t="s">
        <v>27</v>
      </c>
      <c r="C785" t="s">
        <v>42</v>
      </c>
      <c r="D785" t="s">
        <v>19</v>
      </c>
      <c r="E785" t="s">
        <v>33</v>
      </c>
      <c r="F785" t="s">
        <v>34</v>
      </c>
      <c r="G785" t="s">
        <v>35</v>
      </c>
      <c r="H785" t="s">
        <v>23</v>
      </c>
      <c r="I785" t="s">
        <v>28</v>
      </c>
      <c r="K785" t="s">
        <v>23</v>
      </c>
      <c r="L785" t="s">
        <v>25</v>
      </c>
      <c r="M785" t="s">
        <v>29</v>
      </c>
      <c r="O785">
        <v>24923</v>
      </c>
      <c r="P785" s="1">
        <v>44895.287372685183</v>
      </c>
      <c r="Q785" t="s">
        <v>38</v>
      </c>
    </row>
    <row r="786" spans="1:17">
      <c r="A786">
        <v>2472</v>
      </c>
      <c r="B786" t="s">
        <v>27</v>
      </c>
      <c r="C786" t="s">
        <v>18</v>
      </c>
      <c r="D786" t="s">
        <v>19</v>
      </c>
      <c r="E786" t="s">
        <v>33</v>
      </c>
      <c r="F786" t="s">
        <v>41</v>
      </c>
      <c r="G786" t="s">
        <v>22</v>
      </c>
      <c r="H786" t="s">
        <v>23</v>
      </c>
      <c r="I786" t="s">
        <v>28</v>
      </c>
      <c r="K786" t="s">
        <v>23</v>
      </c>
      <c r="L786" t="s">
        <v>25</v>
      </c>
      <c r="M786" t="s">
        <v>24</v>
      </c>
      <c r="O786">
        <v>24922</v>
      </c>
      <c r="P786" s="1">
        <v>44895.281319444446</v>
      </c>
      <c r="Q786" t="s">
        <v>38</v>
      </c>
    </row>
    <row r="787" spans="1:17">
      <c r="A787">
        <v>2472</v>
      </c>
      <c r="B787" t="s">
        <v>27</v>
      </c>
      <c r="C787" t="s">
        <v>18</v>
      </c>
      <c r="D787" t="s">
        <v>19</v>
      </c>
      <c r="E787" t="s">
        <v>33</v>
      </c>
      <c r="F787" t="s">
        <v>31</v>
      </c>
      <c r="G787" t="s">
        <v>49</v>
      </c>
      <c r="H787" t="s">
        <v>23</v>
      </c>
      <c r="I787" t="s">
        <v>28</v>
      </c>
      <c r="K787" t="s">
        <v>23</v>
      </c>
      <c r="L787" t="s">
        <v>25</v>
      </c>
      <c r="M787" t="s">
        <v>24</v>
      </c>
      <c r="O787">
        <v>24916</v>
      </c>
      <c r="P787" s="1">
        <v>44895.245729166665</v>
      </c>
      <c r="Q787" t="s">
        <v>38</v>
      </c>
    </row>
    <row r="788" spans="1:17">
      <c r="A788">
        <v>2472</v>
      </c>
      <c r="B788" t="s">
        <v>27</v>
      </c>
      <c r="C788" t="s">
        <v>42</v>
      </c>
      <c r="D788" t="s">
        <v>19</v>
      </c>
      <c r="E788" t="s">
        <v>33</v>
      </c>
      <c r="F788" t="s">
        <v>34</v>
      </c>
      <c r="G788" t="s">
        <v>35</v>
      </c>
      <c r="H788" t="s">
        <v>24</v>
      </c>
      <c r="I788" t="s">
        <v>28</v>
      </c>
      <c r="K788" t="s">
        <v>25</v>
      </c>
      <c r="L788" t="s">
        <v>52</v>
      </c>
      <c r="M788" t="s">
        <v>57</v>
      </c>
      <c r="O788">
        <v>24915</v>
      </c>
      <c r="P788" s="1">
        <v>44895.24428240741</v>
      </c>
      <c r="Q788" t="s">
        <v>38</v>
      </c>
    </row>
    <row r="789" spans="1:17">
      <c r="A789">
        <v>2472</v>
      </c>
      <c r="B789" t="s">
        <v>27</v>
      </c>
      <c r="C789" t="s">
        <v>42</v>
      </c>
      <c r="D789" t="s">
        <v>36</v>
      </c>
      <c r="E789" t="s">
        <v>54</v>
      </c>
      <c r="F789" t="s">
        <v>48</v>
      </c>
      <c r="G789" t="s">
        <v>22</v>
      </c>
      <c r="H789" t="s">
        <v>23</v>
      </c>
      <c r="I789" t="s">
        <v>37</v>
      </c>
      <c r="K789" t="s">
        <v>23</v>
      </c>
      <c r="L789" t="s">
        <v>23</v>
      </c>
      <c r="M789" t="s">
        <v>24</v>
      </c>
      <c r="O789">
        <v>24914</v>
      </c>
      <c r="P789" s="1">
        <v>44895.235046296293</v>
      </c>
      <c r="Q789" t="s">
        <v>38</v>
      </c>
    </row>
    <row r="790" spans="1:17">
      <c r="A790">
        <v>2472</v>
      </c>
      <c r="B790" t="s">
        <v>27</v>
      </c>
      <c r="C790" t="s">
        <v>42</v>
      </c>
      <c r="D790" t="s">
        <v>36</v>
      </c>
      <c r="E790" t="s">
        <v>46</v>
      </c>
      <c r="F790" t="s">
        <v>34</v>
      </c>
      <c r="G790" t="s">
        <v>49</v>
      </c>
      <c r="H790" t="s">
        <v>25</v>
      </c>
      <c r="I790" t="s">
        <v>40</v>
      </c>
      <c r="K790" t="s">
        <v>25</v>
      </c>
      <c r="L790" t="s">
        <v>52</v>
      </c>
      <c r="M790" t="s">
        <v>43</v>
      </c>
      <c r="O790">
        <v>24910</v>
      </c>
      <c r="P790" s="1">
        <v>44895.118645833332</v>
      </c>
      <c r="Q790" t="s">
        <v>38</v>
      </c>
    </row>
    <row r="791" spans="1:17">
      <c r="A791">
        <v>2472</v>
      </c>
      <c r="B791" t="s">
        <v>27</v>
      </c>
      <c r="C791" t="s">
        <v>18</v>
      </c>
      <c r="D791" t="s">
        <v>36</v>
      </c>
      <c r="E791" t="s">
        <v>33</v>
      </c>
      <c r="F791" t="s">
        <v>21</v>
      </c>
      <c r="G791" t="s">
        <v>22</v>
      </c>
      <c r="H791" t="s">
        <v>25</v>
      </c>
      <c r="I791" t="s">
        <v>40</v>
      </c>
      <c r="K791" t="s">
        <v>25</v>
      </c>
      <c r="L791" t="s">
        <v>25</v>
      </c>
      <c r="M791" t="s">
        <v>24</v>
      </c>
      <c r="O791">
        <v>24896</v>
      </c>
      <c r="P791" s="1">
        <v>44894.976701388892</v>
      </c>
      <c r="Q791" t="s">
        <v>38</v>
      </c>
    </row>
    <row r="792" spans="1:17">
      <c r="A792">
        <v>2472</v>
      </c>
      <c r="B792" t="s">
        <v>27</v>
      </c>
      <c r="C792" t="s">
        <v>18</v>
      </c>
      <c r="D792" t="s">
        <v>30</v>
      </c>
      <c r="E792" t="s">
        <v>20</v>
      </c>
      <c r="F792" t="s">
        <v>21</v>
      </c>
      <c r="G792" t="s">
        <v>35</v>
      </c>
      <c r="H792" t="s">
        <v>25</v>
      </c>
      <c r="I792" t="s">
        <v>40</v>
      </c>
      <c r="K792" t="s">
        <v>25</v>
      </c>
      <c r="L792" t="s">
        <v>23</v>
      </c>
      <c r="M792" t="s">
        <v>24</v>
      </c>
      <c r="O792">
        <v>24894</v>
      </c>
      <c r="P792" s="1">
        <v>44894.970381944448</v>
      </c>
      <c r="Q792" t="s">
        <v>38</v>
      </c>
    </row>
    <row r="793" spans="1:17">
      <c r="A793">
        <v>2472</v>
      </c>
      <c r="B793" t="s">
        <v>27</v>
      </c>
      <c r="C793" t="s">
        <v>18</v>
      </c>
      <c r="D793" t="s">
        <v>30</v>
      </c>
      <c r="E793" t="s">
        <v>33</v>
      </c>
      <c r="F793" t="s">
        <v>21</v>
      </c>
      <c r="G793" t="s">
        <v>39</v>
      </c>
      <c r="H793" t="s">
        <v>23</v>
      </c>
      <c r="I793" t="s">
        <v>28</v>
      </c>
      <c r="K793" t="s">
        <v>23</v>
      </c>
      <c r="L793" t="s">
        <v>25</v>
      </c>
      <c r="M793" t="s">
        <v>57</v>
      </c>
      <c r="O793">
        <v>24891</v>
      </c>
      <c r="P793" s="1">
        <v>44894.938414351855</v>
      </c>
      <c r="Q793" t="s">
        <v>38</v>
      </c>
    </row>
    <row r="794" spans="1:17">
      <c r="A794">
        <v>2472</v>
      </c>
      <c r="B794" t="s">
        <v>27</v>
      </c>
      <c r="C794" t="s">
        <v>18</v>
      </c>
      <c r="D794" t="s">
        <v>30</v>
      </c>
      <c r="E794" t="s">
        <v>33</v>
      </c>
      <c r="F794" t="s">
        <v>21</v>
      </c>
      <c r="G794" t="s">
        <v>49</v>
      </c>
      <c r="H794" t="s">
        <v>23</v>
      </c>
      <c r="I794" t="s">
        <v>28</v>
      </c>
      <c r="K794" t="s">
        <v>25</v>
      </c>
      <c r="L794" t="s">
        <v>25</v>
      </c>
      <c r="M794" t="s">
        <v>24</v>
      </c>
      <c r="O794">
        <v>24888</v>
      </c>
      <c r="P794" s="1">
        <v>44894.930046296293</v>
      </c>
      <c r="Q794" t="s">
        <v>38</v>
      </c>
    </row>
    <row r="795" spans="1:17">
      <c r="A795">
        <v>2472</v>
      </c>
      <c r="B795" t="s">
        <v>27</v>
      </c>
      <c r="C795" t="s">
        <v>42</v>
      </c>
      <c r="D795" t="s">
        <v>30</v>
      </c>
      <c r="E795" t="s">
        <v>33</v>
      </c>
      <c r="F795" t="s">
        <v>21</v>
      </c>
      <c r="G795" t="s">
        <v>22</v>
      </c>
      <c r="H795" t="s">
        <v>25</v>
      </c>
      <c r="I795" t="s">
        <v>40</v>
      </c>
      <c r="K795" t="s">
        <v>25</v>
      </c>
      <c r="L795" t="s">
        <v>23</v>
      </c>
      <c r="M795" t="s">
        <v>32</v>
      </c>
      <c r="O795">
        <v>24881</v>
      </c>
      <c r="P795" s="1">
        <v>44894.894780092596</v>
      </c>
      <c r="Q795" t="s">
        <v>38</v>
      </c>
    </row>
    <row r="796" spans="1:17">
      <c r="A796">
        <v>2472</v>
      </c>
      <c r="B796" t="s">
        <v>17</v>
      </c>
      <c r="C796" t="s">
        <v>18</v>
      </c>
      <c r="D796" t="s">
        <v>19</v>
      </c>
      <c r="E796" t="s">
        <v>33</v>
      </c>
      <c r="F796" t="s">
        <v>34</v>
      </c>
      <c r="G796" t="s">
        <v>39</v>
      </c>
      <c r="H796" t="s">
        <v>25</v>
      </c>
      <c r="I796" t="s">
        <v>40</v>
      </c>
      <c r="K796" t="s">
        <v>23</v>
      </c>
      <c r="L796" t="s">
        <v>23</v>
      </c>
      <c r="N796">
        <v>25</v>
      </c>
      <c r="O796">
        <v>24880</v>
      </c>
      <c r="P796" s="1">
        <v>44894.888194444444</v>
      </c>
      <c r="Q796" t="s">
        <v>38</v>
      </c>
    </row>
    <row r="797" spans="1:17">
      <c r="A797">
        <v>2472</v>
      </c>
      <c r="B797" t="s">
        <v>27</v>
      </c>
      <c r="C797" t="s">
        <v>18</v>
      </c>
      <c r="D797" t="s">
        <v>36</v>
      </c>
      <c r="E797" t="s">
        <v>33</v>
      </c>
      <c r="F797" t="s">
        <v>41</v>
      </c>
      <c r="G797" t="s">
        <v>22</v>
      </c>
      <c r="H797" t="s">
        <v>25</v>
      </c>
      <c r="I797" t="s">
        <v>40</v>
      </c>
      <c r="K797" t="s">
        <v>24</v>
      </c>
      <c r="L797" t="s">
        <v>25</v>
      </c>
      <c r="M797" t="s">
        <v>24</v>
      </c>
      <c r="O797">
        <v>24878</v>
      </c>
      <c r="P797" s="1">
        <v>44894.879386574074</v>
      </c>
      <c r="Q797" t="s">
        <v>38</v>
      </c>
    </row>
    <row r="798" spans="1:17">
      <c r="A798">
        <v>2472</v>
      </c>
      <c r="B798" t="s">
        <v>17</v>
      </c>
      <c r="C798" t="s">
        <v>18</v>
      </c>
      <c r="D798" t="s">
        <v>36</v>
      </c>
      <c r="E798" t="s">
        <v>33</v>
      </c>
      <c r="F798" t="s">
        <v>34</v>
      </c>
      <c r="G798" t="s">
        <v>35</v>
      </c>
      <c r="H798" t="s">
        <v>23</v>
      </c>
      <c r="I798" t="s">
        <v>37</v>
      </c>
      <c r="K798" t="s">
        <v>23</v>
      </c>
      <c r="L798" t="s">
        <v>23</v>
      </c>
      <c r="N798" t="s">
        <v>24</v>
      </c>
      <c r="O798">
        <v>24874</v>
      </c>
      <c r="P798" s="1">
        <v>44894.873368055552</v>
      </c>
      <c r="Q798" t="s">
        <v>38</v>
      </c>
    </row>
    <row r="799" spans="1:17">
      <c r="A799">
        <v>2472</v>
      </c>
      <c r="B799" t="s">
        <v>27</v>
      </c>
      <c r="C799" t="s">
        <v>18</v>
      </c>
      <c r="D799" t="s">
        <v>30</v>
      </c>
      <c r="E799" t="s">
        <v>20</v>
      </c>
      <c r="F799" t="s">
        <v>34</v>
      </c>
      <c r="G799" t="s">
        <v>22</v>
      </c>
      <c r="H799" t="s">
        <v>25</v>
      </c>
      <c r="I799" t="s">
        <v>40</v>
      </c>
      <c r="K799" t="s">
        <v>23</v>
      </c>
      <c r="L799" t="s">
        <v>25</v>
      </c>
      <c r="M799" t="s">
        <v>51</v>
      </c>
      <c r="O799">
        <v>24868</v>
      </c>
      <c r="P799" s="1">
        <v>44894.864861111113</v>
      </c>
      <c r="Q799" t="s">
        <v>38</v>
      </c>
    </row>
    <row r="800" spans="1:17">
      <c r="A800">
        <v>2472</v>
      </c>
      <c r="B800" t="s">
        <v>27</v>
      </c>
      <c r="C800" t="s">
        <v>18</v>
      </c>
      <c r="D800" t="s">
        <v>19</v>
      </c>
      <c r="E800" t="s">
        <v>33</v>
      </c>
      <c r="F800" t="s">
        <v>34</v>
      </c>
      <c r="G800" t="s">
        <v>35</v>
      </c>
      <c r="H800" t="s">
        <v>23</v>
      </c>
      <c r="I800" t="s">
        <v>40</v>
      </c>
      <c r="K800" t="s">
        <v>24</v>
      </c>
      <c r="L800" t="s">
        <v>23</v>
      </c>
      <c r="M800" t="s">
        <v>29</v>
      </c>
      <c r="O800">
        <v>24848</v>
      </c>
      <c r="P800" s="1">
        <v>44894.831006944441</v>
      </c>
      <c r="Q800" t="s">
        <v>38</v>
      </c>
    </row>
    <row r="801" spans="1:17">
      <c r="A801">
        <v>2472</v>
      </c>
      <c r="B801" t="s">
        <v>17</v>
      </c>
      <c r="C801" t="s">
        <v>42</v>
      </c>
      <c r="D801" t="s">
        <v>19</v>
      </c>
      <c r="E801" t="s">
        <v>33</v>
      </c>
      <c r="F801" t="s">
        <v>31</v>
      </c>
      <c r="G801" t="s">
        <v>22</v>
      </c>
      <c r="H801" t="s">
        <v>23</v>
      </c>
      <c r="I801" t="s">
        <v>37</v>
      </c>
      <c r="K801" t="s">
        <v>23</v>
      </c>
      <c r="L801" t="s">
        <v>23</v>
      </c>
      <c r="N801">
        <v>10</v>
      </c>
      <c r="O801">
        <v>24840</v>
      </c>
      <c r="P801" s="1">
        <v>44894.820057870369</v>
      </c>
      <c r="Q801" t="s">
        <v>38</v>
      </c>
    </row>
    <row r="802" spans="1:17">
      <c r="A802">
        <v>2472</v>
      </c>
      <c r="B802" t="s">
        <v>27</v>
      </c>
      <c r="C802" t="s">
        <v>42</v>
      </c>
      <c r="D802" t="s">
        <v>19</v>
      </c>
      <c r="E802" t="s">
        <v>33</v>
      </c>
      <c r="F802" t="s">
        <v>31</v>
      </c>
      <c r="G802" t="s">
        <v>22</v>
      </c>
      <c r="H802" t="s">
        <v>25</v>
      </c>
      <c r="I802" t="s">
        <v>40</v>
      </c>
      <c r="K802" t="s">
        <v>23</v>
      </c>
      <c r="L802" t="s">
        <v>25</v>
      </c>
      <c r="M802" t="s">
        <v>29</v>
      </c>
      <c r="O802">
        <v>24833</v>
      </c>
      <c r="P802" s="1">
        <v>44894.810763888891</v>
      </c>
      <c r="Q802" t="s">
        <v>38</v>
      </c>
    </row>
    <row r="803" spans="1:17">
      <c r="A803">
        <v>2472</v>
      </c>
      <c r="B803" t="s">
        <v>27</v>
      </c>
      <c r="C803" t="s">
        <v>18</v>
      </c>
      <c r="D803" t="s">
        <v>19</v>
      </c>
      <c r="E803" t="s">
        <v>33</v>
      </c>
      <c r="F803" t="s">
        <v>34</v>
      </c>
      <c r="G803" t="s">
        <v>35</v>
      </c>
      <c r="H803" t="s">
        <v>25</v>
      </c>
      <c r="I803" t="s">
        <v>40</v>
      </c>
      <c r="K803" t="s">
        <v>25</v>
      </c>
      <c r="L803" t="s">
        <v>25</v>
      </c>
      <c r="M803" t="s">
        <v>24</v>
      </c>
      <c r="O803">
        <v>24828</v>
      </c>
      <c r="P803" s="1">
        <v>44894.804872685185</v>
      </c>
      <c r="Q803" t="s">
        <v>38</v>
      </c>
    </row>
    <row r="804" spans="1:17">
      <c r="A804">
        <v>2472</v>
      </c>
      <c r="B804" t="s">
        <v>27</v>
      </c>
      <c r="C804" t="s">
        <v>18</v>
      </c>
      <c r="D804" t="s">
        <v>30</v>
      </c>
      <c r="E804" t="s">
        <v>33</v>
      </c>
      <c r="F804" t="s">
        <v>41</v>
      </c>
      <c r="G804" t="s">
        <v>49</v>
      </c>
      <c r="H804" t="s">
        <v>25</v>
      </c>
      <c r="I804" t="s">
        <v>40</v>
      </c>
      <c r="K804" t="s">
        <v>25</v>
      </c>
      <c r="L804" t="s">
        <v>52</v>
      </c>
      <c r="M804" t="s">
        <v>53</v>
      </c>
      <c r="O804">
        <v>24821</v>
      </c>
      <c r="P804" s="1">
        <v>44894.800243055557</v>
      </c>
      <c r="Q804" t="s">
        <v>38</v>
      </c>
    </row>
    <row r="805" spans="1:17">
      <c r="A805">
        <v>2472</v>
      </c>
      <c r="B805" t="s">
        <v>17</v>
      </c>
      <c r="C805" t="s">
        <v>18</v>
      </c>
      <c r="D805" t="s">
        <v>19</v>
      </c>
      <c r="E805" t="s">
        <v>33</v>
      </c>
      <c r="F805" t="s">
        <v>41</v>
      </c>
      <c r="G805" t="s">
        <v>22</v>
      </c>
      <c r="H805" t="s">
        <v>24</v>
      </c>
      <c r="I805" t="s">
        <v>37</v>
      </c>
      <c r="K805" t="s">
        <v>24</v>
      </c>
      <c r="L805" t="s">
        <v>23</v>
      </c>
      <c r="N805" t="s">
        <v>24</v>
      </c>
      <c r="O805">
        <v>24820</v>
      </c>
      <c r="P805" s="1">
        <v>44894.798321759263</v>
      </c>
      <c r="Q805" t="s">
        <v>38</v>
      </c>
    </row>
    <row r="806" spans="1:17">
      <c r="A806">
        <v>2472</v>
      </c>
      <c r="B806" t="s">
        <v>27</v>
      </c>
      <c r="C806" t="s">
        <v>18</v>
      </c>
      <c r="D806" t="s">
        <v>19</v>
      </c>
      <c r="E806" t="s">
        <v>33</v>
      </c>
      <c r="F806" t="s">
        <v>43</v>
      </c>
      <c r="G806" t="s">
        <v>22</v>
      </c>
      <c r="H806" t="s">
        <v>23</v>
      </c>
      <c r="I806" t="s">
        <v>40</v>
      </c>
      <c r="K806" t="s">
        <v>25</v>
      </c>
      <c r="L806" t="s">
        <v>25</v>
      </c>
      <c r="M806" t="s">
        <v>53</v>
      </c>
      <c r="O806">
        <v>24817</v>
      </c>
      <c r="P806" s="1">
        <v>44894.789398148147</v>
      </c>
      <c r="Q806" t="s">
        <v>38</v>
      </c>
    </row>
    <row r="807" spans="1:17">
      <c r="A807">
        <v>2472</v>
      </c>
      <c r="B807" t="s">
        <v>27</v>
      </c>
      <c r="C807" t="s">
        <v>18</v>
      </c>
      <c r="D807" t="s">
        <v>30</v>
      </c>
      <c r="E807" t="s">
        <v>33</v>
      </c>
      <c r="F807" t="s">
        <v>41</v>
      </c>
      <c r="G807" t="s">
        <v>22</v>
      </c>
      <c r="H807" t="s">
        <v>23</v>
      </c>
      <c r="I807" t="s">
        <v>28</v>
      </c>
      <c r="K807" t="s">
        <v>25</v>
      </c>
      <c r="L807" t="s">
        <v>52</v>
      </c>
      <c r="M807" t="s">
        <v>32</v>
      </c>
      <c r="O807">
        <v>24812</v>
      </c>
      <c r="P807" s="1">
        <v>44894.782094907408</v>
      </c>
      <c r="Q807" t="s">
        <v>38</v>
      </c>
    </row>
    <row r="808" spans="1:17">
      <c r="A808">
        <v>2472</v>
      </c>
      <c r="B808" t="s">
        <v>27</v>
      </c>
      <c r="C808" t="s">
        <v>18</v>
      </c>
      <c r="D808" t="s">
        <v>19</v>
      </c>
      <c r="E808" t="s">
        <v>33</v>
      </c>
      <c r="F808" t="s">
        <v>41</v>
      </c>
      <c r="G808" t="s">
        <v>35</v>
      </c>
      <c r="H808" t="s">
        <v>25</v>
      </c>
      <c r="I808" t="s">
        <v>40</v>
      </c>
      <c r="K808" t="s">
        <v>25</v>
      </c>
      <c r="L808" t="s">
        <v>52</v>
      </c>
      <c r="M808" t="s">
        <v>29</v>
      </c>
      <c r="O808">
        <v>24804</v>
      </c>
      <c r="P808" s="1">
        <v>44894.765509259261</v>
      </c>
      <c r="Q808" t="s">
        <v>38</v>
      </c>
    </row>
    <row r="809" spans="1:17">
      <c r="A809">
        <v>2472</v>
      </c>
      <c r="B809" t="s">
        <v>27</v>
      </c>
      <c r="C809" t="s">
        <v>18</v>
      </c>
      <c r="D809" t="s">
        <v>30</v>
      </c>
      <c r="E809" t="s">
        <v>33</v>
      </c>
      <c r="F809" t="s">
        <v>41</v>
      </c>
      <c r="G809" t="s">
        <v>22</v>
      </c>
      <c r="H809" t="s">
        <v>25</v>
      </c>
      <c r="I809" t="s">
        <v>40</v>
      </c>
      <c r="K809" t="s">
        <v>23</v>
      </c>
      <c r="L809" t="s">
        <v>25</v>
      </c>
      <c r="M809" t="s">
        <v>51</v>
      </c>
      <c r="O809">
        <v>24797</v>
      </c>
      <c r="P809" s="1">
        <v>44894.759594907409</v>
      </c>
      <c r="Q809" t="s">
        <v>38</v>
      </c>
    </row>
    <row r="810" spans="1:17">
      <c r="A810">
        <v>2472</v>
      </c>
      <c r="B810" t="s">
        <v>17</v>
      </c>
      <c r="C810" t="s">
        <v>18</v>
      </c>
      <c r="D810" t="s">
        <v>19</v>
      </c>
      <c r="E810" t="s">
        <v>33</v>
      </c>
      <c r="F810" t="s">
        <v>34</v>
      </c>
      <c r="G810" t="s">
        <v>39</v>
      </c>
      <c r="H810" t="s">
        <v>23</v>
      </c>
      <c r="I810" t="s">
        <v>28</v>
      </c>
      <c r="K810" t="s">
        <v>23</v>
      </c>
      <c r="L810" t="s">
        <v>23</v>
      </c>
      <c r="N810" t="s">
        <v>24</v>
      </c>
      <c r="O810">
        <v>24792</v>
      </c>
      <c r="P810" s="1">
        <v>44894.755937499998</v>
      </c>
      <c r="Q810" t="s">
        <v>38</v>
      </c>
    </row>
    <row r="811" spans="1:17">
      <c r="A811">
        <v>2472</v>
      </c>
      <c r="B811" t="s">
        <v>17</v>
      </c>
      <c r="C811" t="s">
        <v>42</v>
      </c>
      <c r="D811" t="s">
        <v>36</v>
      </c>
      <c r="E811" t="s">
        <v>33</v>
      </c>
      <c r="F811" t="s">
        <v>34</v>
      </c>
      <c r="G811" t="s">
        <v>35</v>
      </c>
      <c r="H811" t="s">
        <v>23</v>
      </c>
      <c r="I811" t="s">
        <v>37</v>
      </c>
      <c r="K811" t="s">
        <v>23</v>
      </c>
      <c r="L811" t="s">
        <v>23</v>
      </c>
      <c r="N811">
        <v>10</v>
      </c>
      <c r="O811">
        <v>24789</v>
      </c>
      <c r="P811" s="1">
        <v>44894.752453703702</v>
      </c>
      <c r="Q811" t="s">
        <v>38</v>
      </c>
    </row>
    <row r="812" spans="1:17">
      <c r="A812">
        <v>2472</v>
      </c>
      <c r="B812" t="s">
        <v>17</v>
      </c>
      <c r="C812" t="s">
        <v>42</v>
      </c>
      <c r="D812" t="s">
        <v>19</v>
      </c>
      <c r="E812" t="s">
        <v>33</v>
      </c>
      <c r="F812" t="s">
        <v>34</v>
      </c>
      <c r="G812" t="s">
        <v>35</v>
      </c>
      <c r="H812" t="s">
        <v>23</v>
      </c>
      <c r="I812" t="s">
        <v>28</v>
      </c>
      <c r="K812" t="s">
        <v>24</v>
      </c>
      <c r="L812" t="s">
        <v>23</v>
      </c>
      <c r="N812" t="s">
        <v>24</v>
      </c>
      <c r="O812">
        <v>24784</v>
      </c>
      <c r="P812" s="1">
        <v>44894.750706018516</v>
      </c>
      <c r="Q812" t="s">
        <v>38</v>
      </c>
    </row>
    <row r="813" spans="1:17">
      <c r="A813">
        <v>2472</v>
      </c>
      <c r="B813" t="s">
        <v>27</v>
      </c>
      <c r="C813" t="s">
        <v>18</v>
      </c>
      <c r="D813" t="s">
        <v>30</v>
      </c>
      <c r="E813" t="s">
        <v>33</v>
      </c>
      <c r="F813" t="s">
        <v>21</v>
      </c>
      <c r="G813" t="s">
        <v>49</v>
      </c>
      <c r="H813" t="s">
        <v>25</v>
      </c>
      <c r="I813" t="s">
        <v>40</v>
      </c>
      <c r="K813" t="s">
        <v>25</v>
      </c>
      <c r="L813" t="s">
        <v>52</v>
      </c>
      <c r="M813" t="s">
        <v>43</v>
      </c>
      <c r="O813">
        <v>24783</v>
      </c>
      <c r="P813" s="1">
        <v>44894.749108796299</v>
      </c>
      <c r="Q813" t="s">
        <v>38</v>
      </c>
    </row>
    <row r="814" spans="1:17">
      <c r="A814">
        <v>2472</v>
      </c>
      <c r="B814" t="s">
        <v>27</v>
      </c>
      <c r="C814" t="s">
        <v>18</v>
      </c>
      <c r="D814" t="s">
        <v>30</v>
      </c>
      <c r="E814" t="s">
        <v>33</v>
      </c>
      <c r="F814" t="s">
        <v>41</v>
      </c>
      <c r="G814" t="s">
        <v>22</v>
      </c>
      <c r="H814" t="s">
        <v>23</v>
      </c>
      <c r="I814" t="s">
        <v>28</v>
      </c>
      <c r="K814" t="s">
        <v>25</v>
      </c>
      <c r="L814" t="s">
        <v>25</v>
      </c>
      <c r="M814" t="s">
        <v>57</v>
      </c>
      <c r="O814">
        <v>24777</v>
      </c>
      <c r="P814" s="1">
        <v>44894.742731481485</v>
      </c>
      <c r="Q814" t="s">
        <v>38</v>
      </c>
    </row>
    <row r="815" spans="1:17">
      <c r="A815">
        <v>2472</v>
      </c>
      <c r="B815" t="s">
        <v>17</v>
      </c>
      <c r="C815" t="s">
        <v>42</v>
      </c>
      <c r="D815" t="s">
        <v>19</v>
      </c>
      <c r="E815" t="s">
        <v>33</v>
      </c>
      <c r="F815" t="s">
        <v>34</v>
      </c>
      <c r="G815" t="s">
        <v>35</v>
      </c>
      <c r="H815" t="s">
        <v>23</v>
      </c>
      <c r="I815" t="s">
        <v>37</v>
      </c>
      <c r="K815" t="s">
        <v>25</v>
      </c>
      <c r="L815" t="s">
        <v>25</v>
      </c>
      <c r="N815" t="s">
        <v>56</v>
      </c>
      <c r="O815">
        <v>24775</v>
      </c>
      <c r="P815" s="1">
        <v>44894.738923611112</v>
      </c>
      <c r="Q815" t="s">
        <v>38</v>
      </c>
    </row>
    <row r="816" spans="1:17">
      <c r="A816">
        <v>2472</v>
      </c>
      <c r="B816" t="s">
        <v>27</v>
      </c>
      <c r="C816" t="s">
        <v>18</v>
      </c>
      <c r="D816" t="s">
        <v>30</v>
      </c>
      <c r="E816" t="s">
        <v>33</v>
      </c>
      <c r="F816" t="s">
        <v>41</v>
      </c>
      <c r="G816" t="s">
        <v>22</v>
      </c>
      <c r="H816" t="s">
        <v>25</v>
      </c>
      <c r="I816" t="s">
        <v>40</v>
      </c>
      <c r="K816" t="s">
        <v>25</v>
      </c>
      <c r="L816" t="s">
        <v>25</v>
      </c>
      <c r="M816" t="s">
        <v>24</v>
      </c>
      <c r="O816">
        <v>24774</v>
      </c>
      <c r="P816" s="1">
        <v>44894.737743055557</v>
      </c>
      <c r="Q816" t="s">
        <v>38</v>
      </c>
    </row>
    <row r="817" spans="1:17">
      <c r="A817">
        <v>2472</v>
      </c>
      <c r="B817" t="s">
        <v>27</v>
      </c>
      <c r="C817" t="s">
        <v>18</v>
      </c>
      <c r="D817" t="s">
        <v>19</v>
      </c>
      <c r="E817" t="s">
        <v>20</v>
      </c>
      <c r="F817" t="s">
        <v>41</v>
      </c>
      <c r="G817" t="s">
        <v>22</v>
      </c>
      <c r="H817" t="s">
        <v>23</v>
      </c>
      <c r="I817" t="s">
        <v>40</v>
      </c>
      <c r="K817" t="s">
        <v>25</v>
      </c>
      <c r="L817" t="s">
        <v>23</v>
      </c>
      <c r="M817" t="s">
        <v>29</v>
      </c>
      <c r="O817">
        <v>24765</v>
      </c>
      <c r="P817" s="1">
        <v>44894.73170138889</v>
      </c>
      <c r="Q817" t="s">
        <v>38</v>
      </c>
    </row>
    <row r="818" spans="1:17">
      <c r="A818">
        <v>2472</v>
      </c>
      <c r="B818" t="s">
        <v>27</v>
      </c>
      <c r="C818" t="s">
        <v>18</v>
      </c>
      <c r="D818" t="s">
        <v>30</v>
      </c>
      <c r="E818" t="s">
        <v>33</v>
      </c>
      <c r="F818" t="s">
        <v>21</v>
      </c>
      <c r="G818" t="s">
        <v>49</v>
      </c>
      <c r="H818" t="s">
        <v>25</v>
      </c>
      <c r="I818" t="s">
        <v>40</v>
      </c>
      <c r="K818" t="s">
        <v>25</v>
      </c>
      <c r="L818" t="s">
        <v>52</v>
      </c>
      <c r="M818" t="s">
        <v>53</v>
      </c>
      <c r="O818">
        <v>24762</v>
      </c>
      <c r="P818" s="1">
        <v>44894.729513888888</v>
      </c>
      <c r="Q818" t="s">
        <v>38</v>
      </c>
    </row>
    <row r="819" spans="1:17">
      <c r="A819">
        <v>2472</v>
      </c>
      <c r="B819" t="s">
        <v>17</v>
      </c>
      <c r="C819" t="s">
        <v>42</v>
      </c>
      <c r="D819" t="s">
        <v>19</v>
      </c>
      <c r="E819" t="s">
        <v>33</v>
      </c>
      <c r="F819" t="s">
        <v>41</v>
      </c>
      <c r="G819" t="s">
        <v>22</v>
      </c>
      <c r="H819" t="s">
        <v>23</v>
      </c>
      <c r="I819" t="s">
        <v>37</v>
      </c>
      <c r="K819" t="s">
        <v>24</v>
      </c>
      <c r="L819" t="s">
        <v>23</v>
      </c>
      <c r="N819" t="s">
        <v>24</v>
      </c>
      <c r="O819">
        <v>24759</v>
      </c>
      <c r="P819" s="1">
        <v>44894.725775462961</v>
      </c>
      <c r="Q819" t="s">
        <v>38</v>
      </c>
    </row>
    <row r="820" spans="1:17">
      <c r="A820">
        <v>2472</v>
      </c>
      <c r="B820" t="s">
        <v>27</v>
      </c>
      <c r="C820" t="s">
        <v>18</v>
      </c>
      <c r="D820" t="s">
        <v>30</v>
      </c>
      <c r="E820" t="s">
        <v>43</v>
      </c>
      <c r="F820" t="s">
        <v>58</v>
      </c>
      <c r="G820" t="s">
        <v>49</v>
      </c>
      <c r="H820" t="s">
        <v>25</v>
      </c>
      <c r="I820" t="s">
        <v>40</v>
      </c>
      <c r="K820" t="s">
        <v>25</v>
      </c>
      <c r="L820" t="s">
        <v>25</v>
      </c>
      <c r="M820" t="s">
        <v>43</v>
      </c>
      <c r="O820">
        <v>24754</v>
      </c>
      <c r="P820" s="1">
        <v>44894.721678240741</v>
      </c>
      <c r="Q820" t="s">
        <v>38</v>
      </c>
    </row>
    <row r="821" spans="1:17">
      <c r="A821">
        <v>2472</v>
      </c>
      <c r="B821" t="s">
        <v>27</v>
      </c>
      <c r="C821" t="s">
        <v>18</v>
      </c>
      <c r="D821" t="s">
        <v>36</v>
      </c>
      <c r="E821" t="s">
        <v>46</v>
      </c>
      <c r="F821" t="s">
        <v>34</v>
      </c>
      <c r="G821" t="s">
        <v>35</v>
      </c>
      <c r="H821" t="s">
        <v>23</v>
      </c>
      <c r="I821" t="s">
        <v>37</v>
      </c>
      <c r="K821" t="s">
        <v>23</v>
      </c>
      <c r="L821" t="s">
        <v>23</v>
      </c>
      <c r="M821" t="s">
        <v>29</v>
      </c>
      <c r="O821">
        <v>24750</v>
      </c>
      <c r="P821" s="1">
        <v>44894.713784722226</v>
      </c>
      <c r="Q821" t="s">
        <v>38</v>
      </c>
    </row>
    <row r="822" spans="1:17">
      <c r="A822">
        <v>2472</v>
      </c>
      <c r="B822" t="s">
        <v>27</v>
      </c>
      <c r="C822" t="s">
        <v>18</v>
      </c>
      <c r="D822" t="s">
        <v>30</v>
      </c>
      <c r="E822" t="s">
        <v>33</v>
      </c>
      <c r="F822" t="s">
        <v>41</v>
      </c>
      <c r="G822" t="s">
        <v>22</v>
      </c>
      <c r="H822" t="s">
        <v>25</v>
      </c>
      <c r="I822" t="s">
        <v>40</v>
      </c>
      <c r="K822" t="s">
        <v>25</v>
      </c>
      <c r="L822" t="s">
        <v>23</v>
      </c>
      <c r="M822" t="s">
        <v>51</v>
      </c>
      <c r="O822">
        <v>24743</v>
      </c>
      <c r="P822" s="1">
        <v>44894.709374999999</v>
      </c>
      <c r="Q822" t="s">
        <v>38</v>
      </c>
    </row>
    <row r="823" spans="1:17">
      <c r="A823">
        <v>2472</v>
      </c>
      <c r="B823" t="s">
        <v>27</v>
      </c>
      <c r="C823" t="s">
        <v>18</v>
      </c>
      <c r="D823" t="s">
        <v>19</v>
      </c>
      <c r="E823" t="s">
        <v>20</v>
      </c>
      <c r="F823" t="s">
        <v>41</v>
      </c>
      <c r="G823" t="s">
        <v>39</v>
      </c>
      <c r="H823" t="s">
        <v>23</v>
      </c>
      <c r="I823" t="s">
        <v>28</v>
      </c>
      <c r="K823" t="s">
        <v>23</v>
      </c>
      <c r="L823" t="s">
        <v>23</v>
      </c>
      <c r="M823" t="s">
        <v>24</v>
      </c>
      <c r="O823">
        <v>24742</v>
      </c>
      <c r="P823" s="1">
        <v>44894.708831018521</v>
      </c>
      <c r="Q823" t="s">
        <v>38</v>
      </c>
    </row>
    <row r="824" spans="1:17">
      <c r="A824">
        <v>2472</v>
      </c>
      <c r="B824" t="s">
        <v>27</v>
      </c>
      <c r="C824" t="s">
        <v>18</v>
      </c>
      <c r="D824" t="s">
        <v>19</v>
      </c>
      <c r="E824" t="s">
        <v>33</v>
      </c>
      <c r="F824" t="s">
        <v>41</v>
      </c>
      <c r="G824" t="s">
        <v>22</v>
      </c>
      <c r="H824" t="s">
        <v>25</v>
      </c>
      <c r="I824" t="s">
        <v>40</v>
      </c>
      <c r="K824" t="s">
        <v>25</v>
      </c>
      <c r="L824" t="s">
        <v>25</v>
      </c>
      <c r="M824" t="s">
        <v>29</v>
      </c>
      <c r="O824">
        <v>24730</v>
      </c>
      <c r="P824" s="1">
        <v>44894.698240740741</v>
      </c>
      <c r="Q824" t="s">
        <v>38</v>
      </c>
    </row>
    <row r="825" spans="1:17">
      <c r="A825">
        <v>2472</v>
      </c>
      <c r="B825" t="s">
        <v>27</v>
      </c>
      <c r="C825" t="s">
        <v>18</v>
      </c>
      <c r="D825" t="s">
        <v>19</v>
      </c>
      <c r="E825" t="s">
        <v>33</v>
      </c>
      <c r="F825" t="s">
        <v>31</v>
      </c>
      <c r="G825" t="s">
        <v>22</v>
      </c>
      <c r="H825" t="s">
        <v>25</v>
      </c>
      <c r="I825" t="s">
        <v>40</v>
      </c>
      <c r="K825" t="s">
        <v>25</v>
      </c>
      <c r="L825" t="s">
        <v>25</v>
      </c>
      <c r="M825" t="s">
        <v>29</v>
      </c>
      <c r="O825">
        <v>24728</v>
      </c>
      <c r="P825" s="1">
        <v>44894.696921296294</v>
      </c>
      <c r="Q825" t="s">
        <v>38</v>
      </c>
    </row>
    <row r="826" spans="1:17">
      <c r="A826">
        <v>2472</v>
      </c>
      <c r="B826" t="s">
        <v>27</v>
      </c>
      <c r="C826" t="s">
        <v>18</v>
      </c>
      <c r="D826" t="s">
        <v>30</v>
      </c>
      <c r="E826" t="s">
        <v>33</v>
      </c>
      <c r="F826" t="s">
        <v>41</v>
      </c>
      <c r="G826" t="s">
        <v>35</v>
      </c>
      <c r="H826" t="s">
        <v>25</v>
      </c>
      <c r="I826" t="s">
        <v>40</v>
      </c>
      <c r="K826" t="s">
        <v>23</v>
      </c>
      <c r="L826" t="s">
        <v>23</v>
      </c>
      <c r="M826" t="s">
        <v>24</v>
      </c>
      <c r="O826">
        <v>24726</v>
      </c>
      <c r="P826" s="1">
        <v>44894.694918981484</v>
      </c>
      <c r="Q826" t="s">
        <v>38</v>
      </c>
    </row>
    <row r="827" spans="1:17">
      <c r="A827">
        <v>2472</v>
      </c>
      <c r="B827" t="s">
        <v>27</v>
      </c>
      <c r="C827" t="s">
        <v>18</v>
      </c>
      <c r="D827" t="s">
        <v>19</v>
      </c>
      <c r="E827" t="s">
        <v>33</v>
      </c>
      <c r="F827" t="s">
        <v>21</v>
      </c>
      <c r="G827" t="s">
        <v>22</v>
      </c>
      <c r="H827" t="s">
        <v>23</v>
      </c>
      <c r="I827" t="s">
        <v>28</v>
      </c>
      <c r="K827" t="s">
        <v>25</v>
      </c>
      <c r="L827" t="s">
        <v>25</v>
      </c>
      <c r="M827" t="s">
        <v>57</v>
      </c>
      <c r="O827">
        <v>24723</v>
      </c>
      <c r="P827" s="1">
        <v>44894.694039351853</v>
      </c>
      <c r="Q827" t="s">
        <v>38</v>
      </c>
    </row>
    <row r="828" spans="1:17">
      <c r="A828">
        <v>2472</v>
      </c>
      <c r="B828" t="s">
        <v>27</v>
      </c>
      <c r="C828" t="s">
        <v>42</v>
      </c>
      <c r="D828" t="s">
        <v>30</v>
      </c>
      <c r="E828" t="s">
        <v>33</v>
      </c>
      <c r="F828" t="s">
        <v>41</v>
      </c>
      <c r="G828" t="s">
        <v>22</v>
      </c>
      <c r="H828" t="s">
        <v>25</v>
      </c>
      <c r="I828" t="s">
        <v>40</v>
      </c>
      <c r="K828" t="s">
        <v>25</v>
      </c>
      <c r="L828" t="s">
        <v>25</v>
      </c>
      <c r="M828" t="s">
        <v>51</v>
      </c>
      <c r="O828">
        <v>24721</v>
      </c>
      <c r="P828" s="1">
        <v>44894.693703703706</v>
      </c>
      <c r="Q828" t="s">
        <v>38</v>
      </c>
    </row>
    <row r="829" spans="1:17">
      <c r="A829">
        <v>2472</v>
      </c>
      <c r="B829" t="s">
        <v>17</v>
      </c>
      <c r="C829" t="s">
        <v>18</v>
      </c>
      <c r="D829" t="s">
        <v>19</v>
      </c>
      <c r="E829" t="s">
        <v>33</v>
      </c>
      <c r="F829" t="s">
        <v>34</v>
      </c>
      <c r="G829" t="s">
        <v>22</v>
      </c>
      <c r="H829" t="s">
        <v>23</v>
      </c>
      <c r="I829" t="s">
        <v>28</v>
      </c>
      <c r="K829" t="s">
        <v>23</v>
      </c>
      <c r="L829" t="s">
        <v>25</v>
      </c>
      <c r="N829">
        <v>25</v>
      </c>
      <c r="O829">
        <v>24719</v>
      </c>
      <c r="P829" s="1">
        <v>44894.692569444444</v>
      </c>
      <c r="Q829" t="s">
        <v>38</v>
      </c>
    </row>
    <row r="830" spans="1:17">
      <c r="A830">
        <v>2472</v>
      </c>
      <c r="B830" t="s">
        <v>27</v>
      </c>
      <c r="C830" t="s">
        <v>18</v>
      </c>
      <c r="D830" t="s">
        <v>30</v>
      </c>
      <c r="E830" t="s">
        <v>20</v>
      </c>
      <c r="F830" t="s">
        <v>34</v>
      </c>
      <c r="G830" t="s">
        <v>49</v>
      </c>
      <c r="H830" t="s">
        <v>23</v>
      </c>
      <c r="I830" t="s">
        <v>37</v>
      </c>
      <c r="K830" t="s">
        <v>25</v>
      </c>
      <c r="L830" t="s">
        <v>25</v>
      </c>
      <c r="M830" t="s">
        <v>43</v>
      </c>
      <c r="O830">
        <v>24717</v>
      </c>
      <c r="P830" s="1">
        <v>44894.692152777781</v>
      </c>
      <c r="Q830" t="s">
        <v>38</v>
      </c>
    </row>
    <row r="831" spans="1:17">
      <c r="A831">
        <v>2472</v>
      </c>
      <c r="B831" t="s">
        <v>27</v>
      </c>
      <c r="C831" t="s">
        <v>18</v>
      </c>
      <c r="D831" t="s">
        <v>19</v>
      </c>
      <c r="E831" t="s">
        <v>33</v>
      </c>
      <c r="F831" t="s">
        <v>41</v>
      </c>
      <c r="G831" t="s">
        <v>22</v>
      </c>
      <c r="H831" t="s">
        <v>25</v>
      </c>
      <c r="I831" t="s">
        <v>28</v>
      </c>
      <c r="K831" t="s">
        <v>23</v>
      </c>
      <c r="L831" t="s">
        <v>25</v>
      </c>
      <c r="M831" t="s">
        <v>24</v>
      </c>
      <c r="O831">
        <v>24716</v>
      </c>
      <c r="P831" s="1">
        <v>44894.692002314812</v>
      </c>
      <c r="Q831" t="s">
        <v>38</v>
      </c>
    </row>
    <row r="832" spans="1:17">
      <c r="A832">
        <v>2472</v>
      </c>
      <c r="B832" t="s">
        <v>27</v>
      </c>
      <c r="C832" t="s">
        <v>18</v>
      </c>
      <c r="D832" t="s">
        <v>30</v>
      </c>
      <c r="E832" t="s">
        <v>33</v>
      </c>
      <c r="F832" t="s">
        <v>41</v>
      </c>
      <c r="G832" t="s">
        <v>22</v>
      </c>
      <c r="H832" t="s">
        <v>23</v>
      </c>
      <c r="I832" t="s">
        <v>28</v>
      </c>
      <c r="K832" t="s">
        <v>23</v>
      </c>
      <c r="L832" t="s">
        <v>23</v>
      </c>
      <c r="M832" t="s">
        <v>53</v>
      </c>
      <c r="O832">
        <v>24714</v>
      </c>
      <c r="P832" s="1">
        <v>44894.691562499997</v>
      </c>
      <c r="Q832" t="s">
        <v>38</v>
      </c>
    </row>
    <row r="833" spans="1:17">
      <c r="A833">
        <v>2472</v>
      </c>
      <c r="B833" t="s">
        <v>27</v>
      </c>
      <c r="C833" t="s">
        <v>18</v>
      </c>
      <c r="D833" t="s">
        <v>30</v>
      </c>
      <c r="E833" t="s">
        <v>20</v>
      </c>
      <c r="F833" t="s">
        <v>41</v>
      </c>
      <c r="G833" t="s">
        <v>39</v>
      </c>
      <c r="H833" t="s">
        <v>25</v>
      </c>
      <c r="I833" t="s">
        <v>28</v>
      </c>
      <c r="K833" t="s">
        <v>25</v>
      </c>
      <c r="L833" t="s">
        <v>23</v>
      </c>
      <c r="M833" t="s">
        <v>24</v>
      </c>
      <c r="O833">
        <v>24713</v>
      </c>
      <c r="P833" s="1">
        <v>44894.691342592596</v>
      </c>
      <c r="Q833" t="s">
        <v>38</v>
      </c>
    </row>
    <row r="834" spans="1:17">
      <c r="A834">
        <v>2472</v>
      </c>
      <c r="B834" t="s">
        <v>27</v>
      </c>
      <c r="C834" t="s">
        <v>18</v>
      </c>
      <c r="D834" t="s">
        <v>36</v>
      </c>
      <c r="E834" t="s">
        <v>33</v>
      </c>
      <c r="F834" t="s">
        <v>34</v>
      </c>
      <c r="G834" t="s">
        <v>35</v>
      </c>
      <c r="H834" t="s">
        <v>23</v>
      </c>
      <c r="I834" t="s">
        <v>28</v>
      </c>
      <c r="K834" t="s">
        <v>25</v>
      </c>
      <c r="L834" t="s">
        <v>23</v>
      </c>
      <c r="M834" t="s">
        <v>53</v>
      </c>
      <c r="O834">
        <v>24696</v>
      </c>
      <c r="P834" s="1">
        <v>44894.677256944444</v>
      </c>
      <c r="Q834" t="s">
        <v>38</v>
      </c>
    </row>
    <row r="835" spans="1:17">
      <c r="A835">
        <v>2472</v>
      </c>
      <c r="B835" t="s">
        <v>17</v>
      </c>
      <c r="C835" t="s">
        <v>18</v>
      </c>
      <c r="D835" t="s">
        <v>19</v>
      </c>
      <c r="E835" t="s">
        <v>46</v>
      </c>
      <c r="F835" t="s">
        <v>47</v>
      </c>
      <c r="G835" t="s">
        <v>22</v>
      </c>
      <c r="H835" t="s">
        <v>23</v>
      </c>
      <c r="I835" t="s">
        <v>24</v>
      </c>
      <c r="K835" t="s">
        <v>23</v>
      </c>
      <c r="L835" t="s">
        <v>23</v>
      </c>
      <c r="N835" t="s">
        <v>24</v>
      </c>
      <c r="O835">
        <v>24684</v>
      </c>
      <c r="P835" s="1">
        <v>44894.665682870371</v>
      </c>
      <c r="Q835" t="s">
        <v>38</v>
      </c>
    </row>
    <row r="836" spans="1:17">
      <c r="A836">
        <v>2472</v>
      </c>
      <c r="B836" t="s">
        <v>17</v>
      </c>
      <c r="C836" t="s">
        <v>42</v>
      </c>
      <c r="D836" t="s">
        <v>36</v>
      </c>
      <c r="E836" t="s">
        <v>46</v>
      </c>
      <c r="F836" t="s">
        <v>34</v>
      </c>
      <c r="G836" t="s">
        <v>35</v>
      </c>
      <c r="H836" t="s">
        <v>23</v>
      </c>
      <c r="I836" t="s">
        <v>40</v>
      </c>
      <c r="K836" t="s">
        <v>23</v>
      </c>
      <c r="L836" t="s">
        <v>23</v>
      </c>
      <c r="N836" t="s">
        <v>24</v>
      </c>
      <c r="O836">
        <v>24683</v>
      </c>
      <c r="P836" s="1">
        <v>44894.665613425925</v>
      </c>
      <c r="Q836" t="s">
        <v>38</v>
      </c>
    </row>
    <row r="837" spans="1:17">
      <c r="A837">
        <v>2472</v>
      </c>
      <c r="B837" t="s">
        <v>27</v>
      </c>
      <c r="C837" t="s">
        <v>18</v>
      </c>
      <c r="D837" t="s">
        <v>19</v>
      </c>
      <c r="E837" t="s">
        <v>20</v>
      </c>
      <c r="F837" t="s">
        <v>41</v>
      </c>
      <c r="G837" t="s">
        <v>22</v>
      </c>
      <c r="H837" t="s">
        <v>25</v>
      </c>
      <c r="I837" t="s">
        <v>40</v>
      </c>
      <c r="K837" t="s">
        <v>25</v>
      </c>
      <c r="L837" t="s">
        <v>52</v>
      </c>
      <c r="M837" t="s">
        <v>24</v>
      </c>
      <c r="O837">
        <v>24681</v>
      </c>
      <c r="P837" s="1">
        <v>44894.664629629631</v>
      </c>
      <c r="Q837" t="s">
        <v>38</v>
      </c>
    </row>
    <row r="838" spans="1:17">
      <c r="A838">
        <v>2472</v>
      </c>
      <c r="B838" t="s">
        <v>27</v>
      </c>
      <c r="C838" t="s">
        <v>18</v>
      </c>
      <c r="D838" t="s">
        <v>30</v>
      </c>
      <c r="E838" t="s">
        <v>33</v>
      </c>
      <c r="F838" t="s">
        <v>41</v>
      </c>
      <c r="G838" t="s">
        <v>35</v>
      </c>
      <c r="H838" t="s">
        <v>25</v>
      </c>
      <c r="I838" t="s">
        <v>40</v>
      </c>
      <c r="K838" t="s">
        <v>25</v>
      </c>
      <c r="L838" t="s">
        <v>25</v>
      </c>
      <c r="M838" t="s">
        <v>51</v>
      </c>
      <c r="O838">
        <v>24679</v>
      </c>
      <c r="P838" s="1">
        <v>44894.663437499999</v>
      </c>
      <c r="Q838" t="s">
        <v>38</v>
      </c>
    </row>
    <row r="839" spans="1:17">
      <c r="A839">
        <v>2472</v>
      </c>
      <c r="B839" t="s">
        <v>27</v>
      </c>
      <c r="C839" t="s">
        <v>42</v>
      </c>
      <c r="D839" t="s">
        <v>19</v>
      </c>
      <c r="E839" t="s">
        <v>33</v>
      </c>
      <c r="F839" t="s">
        <v>34</v>
      </c>
      <c r="G839" t="s">
        <v>35</v>
      </c>
      <c r="H839" t="s">
        <v>23</v>
      </c>
      <c r="I839" t="s">
        <v>28</v>
      </c>
      <c r="K839" t="s">
        <v>23</v>
      </c>
      <c r="L839" t="s">
        <v>25</v>
      </c>
      <c r="M839" t="s">
        <v>24</v>
      </c>
      <c r="O839">
        <v>24670</v>
      </c>
      <c r="P839" s="1">
        <v>44894.657384259262</v>
      </c>
      <c r="Q839" t="s">
        <v>38</v>
      </c>
    </row>
    <row r="840" spans="1:17">
      <c r="A840">
        <v>2472</v>
      </c>
      <c r="B840" t="s">
        <v>27</v>
      </c>
      <c r="C840" t="s">
        <v>18</v>
      </c>
      <c r="D840" t="s">
        <v>19</v>
      </c>
      <c r="E840" t="s">
        <v>33</v>
      </c>
      <c r="F840" t="s">
        <v>21</v>
      </c>
      <c r="G840" t="s">
        <v>22</v>
      </c>
      <c r="H840" t="s">
        <v>25</v>
      </c>
      <c r="I840" t="s">
        <v>40</v>
      </c>
      <c r="K840" t="s">
        <v>25</v>
      </c>
      <c r="L840" t="s">
        <v>52</v>
      </c>
      <c r="M840" t="s">
        <v>51</v>
      </c>
      <c r="O840">
        <v>24666</v>
      </c>
      <c r="P840" s="1">
        <v>44894.654942129629</v>
      </c>
      <c r="Q840" t="s">
        <v>38</v>
      </c>
    </row>
    <row r="841" spans="1:17">
      <c r="A841">
        <v>2472</v>
      </c>
      <c r="B841" t="s">
        <v>27</v>
      </c>
      <c r="C841" t="s">
        <v>18</v>
      </c>
      <c r="D841" t="s">
        <v>19</v>
      </c>
      <c r="E841" t="s">
        <v>33</v>
      </c>
      <c r="F841" t="s">
        <v>31</v>
      </c>
      <c r="G841" t="s">
        <v>39</v>
      </c>
      <c r="H841" t="s">
        <v>23</v>
      </c>
      <c r="I841" t="s">
        <v>37</v>
      </c>
      <c r="K841" t="s">
        <v>23</v>
      </c>
      <c r="L841" t="s">
        <v>23</v>
      </c>
      <c r="M841" t="s">
        <v>29</v>
      </c>
      <c r="O841">
        <v>24664</v>
      </c>
      <c r="P841" s="1">
        <v>44894.654120370367</v>
      </c>
      <c r="Q841" t="s">
        <v>38</v>
      </c>
    </row>
    <row r="842" spans="1:17">
      <c r="A842">
        <v>2472</v>
      </c>
      <c r="B842" t="s">
        <v>27</v>
      </c>
      <c r="C842" t="s">
        <v>18</v>
      </c>
      <c r="D842" t="s">
        <v>30</v>
      </c>
      <c r="E842" t="s">
        <v>33</v>
      </c>
      <c r="F842" t="s">
        <v>41</v>
      </c>
      <c r="G842" t="s">
        <v>22</v>
      </c>
      <c r="H842" t="s">
        <v>25</v>
      </c>
      <c r="I842" t="s">
        <v>24</v>
      </c>
      <c r="K842" t="s">
        <v>25</v>
      </c>
      <c r="L842" t="s">
        <v>25</v>
      </c>
      <c r="M842" t="s">
        <v>24</v>
      </c>
      <c r="O842">
        <v>24654</v>
      </c>
      <c r="P842" s="1">
        <v>44894.649560185186</v>
      </c>
      <c r="Q842" t="s">
        <v>38</v>
      </c>
    </row>
    <row r="843" spans="1:17">
      <c r="A843">
        <v>2472</v>
      </c>
      <c r="B843" t="s">
        <v>17</v>
      </c>
      <c r="C843" t="s">
        <v>50</v>
      </c>
      <c r="D843" t="s">
        <v>19</v>
      </c>
      <c r="E843" t="s">
        <v>54</v>
      </c>
      <c r="F843" t="s">
        <v>34</v>
      </c>
      <c r="G843" t="s">
        <v>35</v>
      </c>
      <c r="H843" t="s">
        <v>25</v>
      </c>
      <c r="I843" t="s">
        <v>40</v>
      </c>
      <c r="K843" t="s">
        <v>24</v>
      </c>
      <c r="L843" t="s">
        <v>52</v>
      </c>
      <c r="N843">
        <v>50</v>
      </c>
      <c r="O843">
        <v>24649</v>
      </c>
      <c r="P843" s="1">
        <v>44894.64702546296</v>
      </c>
      <c r="Q843" t="s">
        <v>38</v>
      </c>
    </row>
    <row r="844" spans="1:17">
      <c r="A844">
        <v>2472</v>
      </c>
      <c r="B844" t="s">
        <v>27</v>
      </c>
      <c r="C844" t="s">
        <v>18</v>
      </c>
      <c r="D844" t="s">
        <v>30</v>
      </c>
      <c r="E844" t="s">
        <v>33</v>
      </c>
      <c r="F844" t="s">
        <v>34</v>
      </c>
      <c r="G844" t="s">
        <v>35</v>
      </c>
      <c r="H844" t="s">
        <v>25</v>
      </c>
      <c r="I844" t="s">
        <v>40</v>
      </c>
      <c r="K844" t="s">
        <v>23</v>
      </c>
      <c r="L844" t="s">
        <v>23</v>
      </c>
      <c r="M844" t="s">
        <v>29</v>
      </c>
      <c r="O844">
        <v>24646</v>
      </c>
      <c r="P844" s="1">
        <v>44894.645057870373</v>
      </c>
      <c r="Q844" t="s">
        <v>38</v>
      </c>
    </row>
    <row r="845" spans="1:17">
      <c r="A845">
        <v>2472</v>
      </c>
      <c r="B845" t="s">
        <v>27</v>
      </c>
      <c r="C845" t="s">
        <v>18</v>
      </c>
      <c r="D845" t="s">
        <v>30</v>
      </c>
      <c r="E845" t="s">
        <v>33</v>
      </c>
      <c r="F845" t="s">
        <v>41</v>
      </c>
      <c r="G845" t="s">
        <v>22</v>
      </c>
      <c r="H845" t="s">
        <v>25</v>
      </c>
      <c r="I845" t="s">
        <v>40</v>
      </c>
      <c r="K845" t="s">
        <v>25</v>
      </c>
      <c r="L845" t="s">
        <v>25</v>
      </c>
      <c r="M845" t="s">
        <v>24</v>
      </c>
      <c r="O845">
        <v>24645</v>
      </c>
      <c r="P845" s="1">
        <v>44894.644999999997</v>
      </c>
      <c r="Q845" t="s">
        <v>38</v>
      </c>
    </row>
    <row r="846" spans="1:17">
      <c r="A846">
        <v>2472</v>
      </c>
      <c r="B846" t="s">
        <v>27</v>
      </c>
      <c r="C846" t="s">
        <v>18</v>
      </c>
      <c r="D846" t="s">
        <v>36</v>
      </c>
      <c r="E846" t="s">
        <v>33</v>
      </c>
      <c r="F846" t="s">
        <v>21</v>
      </c>
      <c r="G846" t="s">
        <v>22</v>
      </c>
      <c r="H846" t="s">
        <v>25</v>
      </c>
      <c r="I846" t="s">
        <v>24</v>
      </c>
      <c r="K846" t="s">
        <v>25</v>
      </c>
      <c r="L846" t="s">
        <v>23</v>
      </c>
      <c r="M846" t="s">
        <v>53</v>
      </c>
      <c r="O846">
        <v>24643</v>
      </c>
      <c r="P846" s="1">
        <v>44894.643414351849</v>
      </c>
      <c r="Q846" t="s">
        <v>38</v>
      </c>
    </row>
    <row r="847" spans="1:17">
      <c r="A847">
        <v>2472</v>
      </c>
      <c r="B847" t="s">
        <v>27</v>
      </c>
      <c r="C847" t="s">
        <v>42</v>
      </c>
      <c r="D847" t="s">
        <v>30</v>
      </c>
      <c r="E847" t="s">
        <v>33</v>
      </c>
      <c r="F847" t="s">
        <v>21</v>
      </c>
      <c r="G847" t="s">
        <v>35</v>
      </c>
      <c r="H847" t="s">
        <v>25</v>
      </c>
      <c r="I847" t="s">
        <v>40</v>
      </c>
      <c r="K847" t="s">
        <v>25</v>
      </c>
      <c r="L847" t="s">
        <v>25</v>
      </c>
      <c r="M847" t="s">
        <v>53</v>
      </c>
      <c r="O847">
        <v>24641</v>
      </c>
      <c r="P847" s="1">
        <v>44894.642199074071</v>
      </c>
      <c r="Q847" t="s">
        <v>38</v>
      </c>
    </row>
    <row r="848" spans="1:17">
      <c r="A848">
        <v>2472</v>
      </c>
      <c r="B848" t="s">
        <v>27</v>
      </c>
      <c r="C848" t="s">
        <v>18</v>
      </c>
      <c r="D848" t="s">
        <v>19</v>
      </c>
      <c r="E848" t="s">
        <v>33</v>
      </c>
      <c r="F848" t="s">
        <v>34</v>
      </c>
      <c r="G848" t="s">
        <v>35</v>
      </c>
      <c r="H848" t="s">
        <v>25</v>
      </c>
      <c r="I848" t="s">
        <v>40</v>
      </c>
      <c r="K848" t="s">
        <v>25</v>
      </c>
      <c r="L848" t="s">
        <v>23</v>
      </c>
      <c r="M848" t="s">
        <v>51</v>
      </c>
      <c r="O848">
        <v>24637</v>
      </c>
      <c r="P848" s="1">
        <v>44894.639305555553</v>
      </c>
      <c r="Q848" t="s">
        <v>38</v>
      </c>
    </row>
    <row r="849" spans="1:17">
      <c r="A849">
        <v>2472</v>
      </c>
      <c r="B849" t="s">
        <v>27</v>
      </c>
      <c r="C849" t="s">
        <v>42</v>
      </c>
      <c r="D849" t="s">
        <v>30</v>
      </c>
      <c r="E849" t="s">
        <v>33</v>
      </c>
      <c r="F849" t="s">
        <v>34</v>
      </c>
      <c r="G849" t="s">
        <v>35</v>
      </c>
      <c r="H849" t="s">
        <v>23</v>
      </c>
      <c r="I849" t="s">
        <v>37</v>
      </c>
      <c r="K849" t="s">
        <v>23</v>
      </c>
      <c r="L849" t="s">
        <v>25</v>
      </c>
      <c r="M849" t="s">
        <v>24</v>
      </c>
      <c r="O849">
        <v>24635</v>
      </c>
      <c r="P849" s="1">
        <v>44894.63894675926</v>
      </c>
      <c r="Q849" t="s">
        <v>38</v>
      </c>
    </row>
    <row r="850" spans="1:17">
      <c r="A850">
        <v>2472</v>
      </c>
      <c r="B850" t="s">
        <v>27</v>
      </c>
      <c r="C850" t="s">
        <v>18</v>
      </c>
      <c r="D850" t="s">
        <v>19</v>
      </c>
      <c r="E850" t="s">
        <v>20</v>
      </c>
      <c r="F850" t="s">
        <v>31</v>
      </c>
      <c r="G850" t="s">
        <v>22</v>
      </c>
      <c r="H850" t="s">
        <v>23</v>
      </c>
      <c r="I850" t="s">
        <v>28</v>
      </c>
      <c r="K850" t="s">
        <v>24</v>
      </c>
      <c r="L850" t="s">
        <v>25</v>
      </c>
      <c r="M850" t="s">
        <v>24</v>
      </c>
      <c r="O850">
        <v>24634</v>
      </c>
      <c r="P850" s="1">
        <v>44894.638796296298</v>
      </c>
      <c r="Q850" t="s">
        <v>38</v>
      </c>
    </row>
    <row r="851" spans="1:17">
      <c r="A851">
        <v>2472</v>
      </c>
      <c r="B851" t="s">
        <v>17</v>
      </c>
      <c r="C851" t="s">
        <v>18</v>
      </c>
      <c r="D851" t="s">
        <v>36</v>
      </c>
      <c r="E851" t="s">
        <v>33</v>
      </c>
      <c r="F851" t="s">
        <v>34</v>
      </c>
      <c r="G851" t="s">
        <v>35</v>
      </c>
      <c r="H851" t="s">
        <v>23</v>
      </c>
      <c r="I851" t="s">
        <v>37</v>
      </c>
      <c r="K851" t="s">
        <v>23</v>
      </c>
      <c r="L851" t="s">
        <v>23</v>
      </c>
      <c r="N851" t="s">
        <v>56</v>
      </c>
      <c r="O851">
        <v>24629</v>
      </c>
      <c r="P851" s="1">
        <v>44894.637569444443</v>
      </c>
      <c r="Q851" t="s">
        <v>38</v>
      </c>
    </row>
    <row r="852" spans="1:17">
      <c r="A852">
        <v>2472</v>
      </c>
      <c r="B852" t="s">
        <v>27</v>
      </c>
      <c r="C852" t="s">
        <v>18</v>
      </c>
      <c r="D852" t="s">
        <v>36</v>
      </c>
      <c r="E852" t="s">
        <v>24</v>
      </c>
      <c r="F852" t="s">
        <v>34</v>
      </c>
      <c r="G852" t="s">
        <v>35</v>
      </c>
      <c r="H852" t="s">
        <v>25</v>
      </c>
      <c r="I852" t="s">
        <v>40</v>
      </c>
      <c r="K852" t="s">
        <v>25</v>
      </c>
      <c r="L852" t="s">
        <v>25</v>
      </c>
      <c r="M852" t="s">
        <v>44</v>
      </c>
      <c r="O852">
        <v>24623</v>
      </c>
      <c r="P852" s="1">
        <v>44894.634664351855</v>
      </c>
      <c r="Q852" t="s">
        <v>38</v>
      </c>
    </row>
    <row r="853" spans="1:17">
      <c r="A853">
        <v>2472</v>
      </c>
      <c r="B853" t="s">
        <v>27</v>
      </c>
      <c r="C853" t="s">
        <v>18</v>
      </c>
      <c r="D853" t="s">
        <v>19</v>
      </c>
      <c r="E853" t="s">
        <v>33</v>
      </c>
      <c r="F853" t="s">
        <v>31</v>
      </c>
      <c r="G853" t="s">
        <v>22</v>
      </c>
      <c r="H853" t="s">
        <v>23</v>
      </c>
      <c r="I853" t="s">
        <v>40</v>
      </c>
      <c r="K853" t="s">
        <v>25</v>
      </c>
      <c r="L853" t="s">
        <v>23</v>
      </c>
      <c r="M853" t="s">
        <v>24</v>
      </c>
      <c r="O853">
        <v>24621</v>
      </c>
      <c r="P853" s="1">
        <v>44894.633425925924</v>
      </c>
      <c r="Q853" t="s">
        <v>38</v>
      </c>
    </row>
    <row r="854" spans="1:17">
      <c r="A854">
        <v>2472</v>
      </c>
      <c r="B854" t="s">
        <v>27</v>
      </c>
      <c r="C854" t="s">
        <v>42</v>
      </c>
      <c r="D854" t="s">
        <v>19</v>
      </c>
      <c r="E854" t="s">
        <v>33</v>
      </c>
      <c r="F854" t="s">
        <v>41</v>
      </c>
      <c r="G854" t="s">
        <v>39</v>
      </c>
      <c r="H854" t="s">
        <v>25</v>
      </c>
      <c r="I854" t="s">
        <v>40</v>
      </c>
      <c r="K854" t="s">
        <v>23</v>
      </c>
      <c r="L854" t="s">
        <v>52</v>
      </c>
      <c r="M854" t="s">
        <v>53</v>
      </c>
      <c r="O854">
        <v>24619</v>
      </c>
      <c r="P854" s="1">
        <v>44894.633090277777</v>
      </c>
      <c r="Q854" t="s">
        <v>38</v>
      </c>
    </row>
    <row r="855" spans="1:17">
      <c r="A855">
        <v>2472</v>
      </c>
      <c r="B855" t="s">
        <v>27</v>
      </c>
      <c r="C855" t="s">
        <v>18</v>
      </c>
      <c r="D855" t="s">
        <v>30</v>
      </c>
      <c r="E855" t="s">
        <v>33</v>
      </c>
      <c r="F855" t="s">
        <v>34</v>
      </c>
      <c r="G855" t="s">
        <v>35</v>
      </c>
      <c r="H855" t="s">
        <v>25</v>
      </c>
      <c r="I855" t="s">
        <v>40</v>
      </c>
      <c r="K855" t="s">
        <v>25</v>
      </c>
      <c r="L855" t="s">
        <v>52</v>
      </c>
      <c r="M855" t="s">
        <v>29</v>
      </c>
      <c r="O855">
        <v>24617</v>
      </c>
      <c r="P855" s="1">
        <v>44894.632696759261</v>
      </c>
      <c r="Q855" t="s">
        <v>38</v>
      </c>
    </row>
    <row r="856" spans="1:17">
      <c r="A856">
        <v>2472</v>
      </c>
      <c r="B856" t="s">
        <v>27</v>
      </c>
      <c r="C856" t="s">
        <v>18</v>
      </c>
      <c r="D856" t="s">
        <v>19</v>
      </c>
      <c r="E856" t="s">
        <v>33</v>
      </c>
      <c r="F856" t="s">
        <v>34</v>
      </c>
      <c r="G856" t="s">
        <v>35</v>
      </c>
      <c r="H856" t="s">
        <v>23</v>
      </c>
      <c r="I856" t="s">
        <v>28</v>
      </c>
      <c r="K856" t="s">
        <v>23</v>
      </c>
      <c r="L856" t="s">
        <v>25</v>
      </c>
      <c r="M856" t="s">
        <v>32</v>
      </c>
      <c r="O856">
        <v>24614</v>
      </c>
      <c r="P856" s="1">
        <v>44894.630949074075</v>
      </c>
      <c r="Q856" t="s">
        <v>38</v>
      </c>
    </row>
    <row r="857" spans="1:17">
      <c r="A857">
        <v>2472</v>
      </c>
      <c r="B857" t="s">
        <v>27</v>
      </c>
      <c r="C857" t="s">
        <v>18</v>
      </c>
      <c r="D857" t="s">
        <v>30</v>
      </c>
      <c r="E857" t="s">
        <v>33</v>
      </c>
      <c r="F857" t="s">
        <v>31</v>
      </c>
      <c r="G857" t="s">
        <v>35</v>
      </c>
      <c r="H857" t="s">
        <v>23</v>
      </c>
      <c r="I857" t="s">
        <v>28</v>
      </c>
      <c r="K857" t="s">
        <v>23</v>
      </c>
      <c r="L857" t="s">
        <v>23</v>
      </c>
      <c r="M857" t="s">
        <v>32</v>
      </c>
      <c r="O857">
        <v>24613</v>
      </c>
      <c r="P857" s="1">
        <v>44894.629861111112</v>
      </c>
      <c r="Q857" t="s">
        <v>38</v>
      </c>
    </row>
    <row r="858" spans="1:17">
      <c r="A858">
        <v>2472</v>
      </c>
      <c r="B858" t="s">
        <v>17</v>
      </c>
      <c r="C858" t="s">
        <v>42</v>
      </c>
      <c r="D858" t="s">
        <v>19</v>
      </c>
      <c r="E858" t="s">
        <v>33</v>
      </c>
      <c r="F858" t="s">
        <v>34</v>
      </c>
      <c r="G858" t="s">
        <v>22</v>
      </c>
      <c r="H858" t="s">
        <v>23</v>
      </c>
      <c r="I858" t="s">
        <v>28</v>
      </c>
      <c r="K858" t="s">
        <v>23</v>
      </c>
      <c r="L858" t="s">
        <v>23</v>
      </c>
      <c r="N858" t="s">
        <v>24</v>
      </c>
      <c r="O858">
        <v>24605</v>
      </c>
      <c r="P858" s="1">
        <v>44894.627476851849</v>
      </c>
      <c r="Q858" t="s">
        <v>38</v>
      </c>
    </row>
    <row r="859" spans="1:17">
      <c r="A859">
        <v>2472</v>
      </c>
      <c r="B859" t="s">
        <v>17</v>
      </c>
      <c r="C859" t="s">
        <v>42</v>
      </c>
      <c r="D859" t="s">
        <v>36</v>
      </c>
      <c r="E859" t="s">
        <v>46</v>
      </c>
      <c r="F859" t="s">
        <v>41</v>
      </c>
      <c r="G859" t="s">
        <v>22</v>
      </c>
      <c r="H859" t="s">
        <v>23</v>
      </c>
      <c r="I859" t="s">
        <v>37</v>
      </c>
      <c r="K859" t="s">
        <v>24</v>
      </c>
      <c r="L859" t="s">
        <v>23</v>
      </c>
      <c r="N859">
        <v>50</v>
      </c>
      <c r="O859">
        <v>24602</v>
      </c>
      <c r="P859" s="1">
        <v>44894.624363425923</v>
      </c>
      <c r="Q859" t="s">
        <v>38</v>
      </c>
    </row>
    <row r="860" spans="1:17">
      <c r="A860">
        <v>2472</v>
      </c>
      <c r="B860" t="s">
        <v>27</v>
      </c>
      <c r="C860" t="s">
        <v>18</v>
      </c>
      <c r="D860" t="s">
        <v>30</v>
      </c>
      <c r="E860" t="s">
        <v>33</v>
      </c>
      <c r="F860" t="s">
        <v>21</v>
      </c>
      <c r="G860" t="s">
        <v>35</v>
      </c>
      <c r="H860" t="s">
        <v>25</v>
      </c>
      <c r="I860" t="s">
        <v>40</v>
      </c>
      <c r="K860" t="s">
        <v>25</v>
      </c>
      <c r="L860" t="s">
        <v>23</v>
      </c>
      <c r="M860" t="s">
        <v>51</v>
      </c>
      <c r="O860">
        <v>24599</v>
      </c>
      <c r="P860" s="1">
        <v>44894.623981481483</v>
      </c>
      <c r="Q860" t="s">
        <v>38</v>
      </c>
    </row>
    <row r="861" spans="1:17">
      <c r="A861">
        <v>2472</v>
      </c>
      <c r="B861" t="s">
        <v>27</v>
      </c>
      <c r="C861" t="s">
        <v>18</v>
      </c>
      <c r="D861" t="s">
        <v>30</v>
      </c>
      <c r="E861" t="s">
        <v>20</v>
      </c>
      <c r="F861" t="s">
        <v>43</v>
      </c>
      <c r="G861" t="s">
        <v>49</v>
      </c>
      <c r="H861" t="s">
        <v>25</v>
      </c>
      <c r="I861" t="s">
        <v>40</v>
      </c>
      <c r="K861" t="s">
        <v>25</v>
      </c>
      <c r="L861" t="s">
        <v>52</v>
      </c>
      <c r="M861" t="s">
        <v>43</v>
      </c>
      <c r="O861">
        <v>24592</v>
      </c>
      <c r="P861" s="1">
        <v>44894.622812499998</v>
      </c>
      <c r="Q861" t="s">
        <v>38</v>
      </c>
    </row>
    <row r="862" spans="1:17">
      <c r="A862">
        <v>2472</v>
      </c>
      <c r="B862" t="s">
        <v>27</v>
      </c>
      <c r="C862" t="s">
        <v>18</v>
      </c>
      <c r="D862" t="s">
        <v>30</v>
      </c>
      <c r="E862" t="s">
        <v>33</v>
      </c>
      <c r="F862" t="s">
        <v>31</v>
      </c>
      <c r="G862" t="s">
        <v>35</v>
      </c>
      <c r="H862" t="s">
        <v>25</v>
      </c>
      <c r="I862" t="s">
        <v>40</v>
      </c>
      <c r="K862" t="s">
        <v>25</v>
      </c>
      <c r="L862" t="s">
        <v>25</v>
      </c>
      <c r="M862" t="s">
        <v>51</v>
      </c>
      <c r="O862">
        <v>24586</v>
      </c>
      <c r="P862" s="1">
        <v>44894.619768518518</v>
      </c>
      <c r="Q862" t="s">
        <v>38</v>
      </c>
    </row>
    <row r="863" spans="1:17">
      <c r="A863">
        <v>2472</v>
      </c>
      <c r="B863" t="s">
        <v>27</v>
      </c>
      <c r="C863" t="s">
        <v>18</v>
      </c>
      <c r="D863" t="s">
        <v>30</v>
      </c>
      <c r="E863" t="s">
        <v>33</v>
      </c>
      <c r="F863" t="s">
        <v>41</v>
      </c>
      <c r="G863" t="s">
        <v>35</v>
      </c>
      <c r="H863" t="s">
        <v>25</v>
      </c>
      <c r="I863" t="s">
        <v>40</v>
      </c>
      <c r="K863" t="s">
        <v>24</v>
      </c>
      <c r="L863" t="s">
        <v>25</v>
      </c>
      <c r="M863" t="s">
        <v>53</v>
      </c>
      <c r="O863">
        <v>24584</v>
      </c>
      <c r="P863" s="1">
        <v>44894.617442129631</v>
      </c>
      <c r="Q863" t="s">
        <v>38</v>
      </c>
    </row>
    <row r="864" spans="1:17">
      <c r="A864">
        <v>2472</v>
      </c>
      <c r="B864" t="s">
        <v>17</v>
      </c>
      <c r="C864" t="s">
        <v>18</v>
      </c>
      <c r="D864" t="s">
        <v>19</v>
      </c>
      <c r="E864" t="s">
        <v>33</v>
      </c>
      <c r="F864" t="s">
        <v>41</v>
      </c>
      <c r="G864" t="s">
        <v>39</v>
      </c>
      <c r="H864" t="s">
        <v>25</v>
      </c>
      <c r="I864" t="s">
        <v>40</v>
      </c>
      <c r="K864" t="s">
        <v>24</v>
      </c>
      <c r="L864" t="s">
        <v>25</v>
      </c>
      <c r="N864">
        <v>50</v>
      </c>
      <c r="O864">
        <v>24581</v>
      </c>
      <c r="P864" s="1">
        <v>44894.616516203707</v>
      </c>
      <c r="Q864" t="s">
        <v>38</v>
      </c>
    </row>
    <row r="865" spans="1:17">
      <c r="A865">
        <v>2472</v>
      </c>
      <c r="B865" t="s">
        <v>27</v>
      </c>
      <c r="C865" t="s">
        <v>18</v>
      </c>
      <c r="D865" t="s">
        <v>36</v>
      </c>
      <c r="E865" t="s">
        <v>33</v>
      </c>
      <c r="F865" t="s">
        <v>34</v>
      </c>
      <c r="G865" t="s">
        <v>35</v>
      </c>
      <c r="H865" t="s">
        <v>25</v>
      </c>
      <c r="I865" t="s">
        <v>40</v>
      </c>
      <c r="K865" t="s">
        <v>23</v>
      </c>
      <c r="L865" t="s">
        <v>25</v>
      </c>
      <c r="M865" t="s">
        <v>29</v>
      </c>
      <c r="O865">
        <v>24580</v>
      </c>
      <c r="P865" s="1">
        <v>44894.615995370368</v>
      </c>
      <c r="Q865" t="s">
        <v>38</v>
      </c>
    </row>
    <row r="866" spans="1:17">
      <c r="A866">
        <v>2472</v>
      </c>
      <c r="B866" t="s">
        <v>27</v>
      </c>
      <c r="C866" t="s">
        <v>18</v>
      </c>
      <c r="D866" t="s">
        <v>30</v>
      </c>
      <c r="E866" t="s">
        <v>33</v>
      </c>
      <c r="F866" t="s">
        <v>21</v>
      </c>
      <c r="G866" t="s">
        <v>35</v>
      </c>
      <c r="H866" t="s">
        <v>25</v>
      </c>
      <c r="I866" t="s">
        <v>40</v>
      </c>
      <c r="K866" t="s">
        <v>25</v>
      </c>
      <c r="L866" t="s">
        <v>25</v>
      </c>
      <c r="M866" t="s">
        <v>53</v>
      </c>
      <c r="O866">
        <v>24579</v>
      </c>
      <c r="P866" s="1">
        <v>44894.614479166667</v>
      </c>
      <c r="Q866" t="s">
        <v>38</v>
      </c>
    </row>
    <row r="867" spans="1:17">
      <c r="A867">
        <v>2472</v>
      </c>
      <c r="B867" t="s">
        <v>17</v>
      </c>
      <c r="C867" t="s">
        <v>18</v>
      </c>
      <c r="D867" t="s">
        <v>19</v>
      </c>
      <c r="E867" t="s">
        <v>46</v>
      </c>
      <c r="F867" t="s">
        <v>21</v>
      </c>
      <c r="G867" t="s">
        <v>22</v>
      </c>
      <c r="H867" t="s">
        <v>23</v>
      </c>
      <c r="I867" t="s">
        <v>28</v>
      </c>
      <c r="K867" t="s">
        <v>24</v>
      </c>
      <c r="L867" t="s">
        <v>23</v>
      </c>
      <c r="N867" t="s">
        <v>24</v>
      </c>
      <c r="O867">
        <v>24575</v>
      </c>
      <c r="P867" s="1">
        <v>44894.613182870373</v>
      </c>
      <c r="Q867" t="s">
        <v>38</v>
      </c>
    </row>
    <row r="868" spans="1:17">
      <c r="A868">
        <v>2472</v>
      </c>
      <c r="B868" t="s">
        <v>27</v>
      </c>
      <c r="C868" t="s">
        <v>18</v>
      </c>
      <c r="D868" t="s">
        <v>30</v>
      </c>
      <c r="E868" t="s">
        <v>20</v>
      </c>
      <c r="F868" t="s">
        <v>21</v>
      </c>
      <c r="G868" t="s">
        <v>35</v>
      </c>
      <c r="H868" t="s">
        <v>25</v>
      </c>
      <c r="I868" t="s">
        <v>40</v>
      </c>
      <c r="K868" t="s">
        <v>25</v>
      </c>
      <c r="L868" t="s">
        <v>25</v>
      </c>
      <c r="M868" t="s">
        <v>24</v>
      </c>
      <c r="O868">
        <v>24566</v>
      </c>
      <c r="P868" s="1">
        <v>44894.609340277777</v>
      </c>
      <c r="Q868" t="s">
        <v>38</v>
      </c>
    </row>
    <row r="869" spans="1:17">
      <c r="A869">
        <v>2472</v>
      </c>
      <c r="B869" t="s">
        <v>27</v>
      </c>
      <c r="C869" t="s">
        <v>18</v>
      </c>
      <c r="D869" t="s">
        <v>30</v>
      </c>
      <c r="E869" t="s">
        <v>33</v>
      </c>
      <c r="F869" t="s">
        <v>41</v>
      </c>
      <c r="G869" t="s">
        <v>22</v>
      </c>
      <c r="H869" t="s">
        <v>25</v>
      </c>
      <c r="I869" t="s">
        <v>40</v>
      </c>
      <c r="K869" t="s">
        <v>25</v>
      </c>
      <c r="L869" t="s">
        <v>23</v>
      </c>
      <c r="M869" t="s">
        <v>24</v>
      </c>
      <c r="O869">
        <v>24556</v>
      </c>
      <c r="P869" s="1">
        <v>44894.606898148151</v>
      </c>
      <c r="Q869" t="s">
        <v>38</v>
      </c>
    </row>
    <row r="870" spans="1:17">
      <c r="A870">
        <v>2472</v>
      </c>
      <c r="B870" t="s">
        <v>27</v>
      </c>
      <c r="C870" t="s">
        <v>50</v>
      </c>
      <c r="D870" t="s">
        <v>36</v>
      </c>
      <c r="E870" t="s">
        <v>33</v>
      </c>
      <c r="F870" t="s">
        <v>34</v>
      </c>
      <c r="G870" t="s">
        <v>35</v>
      </c>
      <c r="H870" t="s">
        <v>23</v>
      </c>
      <c r="I870" t="s">
        <v>40</v>
      </c>
      <c r="K870" t="s">
        <v>23</v>
      </c>
      <c r="L870" t="s">
        <v>25</v>
      </c>
      <c r="M870" t="s">
        <v>24</v>
      </c>
      <c r="O870">
        <v>24554</v>
      </c>
      <c r="P870" s="1">
        <v>44894.606238425928</v>
      </c>
      <c r="Q870" t="s">
        <v>38</v>
      </c>
    </row>
    <row r="871" spans="1:17">
      <c r="A871">
        <v>2472</v>
      </c>
      <c r="B871" t="s">
        <v>27</v>
      </c>
      <c r="C871" t="s">
        <v>18</v>
      </c>
      <c r="D871" t="s">
        <v>19</v>
      </c>
      <c r="E871" t="s">
        <v>33</v>
      </c>
      <c r="F871" t="s">
        <v>41</v>
      </c>
      <c r="G871" t="s">
        <v>35</v>
      </c>
      <c r="H871" t="s">
        <v>25</v>
      </c>
      <c r="I871" t="s">
        <v>40</v>
      </c>
      <c r="K871" t="s">
        <v>25</v>
      </c>
      <c r="L871" t="s">
        <v>25</v>
      </c>
      <c r="M871" t="s">
        <v>53</v>
      </c>
      <c r="O871">
        <v>24549</v>
      </c>
      <c r="P871" s="1">
        <v>44894.604583333334</v>
      </c>
      <c r="Q871" t="s">
        <v>38</v>
      </c>
    </row>
    <row r="872" spans="1:17">
      <c r="A872">
        <v>2472</v>
      </c>
      <c r="B872" t="s">
        <v>17</v>
      </c>
      <c r="C872" t="s">
        <v>18</v>
      </c>
      <c r="D872" t="s">
        <v>19</v>
      </c>
      <c r="E872" t="s">
        <v>33</v>
      </c>
      <c r="F872" t="s">
        <v>21</v>
      </c>
      <c r="G872" t="s">
        <v>22</v>
      </c>
      <c r="H872" t="s">
        <v>25</v>
      </c>
      <c r="I872" t="s">
        <v>40</v>
      </c>
      <c r="K872" t="s">
        <v>24</v>
      </c>
      <c r="L872" t="s">
        <v>23</v>
      </c>
      <c r="N872" t="s">
        <v>56</v>
      </c>
      <c r="O872">
        <v>24545</v>
      </c>
      <c r="P872" s="1">
        <v>44894.602916666663</v>
      </c>
      <c r="Q872" t="s">
        <v>38</v>
      </c>
    </row>
    <row r="873" spans="1:17">
      <c r="A873">
        <v>2472</v>
      </c>
      <c r="B873" t="s">
        <v>27</v>
      </c>
      <c r="C873" t="s">
        <v>42</v>
      </c>
      <c r="D873" t="s">
        <v>30</v>
      </c>
      <c r="E873" t="s">
        <v>33</v>
      </c>
      <c r="F873" t="s">
        <v>21</v>
      </c>
      <c r="G873" t="s">
        <v>35</v>
      </c>
      <c r="H873" t="s">
        <v>25</v>
      </c>
      <c r="I873" t="s">
        <v>40</v>
      </c>
      <c r="K873" t="s">
        <v>24</v>
      </c>
      <c r="L873" t="s">
        <v>25</v>
      </c>
      <c r="M873" t="s">
        <v>24</v>
      </c>
      <c r="O873">
        <v>24541</v>
      </c>
      <c r="P873" s="1">
        <v>44894.601782407408</v>
      </c>
      <c r="Q873" t="s">
        <v>38</v>
      </c>
    </row>
    <row r="874" spans="1:17">
      <c r="A874">
        <v>2472</v>
      </c>
      <c r="B874" t="s">
        <v>27</v>
      </c>
      <c r="C874" t="s">
        <v>18</v>
      </c>
      <c r="D874" t="s">
        <v>19</v>
      </c>
      <c r="E874" t="s">
        <v>54</v>
      </c>
      <c r="F874" t="s">
        <v>34</v>
      </c>
      <c r="G874" t="s">
        <v>35</v>
      </c>
      <c r="H874" t="s">
        <v>25</v>
      </c>
      <c r="I874" t="s">
        <v>40</v>
      </c>
      <c r="K874" t="s">
        <v>25</v>
      </c>
      <c r="L874" t="s">
        <v>52</v>
      </c>
      <c r="M874" t="s">
        <v>44</v>
      </c>
      <c r="O874">
        <v>24535</v>
      </c>
      <c r="P874" s="1">
        <v>44894.599641203706</v>
      </c>
      <c r="Q874" t="s">
        <v>38</v>
      </c>
    </row>
    <row r="875" spans="1:17">
      <c r="A875">
        <v>2472</v>
      </c>
      <c r="B875" t="s">
        <v>27</v>
      </c>
      <c r="C875" t="s">
        <v>18</v>
      </c>
      <c r="D875" t="s">
        <v>30</v>
      </c>
      <c r="E875" t="s">
        <v>33</v>
      </c>
      <c r="F875" t="s">
        <v>41</v>
      </c>
      <c r="G875" t="s">
        <v>22</v>
      </c>
      <c r="H875" t="s">
        <v>25</v>
      </c>
      <c r="I875" t="s">
        <v>40</v>
      </c>
      <c r="K875" t="s">
        <v>25</v>
      </c>
      <c r="L875" t="s">
        <v>23</v>
      </c>
      <c r="M875" t="s">
        <v>32</v>
      </c>
      <c r="O875">
        <v>24532</v>
      </c>
      <c r="P875" s="1">
        <v>44894.597812499997</v>
      </c>
      <c r="Q875" t="s">
        <v>38</v>
      </c>
    </row>
    <row r="876" spans="1:17">
      <c r="A876">
        <v>2472</v>
      </c>
      <c r="B876" t="s">
        <v>27</v>
      </c>
      <c r="C876" t="s">
        <v>18</v>
      </c>
      <c r="D876" t="s">
        <v>30</v>
      </c>
      <c r="E876" t="s">
        <v>33</v>
      </c>
      <c r="F876" t="s">
        <v>34</v>
      </c>
      <c r="G876" t="s">
        <v>35</v>
      </c>
      <c r="H876" t="s">
        <v>24</v>
      </c>
      <c r="I876" t="s">
        <v>24</v>
      </c>
      <c r="K876" t="s">
        <v>24</v>
      </c>
      <c r="L876" t="s">
        <v>23</v>
      </c>
      <c r="M876" t="s">
        <v>24</v>
      </c>
      <c r="O876">
        <v>24530</v>
      </c>
      <c r="P876" s="1">
        <v>44894.597627314812</v>
      </c>
      <c r="Q876" t="s">
        <v>38</v>
      </c>
    </row>
    <row r="877" spans="1:17">
      <c r="A877">
        <v>2472</v>
      </c>
      <c r="B877" t="s">
        <v>27</v>
      </c>
      <c r="C877" t="s">
        <v>42</v>
      </c>
      <c r="D877" t="s">
        <v>19</v>
      </c>
      <c r="E877" t="s">
        <v>47</v>
      </c>
      <c r="F877" t="s">
        <v>34</v>
      </c>
      <c r="G877" t="s">
        <v>35</v>
      </c>
      <c r="H877" t="s">
        <v>25</v>
      </c>
      <c r="I877" t="s">
        <v>40</v>
      </c>
      <c r="K877" t="s">
        <v>23</v>
      </c>
      <c r="L877" t="s">
        <v>52</v>
      </c>
      <c r="M877" t="s">
        <v>53</v>
      </c>
      <c r="O877">
        <v>24526</v>
      </c>
      <c r="P877" s="1">
        <v>44894.596724537034</v>
      </c>
      <c r="Q877" t="s">
        <v>38</v>
      </c>
    </row>
    <row r="878" spans="1:17">
      <c r="A878">
        <v>2472</v>
      </c>
      <c r="B878" t="s">
        <v>27</v>
      </c>
      <c r="C878" t="s">
        <v>18</v>
      </c>
      <c r="D878" t="s">
        <v>19</v>
      </c>
      <c r="E878" t="s">
        <v>33</v>
      </c>
      <c r="F878" t="s">
        <v>41</v>
      </c>
      <c r="G878" t="s">
        <v>39</v>
      </c>
      <c r="H878" t="s">
        <v>25</v>
      </c>
      <c r="I878" t="s">
        <v>40</v>
      </c>
      <c r="K878" t="s">
        <v>25</v>
      </c>
      <c r="L878" t="s">
        <v>23</v>
      </c>
      <c r="M878" t="s">
        <v>53</v>
      </c>
      <c r="O878">
        <v>24524</v>
      </c>
      <c r="P878" s="1">
        <v>44894.596597222226</v>
      </c>
      <c r="Q878" t="s">
        <v>38</v>
      </c>
    </row>
    <row r="879" spans="1:17">
      <c r="A879">
        <v>2472</v>
      </c>
      <c r="B879" t="s">
        <v>27</v>
      </c>
      <c r="C879" t="s">
        <v>18</v>
      </c>
      <c r="D879" t="s">
        <v>30</v>
      </c>
      <c r="E879" t="s">
        <v>20</v>
      </c>
      <c r="F879" t="s">
        <v>31</v>
      </c>
      <c r="G879" t="s">
        <v>35</v>
      </c>
      <c r="H879" t="s">
        <v>25</v>
      </c>
      <c r="I879" t="s">
        <v>40</v>
      </c>
      <c r="K879" t="s">
        <v>25</v>
      </c>
      <c r="L879" t="s">
        <v>25</v>
      </c>
      <c r="M879" t="s">
        <v>29</v>
      </c>
      <c r="O879">
        <v>24522</v>
      </c>
      <c r="P879" s="1">
        <v>44894.595717592594</v>
      </c>
      <c r="Q879" t="s">
        <v>38</v>
      </c>
    </row>
    <row r="880" spans="1:17">
      <c r="A880">
        <v>2472</v>
      </c>
      <c r="B880" t="s">
        <v>27</v>
      </c>
      <c r="C880" t="s">
        <v>42</v>
      </c>
      <c r="D880" t="s">
        <v>19</v>
      </c>
      <c r="E880" t="s">
        <v>33</v>
      </c>
      <c r="F880" t="s">
        <v>34</v>
      </c>
      <c r="G880" t="s">
        <v>35</v>
      </c>
      <c r="H880" t="s">
        <v>23</v>
      </c>
      <c r="I880" t="s">
        <v>40</v>
      </c>
      <c r="K880" t="s">
        <v>24</v>
      </c>
      <c r="L880" t="s">
        <v>23</v>
      </c>
      <c r="M880" t="s">
        <v>51</v>
      </c>
      <c r="O880">
        <v>24519</v>
      </c>
      <c r="P880" s="1">
        <v>44894.595231481479</v>
      </c>
      <c r="Q880" t="s">
        <v>38</v>
      </c>
    </row>
    <row r="881" spans="1:17">
      <c r="A881">
        <v>2472</v>
      </c>
      <c r="B881" t="s">
        <v>27</v>
      </c>
      <c r="C881" t="s">
        <v>18</v>
      </c>
      <c r="D881" t="s">
        <v>19</v>
      </c>
      <c r="E881" t="s">
        <v>33</v>
      </c>
      <c r="F881" t="s">
        <v>31</v>
      </c>
      <c r="G881" t="s">
        <v>35</v>
      </c>
      <c r="H881" t="s">
        <v>25</v>
      </c>
      <c r="I881" t="s">
        <v>40</v>
      </c>
      <c r="K881" t="s">
        <v>25</v>
      </c>
      <c r="L881" t="s">
        <v>23</v>
      </c>
      <c r="M881" t="s">
        <v>51</v>
      </c>
      <c r="O881">
        <v>24515</v>
      </c>
      <c r="P881" s="1">
        <v>44894.593449074076</v>
      </c>
      <c r="Q881" t="s">
        <v>38</v>
      </c>
    </row>
    <row r="882" spans="1:17">
      <c r="A882">
        <v>2472</v>
      </c>
      <c r="B882" t="s">
        <v>27</v>
      </c>
      <c r="C882" t="s">
        <v>18</v>
      </c>
      <c r="D882" t="s">
        <v>30</v>
      </c>
      <c r="E882" t="s">
        <v>33</v>
      </c>
      <c r="F882" t="s">
        <v>41</v>
      </c>
      <c r="G882" t="s">
        <v>39</v>
      </c>
      <c r="H882" t="s">
        <v>25</v>
      </c>
      <c r="I882" t="s">
        <v>40</v>
      </c>
      <c r="K882" t="s">
        <v>25</v>
      </c>
      <c r="L882" t="s">
        <v>25</v>
      </c>
      <c r="M882" t="s">
        <v>53</v>
      </c>
      <c r="O882">
        <v>24514</v>
      </c>
      <c r="P882" s="1">
        <v>44894.593356481484</v>
      </c>
      <c r="Q882" t="s">
        <v>38</v>
      </c>
    </row>
    <row r="883" spans="1:17">
      <c r="A883">
        <v>2472</v>
      </c>
      <c r="B883" t="s">
        <v>27</v>
      </c>
      <c r="C883" t="s">
        <v>18</v>
      </c>
      <c r="D883" t="s">
        <v>30</v>
      </c>
      <c r="E883" t="s">
        <v>33</v>
      </c>
      <c r="F883" t="s">
        <v>34</v>
      </c>
      <c r="G883" t="s">
        <v>39</v>
      </c>
      <c r="H883" t="s">
        <v>25</v>
      </c>
      <c r="I883" t="s">
        <v>40</v>
      </c>
      <c r="K883" t="s">
        <v>23</v>
      </c>
      <c r="L883" t="s">
        <v>23</v>
      </c>
      <c r="M883" t="s">
        <v>24</v>
      </c>
      <c r="O883">
        <v>24510</v>
      </c>
      <c r="P883" s="1">
        <v>44894.592847222222</v>
      </c>
      <c r="Q883" t="s">
        <v>38</v>
      </c>
    </row>
    <row r="884" spans="1:17">
      <c r="A884">
        <v>2472</v>
      </c>
      <c r="B884" t="s">
        <v>27</v>
      </c>
      <c r="C884" t="s">
        <v>18</v>
      </c>
      <c r="D884" t="s">
        <v>30</v>
      </c>
      <c r="E884" t="s">
        <v>43</v>
      </c>
      <c r="F884" t="s">
        <v>41</v>
      </c>
      <c r="G884" t="s">
        <v>49</v>
      </c>
      <c r="H884" t="s">
        <v>25</v>
      </c>
      <c r="I884" t="s">
        <v>40</v>
      </c>
      <c r="K884" t="s">
        <v>25</v>
      </c>
      <c r="L884" t="s">
        <v>25</v>
      </c>
      <c r="M884" t="s">
        <v>53</v>
      </c>
      <c r="O884">
        <v>24505</v>
      </c>
      <c r="P884" s="1">
        <v>44894.592372685183</v>
      </c>
      <c r="Q884" t="s">
        <v>38</v>
      </c>
    </row>
    <row r="885" spans="1:17">
      <c r="A885">
        <v>2472</v>
      </c>
      <c r="B885" t="s">
        <v>17</v>
      </c>
      <c r="C885" t="s">
        <v>18</v>
      </c>
      <c r="D885" t="s">
        <v>19</v>
      </c>
      <c r="E885" t="s">
        <v>33</v>
      </c>
      <c r="F885" t="s">
        <v>31</v>
      </c>
      <c r="G885" t="s">
        <v>39</v>
      </c>
      <c r="H885" t="s">
        <v>25</v>
      </c>
      <c r="I885" t="s">
        <v>24</v>
      </c>
      <c r="K885" t="s">
        <v>23</v>
      </c>
      <c r="L885" t="s">
        <v>23</v>
      </c>
      <c r="N885" t="s">
        <v>23</v>
      </c>
      <c r="O885">
        <v>24492</v>
      </c>
      <c r="P885" s="1">
        <v>44894.589953703704</v>
      </c>
      <c r="Q885" t="s">
        <v>38</v>
      </c>
    </row>
    <row r="886" spans="1:17">
      <c r="A886">
        <v>2472</v>
      </c>
      <c r="B886" t="s">
        <v>27</v>
      </c>
      <c r="C886" t="s">
        <v>42</v>
      </c>
      <c r="D886" t="s">
        <v>19</v>
      </c>
      <c r="E886" t="s">
        <v>33</v>
      </c>
      <c r="F886" t="s">
        <v>34</v>
      </c>
      <c r="G886" t="s">
        <v>35</v>
      </c>
      <c r="H886" t="s">
        <v>25</v>
      </c>
      <c r="I886" t="s">
        <v>40</v>
      </c>
      <c r="K886" t="s">
        <v>23</v>
      </c>
      <c r="L886" t="s">
        <v>25</v>
      </c>
      <c r="M886" t="s">
        <v>24</v>
      </c>
      <c r="O886">
        <v>24484</v>
      </c>
      <c r="P886" s="1">
        <v>44894.588935185187</v>
      </c>
      <c r="Q886" t="s">
        <v>38</v>
      </c>
    </row>
    <row r="887" spans="1:17">
      <c r="A887">
        <v>2472</v>
      </c>
      <c r="B887" t="s">
        <v>27</v>
      </c>
      <c r="C887" t="s">
        <v>42</v>
      </c>
      <c r="D887" t="s">
        <v>36</v>
      </c>
      <c r="E887" t="s">
        <v>33</v>
      </c>
      <c r="F887" t="s">
        <v>34</v>
      </c>
      <c r="G887" t="s">
        <v>35</v>
      </c>
      <c r="H887" t="s">
        <v>23</v>
      </c>
      <c r="I887" t="s">
        <v>40</v>
      </c>
      <c r="K887" t="s">
        <v>23</v>
      </c>
      <c r="L887" t="s">
        <v>25</v>
      </c>
      <c r="M887" t="s">
        <v>29</v>
      </c>
      <c r="O887">
        <v>24479</v>
      </c>
      <c r="P887" s="1">
        <v>44894.58803240741</v>
      </c>
      <c r="Q887" t="s">
        <v>38</v>
      </c>
    </row>
    <row r="888" spans="1:17">
      <c r="A888">
        <v>2472</v>
      </c>
      <c r="B888" t="s">
        <v>17</v>
      </c>
      <c r="C888" t="s">
        <v>18</v>
      </c>
      <c r="D888" t="s">
        <v>19</v>
      </c>
      <c r="E888" t="s">
        <v>33</v>
      </c>
      <c r="F888" t="s">
        <v>34</v>
      </c>
      <c r="G888" t="s">
        <v>22</v>
      </c>
      <c r="H888" t="s">
        <v>23</v>
      </c>
      <c r="I888" t="s">
        <v>37</v>
      </c>
      <c r="K888" t="s">
        <v>24</v>
      </c>
      <c r="L888" t="s">
        <v>23</v>
      </c>
      <c r="N888" t="s">
        <v>24</v>
      </c>
      <c r="O888">
        <v>24476</v>
      </c>
      <c r="P888" s="1">
        <v>44894.587766203702</v>
      </c>
      <c r="Q888" t="s">
        <v>38</v>
      </c>
    </row>
    <row r="889" spans="1:17">
      <c r="A889">
        <v>2472</v>
      </c>
      <c r="B889" t="s">
        <v>27</v>
      </c>
      <c r="C889" t="s">
        <v>18</v>
      </c>
      <c r="D889" t="s">
        <v>19</v>
      </c>
      <c r="E889" t="s">
        <v>33</v>
      </c>
      <c r="F889" t="s">
        <v>31</v>
      </c>
      <c r="G889" t="s">
        <v>22</v>
      </c>
      <c r="H889" t="s">
        <v>25</v>
      </c>
      <c r="I889" t="s">
        <v>40</v>
      </c>
      <c r="K889" t="s">
        <v>23</v>
      </c>
      <c r="L889" t="s">
        <v>25</v>
      </c>
      <c r="M889" t="s">
        <v>51</v>
      </c>
      <c r="O889">
        <v>24474</v>
      </c>
      <c r="P889" s="1">
        <v>44894.587719907409</v>
      </c>
      <c r="Q889" t="s">
        <v>38</v>
      </c>
    </row>
    <row r="890" spans="1:17">
      <c r="A890">
        <v>2472</v>
      </c>
      <c r="B890" t="s">
        <v>17</v>
      </c>
      <c r="C890" t="s">
        <v>42</v>
      </c>
      <c r="D890" t="s">
        <v>19</v>
      </c>
      <c r="E890" t="s">
        <v>33</v>
      </c>
      <c r="F890" t="s">
        <v>48</v>
      </c>
      <c r="G890" t="s">
        <v>22</v>
      </c>
      <c r="H890" t="s">
        <v>24</v>
      </c>
      <c r="I890" t="s">
        <v>37</v>
      </c>
      <c r="K890" t="s">
        <v>24</v>
      </c>
      <c r="L890" t="s">
        <v>23</v>
      </c>
      <c r="N890">
        <v>10</v>
      </c>
      <c r="O890">
        <v>24470</v>
      </c>
      <c r="P890" s="1">
        <v>44894.587569444448</v>
      </c>
      <c r="Q890" t="s">
        <v>38</v>
      </c>
    </row>
    <row r="891" spans="1:17">
      <c r="A891">
        <v>2472</v>
      </c>
      <c r="B891" t="s">
        <v>17</v>
      </c>
      <c r="C891" t="s">
        <v>42</v>
      </c>
      <c r="D891" t="s">
        <v>19</v>
      </c>
      <c r="E891" t="s">
        <v>33</v>
      </c>
      <c r="F891" t="s">
        <v>34</v>
      </c>
      <c r="G891" t="s">
        <v>35</v>
      </c>
      <c r="H891" t="s">
        <v>23</v>
      </c>
      <c r="I891" t="s">
        <v>28</v>
      </c>
      <c r="K891" t="s">
        <v>23</v>
      </c>
      <c r="L891" t="s">
        <v>23</v>
      </c>
      <c r="N891" t="s">
        <v>24</v>
      </c>
      <c r="O891">
        <v>24468</v>
      </c>
      <c r="P891" s="1">
        <v>44894.587094907409</v>
      </c>
      <c r="Q891" t="s">
        <v>38</v>
      </c>
    </row>
    <row r="892" spans="1:17">
      <c r="A892">
        <v>2472</v>
      </c>
      <c r="B892" t="s">
        <v>27</v>
      </c>
      <c r="C892" t="s">
        <v>42</v>
      </c>
      <c r="D892" t="s">
        <v>19</v>
      </c>
      <c r="E892" t="s">
        <v>54</v>
      </c>
      <c r="F892" t="s">
        <v>34</v>
      </c>
      <c r="G892" t="s">
        <v>49</v>
      </c>
      <c r="H892" t="s">
        <v>23</v>
      </c>
      <c r="I892" t="s">
        <v>40</v>
      </c>
      <c r="K892" t="s">
        <v>23</v>
      </c>
      <c r="L892" t="s">
        <v>52</v>
      </c>
      <c r="M892" t="s">
        <v>44</v>
      </c>
      <c r="O892">
        <v>24456</v>
      </c>
      <c r="P892" s="1">
        <v>44894.585694444446</v>
      </c>
      <c r="Q892" t="s">
        <v>38</v>
      </c>
    </row>
    <row r="893" spans="1:17">
      <c r="A893">
        <v>2472</v>
      </c>
      <c r="B893" t="s">
        <v>17</v>
      </c>
      <c r="C893" t="s">
        <v>18</v>
      </c>
      <c r="D893" t="s">
        <v>19</v>
      </c>
      <c r="E893" t="s">
        <v>33</v>
      </c>
      <c r="F893" t="s">
        <v>34</v>
      </c>
      <c r="G893" t="s">
        <v>35</v>
      </c>
      <c r="H893" t="s">
        <v>23</v>
      </c>
      <c r="I893" t="s">
        <v>40</v>
      </c>
      <c r="K893" t="s">
        <v>23</v>
      </c>
      <c r="L893" t="s">
        <v>52</v>
      </c>
      <c r="N893">
        <v>50</v>
      </c>
      <c r="O893">
        <v>24454</v>
      </c>
      <c r="P893" s="1">
        <v>44894.585312499999</v>
      </c>
      <c r="Q893" t="s">
        <v>38</v>
      </c>
    </row>
    <row r="894" spans="1:17">
      <c r="A894">
        <v>2472</v>
      </c>
      <c r="B894" t="s">
        <v>27</v>
      </c>
      <c r="C894" t="s">
        <v>18</v>
      </c>
      <c r="D894" t="s">
        <v>30</v>
      </c>
      <c r="E894" t="s">
        <v>33</v>
      </c>
      <c r="F894" t="s">
        <v>34</v>
      </c>
      <c r="G894" t="s">
        <v>35</v>
      </c>
      <c r="H894" t="s">
        <v>23</v>
      </c>
      <c r="I894" t="s">
        <v>40</v>
      </c>
      <c r="K894" t="s">
        <v>25</v>
      </c>
      <c r="L894" t="s">
        <v>25</v>
      </c>
      <c r="M894" t="s">
        <v>24</v>
      </c>
      <c r="O894">
        <v>24453</v>
      </c>
      <c r="P894" s="1">
        <v>44894.58520833333</v>
      </c>
      <c r="Q894" t="s">
        <v>38</v>
      </c>
    </row>
    <row r="895" spans="1:17">
      <c r="A895">
        <v>2472</v>
      </c>
      <c r="B895" t="s">
        <v>27</v>
      </c>
      <c r="C895" t="s">
        <v>18</v>
      </c>
      <c r="D895" t="s">
        <v>19</v>
      </c>
      <c r="E895" t="s">
        <v>33</v>
      </c>
      <c r="F895" t="s">
        <v>34</v>
      </c>
      <c r="G895" t="s">
        <v>35</v>
      </c>
      <c r="H895" t="s">
        <v>23</v>
      </c>
      <c r="I895" t="s">
        <v>28</v>
      </c>
      <c r="K895" t="s">
        <v>23</v>
      </c>
      <c r="L895" t="s">
        <v>23</v>
      </c>
      <c r="M895" t="s">
        <v>32</v>
      </c>
      <c r="O895">
        <v>24452</v>
      </c>
      <c r="P895" s="1">
        <v>44894.584965277776</v>
      </c>
      <c r="Q895" t="s">
        <v>38</v>
      </c>
    </row>
    <row r="896" spans="1:17">
      <c r="A896">
        <v>2472</v>
      </c>
      <c r="B896" t="s">
        <v>17</v>
      </c>
      <c r="C896" t="s">
        <v>18</v>
      </c>
      <c r="D896" t="s">
        <v>30</v>
      </c>
      <c r="E896" t="s">
        <v>33</v>
      </c>
      <c r="F896" t="s">
        <v>34</v>
      </c>
      <c r="G896" t="s">
        <v>35</v>
      </c>
      <c r="H896" t="s">
        <v>24</v>
      </c>
      <c r="I896" t="s">
        <v>24</v>
      </c>
      <c r="K896" t="s">
        <v>23</v>
      </c>
      <c r="L896" t="s">
        <v>23</v>
      </c>
      <c r="N896">
        <v>25</v>
      </c>
      <c r="O896">
        <v>24450</v>
      </c>
      <c r="P896" s="1">
        <v>44894.584560185183</v>
      </c>
      <c r="Q896" t="s">
        <v>38</v>
      </c>
    </row>
    <row r="897" spans="1:17">
      <c r="A897">
        <v>2472</v>
      </c>
      <c r="B897" t="s">
        <v>27</v>
      </c>
      <c r="C897" t="s">
        <v>42</v>
      </c>
      <c r="D897" t="s">
        <v>30</v>
      </c>
      <c r="E897" t="s">
        <v>33</v>
      </c>
      <c r="F897" t="s">
        <v>34</v>
      </c>
      <c r="G897" t="s">
        <v>35</v>
      </c>
      <c r="H897" t="s">
        <v>23</v>
      </c>
      <c r="I897" t="s">
        <v>40</v>
      </c>
      <c r="K897" t="s">
        <v>25</v>
      </c>
      <c r="L897" t="s">
        <v>25</v>
      </c>
      <c r="M897" t="s">
        <v>53</v>
      </c>
      <c r="O897">
        <v>24449</v>
      </c>
      <c r="P897" s="1">
        <v>44894.584421296298</v>
      </c>
      <c r="Q897" t="s">
        <v>38</v>
      </c>
    </row>
    <row r="898" spans="1:17">
      <c r="A898">
        <v>2472</v>
      </c>
      <c r="B898" t="s">
        <v>27</v>
      </c>
      <c r="C898" t="s">
        <v>18</v>
      </c>
      <c r="D898" t="s">
        <v>19</v>
      </c>
      <c r="E898" t="s">
        <v>33</v>
      </c>
      <c r="F898" t="s">
        <v>34</v>
      </c>
      <c r="G898" t="s">
        <v>35</v>
      </c>
      <c r="H898" t="s">
        <v>25</v>
      </c>
      <c r="I898" t="s">
        <v>40</v>
      </c>
      <c r="K898" t="s">
        <v>25</v>
      </c>
      <c r="L898" t="s">
        <v>25</v>
      </c>
      <c r="M898" t="s">
        <v>51</v>
      </c>
      <c r="O898">
        <v>24433</v>
      </c>
      <c r="P898" s="1">
        <v>44894.582789351851</v>
      </c>
      <c r="Q898" t="s">
        <v>38</v>
      </c>
    </row>
    <row r="899" spans="1:17">
      <c r="A899">
        <v>2472</v>
      </c>
      <c r="B899" t="s">
        <v>17</v>
      </c>
      <c r="C899" t="s">
        <v>50</v>
      </c>
      <c r="D899" t="s">
        <v>19</v>
      </c>
      <c r="E899" t="s">
        <v>33</v>
      </c>
      <c r="F899" t="s">
        <v>34</v>
      </c>
      <c r="G899" t="s">
        <v>22</v>
      </c>
      <c r="H899" t="s">
        <v>23</v>
      </c>
      <c r="I899" t="s">
        <v>28</v>
      </c>
      <c r="K899" t="s">
        <v>23</v>
      </c>
      <c r="L899" t="s">
        <v>23</v>
      </c>
      <c r="N899" t="s">
        <v>24</v>
      </c>
      <c r="O899">
        <v>24419</v>
      </c>
      <c r="P899" s="1">
        <v>44894.581979166665</v>
      </c>
      <c r="Q899" t="s">
        <v>38</v>
      </c>
    </row>
    <row r="900" spans="1:17">
      <c r="A900">
        <v>2472</v>
      </c>
      <c r="B900" t="s">
        <v>17</v>
      </c>
      <c r="C900" t="s">
        <v>42</v>
      </c>
      <c r="D900" t="s">
        <v>19</v>
      </c>
      <c r="E900" t="s">
        <v>33</v>
      </c>
      <c r="F900" t="s">
        <v>41</v>
      </c>
      <c r="G900" t="s">
        <v>22</v>
      </c>
      <c r="H900" t="s">
        <v>23</v>
      </c>
      <c r="I900" t="s">
        <v>37</v>
      </c>
      <c r="K900" t="s">
        <v>23</v>
      </c>
      <c r="L900" t="s">
        <v>25</v>
      </c>
      <c r="N900">
        <v>25</v>
      </c>
      <c r="O900">
        <v>24408</v>
      </c>
      <c r="P900" s="1">
        <v>44894.581608796296</v>
      </c>
      <c r="Q900" t="s">
        <v>38</v>
      </c>
    </row>
    <row r="901" spans="1:17">
      <c r="A901">
        <v>2472</v>
      </c>
      <c r="B901" t="s">
        <v>27</v>
      </c>
      <c r="C901" t="s">
        <v>18</v>
      </c>
      <c r="D901" t="s">
        <v>30</v>
      </c>
      <c r="E901" t="s">
        <v>20</v>
      </c>
      <c r="F901" t="s">
        <v>31</v>
      </c>
      <c r="G901" t="s">
        <v>35</v>
      </c>
      <c r="H901" t="s">
        <v>25</v>
      </c>
      <c r="I901" t="s">
        <v>40</v>
      </c>
      <c r="K901" t="s">
        <v>25</v>
      </c>
      <c r="L901" t="s">
        <v>25</v>
      </c>
      <c r="M901" t="s">
        <v>51</v>
      </c>
      <c r="O901">
        <v>24405</v>
      </c>
      <c r="P901" s="1">
        <v>44894.58153935185</v>
      </c>
      <c r="Q901" t="s">
        <v>38</v>
      </c>
    </row>
    <row r="902" spans="1:17">
      <c r="A902">
        <v>2472</v>
      </c>
      <c r="B902" t="s">
        <v>17</v>
      </c>
      <c r="C902" t="s">
        <v>42</v>
      </c>
      <c r="D902" t="s">
        <v>19</v>
      </c>
      <c r="E902" t="s">
        <v>33</v>
      </c>
      <c r="F902" t="s">
        <v>31</v>
      </c>
      <c r="G902" t="s">
        <v>22</v>
      </c>
      <c r="H902" t="s">
        <v>25</v>
      </c>
      <c r="I902" t="s">
        <v>24</v>
      </c>
      <c r="K902" t="s">
        <v>25</v>
      </c>
      <c r="L902" t="s">
        <v>23</v>
      </c>
      <c r="N902">
        <v>25</v>
      </c>
      <c r="O902">
        <v>24401</v>
      </c>
      <c r="P902" s="1">
        <v>44894.581203703703</v>
      </c>
      <c r="Q902" t="s">
        <v>38</v>
      </c>
    </row>
    <row r="903" spans="1:17">
      <c r="A903">
        <v>2472</v>
      </c>
      <c r="B903" t="s">
        <v>27</v>
      </c>
      <c r="C903" t="s">
        <v>42</v>
      </c>
      <c r="D903" t="s">
        <v>19</v>
      </c>
      <c r="E903" t="s">
        <v>33</v>
      </c>
      <c r="F903" t="s">
        <v>31</v>
      </c>
      <c r="G903" t="s">
        <v>22</v>
      </c>
      <c r="H903" t="s">
        <v>25</v>
      </c>
      <c r="I903" t="s">
        <v>40</v>
      </c>
      <c r="K903" t="s">
        <v>23</v>
      </c>
      <c r="L903" t="s">
        <v>23</v>
      </c>
      <c r="M903" t="s">
        <v>29</v>
      </c>
      <c r="O903">
        <v>24390</v>
      </c>
      <c r="P903" s="1">
        <v>44894.580879629626</v>
      </c>
      <c r="Q903" t="s">
        <v>38</v>
      </c>
    </row>
    <row r="904" spans="1:17">
      <c r="A904">
        <v>2472</v>
      </c>
      <c r="B904" t="s">
        <v>17</v>
      </c>
      <c r="C904" t="s">
        <v>18</v>
      </c>
      <c r="D904" t="s">
        <v>19</v>
      </c>
      <c r="E904" t="s">
        <v>33</v>
      </c>
      <c r="F904" t="s">
        <v>34</v>
      </c>
      <c r="G904" t="s">
        <v>22</v>
      </c>
      <c r="H904" t="s">
        <v>23</v>
      </c>
      <c r="I904" t="s">
        <v>24</v>
      </c>
      <c r="K904" t="s">
        <v>23</v>
      </c>
      <c r="L904" t="s">
        <v>23</v>
      </c>
      <c r="N904">
        <v>25</v>
      </c>
      <c r="O904">
        <v>24383</v>
      </c>
      <c r="P904" s="1">
        <v>44894.580717592595</v>
      </c>
      <c r="Q904" t="s">
        <v>38</v>
      </c>
    </row>
    <row r="905" spans="1:17">
      <c r="A905">
        <v>2472</v>
      </c>
      <c r="B905" t="s">
        <v>27</v>
      </c>
      <c r="C905" t="s">
        <v>42</v>
      </c>
      <c r="D905" t="s">
        <v>30</v>
      </c>
      <c r="E905" t="s">
        <v>33</v>
      </c>
      <c r="F905" t="s">
        <v>31</v>
      </c>
      <c r="G905" t="s">
        <v>22</v>
      </c>
      <c r="H905" t="s">
        <v>23</v>
      </c>
      <c r="I905" t="s">
        <v>40</v>
      </c>
      <c r="K905" t="s">
        <v>23</v>
      </c>
      <c r="L905" t="s">
        <v>25</v>
      </c>
      <c r="M905" t="s">
        <v>51</v>
      </c>
      <c r="O905">
        <v>24381</v>
      </c>
      <c r="P905" s="1">
        <v>44894.580578703702</v>
      </c>
      <c r="Q905" t="s">
        <v>38</v>
      </c>
    </row>
    <row r="906" spans="1:17">
      <c r="A906">
        <v>2472</v>
      </c>
      <c r="B906" t="s">
        <v>17</v>
      </c>
      <c r="C906" t="s">
        <v>42</v>
      </c>
      <c r="D906" t="s">
        <v>19</v>
      </c>
      <c r="E906" t="s">
        <v>33</v>
      </c>
      <c r="F906" t="s">
        <v>31</v>
      </c>
      <c r="G906" t="s">
        <v>22</v>
      </c>
      <c r="H906" t="s">
        <v>23</v>
      </c>
      <c r="I906" t="s">
        <v>37</v>
      </c>
      <c r="K906" t="s">
        <v>23</v>
      </c>
      <c r="L906" t="s">
        <v>52</v>
      </c>
      <c r="N906" t="s">
        <v>24</v>
      </c>
      <c r="O906">
        <v>24368</v>
      </c>
      <c r="P906" s="1">
        <v>44894.530740740738</v>
      </c>
      <c r="Q906" t="s">
        <v>38</v>
      </c>
    </row>
    <row r="907" spans="1:17">
      <c r="A907">
        <v>2472</v>
      </c>
      <c r="B907" t="s">
        <v>17</v>
      </c>
      <c r="C907" t="s">
        <v>18</v>
      </c>
      <c r="D907" t="s">
        <v>19</v>
      </c>
      <c r="E907" t="s">
        <v>33</v>
      </c>
      <c r="F907" t="s">
        <v>41</v>
      </c>
      <c r="G907" t="s">
        <v>22</v>
      </c>
      <c r="H907" t="s">
        <v>23</v>
      </c>
      <c r="I907" t="s">
        <v>28</v>
      </c>
      <c r="K907" t="s">
        <v>23</v>
      </c>
      <c r="L907" t="s">
        <v>23</v>
      </c>
      <c r="N907">
        <v>10</v>
      </c>
      <c r="O907">
        <v>24365</v>
      </c>
      <c r="P907" s="1">
        <v>44894.525462962964</v>
      </c>
      <c r="Q907" t="s">
        <v>38</v>
      </c>
    </row>
    <row r="908" spans="1:17">
      <c r="A908">
        <v>2472</v>
      </c>
      <c r="B908" t="s">
        <v>27</v>
      </c>
      <c r="C908" t="s">
        <v>18</v>
      </c>
      <c r="D908" t="s">
        <v>36</v>
      </c>
      <c r="E908" t="s">
        <v>33</v>
      </c>
      <c r="F908" t="s">
        <v>21</v>
      </c>
      <c r="G908" t="s">
        <v>22</v>
      </c>
      <c r="H908" t="s">
        <v>24</v>
      </c>
      <c r="I908" t="s">
        <v>24</v>
      </c>
      <c r="K908" t="s">
        <v>23</v>
      </c>
      <c r="L908" t="s">
        <v>25</v>
      </c>
      <c r="M908" t="s">
        <v>24</v>
      </c>
      <c r="O908">
        <v>24361</v>
      </c>
      <c r="P908" s="1">
        <v>44894.505104166667</v>
      </c>
      <c r="Q908" t="s">
        <v>38</v>
      </c>
    </row>
    <row r="909" spans="1:17">
      <c r="A909">
        <v>2472</v>
      </c>
      <c r="B909" t="s">
        <v>27</v>
      </c>
      <c r="C909" t="s">
        <v>18</v>
      </c>
      <c r="D909" t="s">
        <v>19</v>
      </c>
      <c r="E909" t="s">
        <v>33</v>
      </c>
      <c r="F909" t="s">
        <v>41</v>
      </c>
      <c r="G909" t="s">
        <v>39</v>
      </c>
      <c r="H909" t="s">
        <v>23</v>
      </c>
      <c r="I909" t="s">
        <v>28</v>
      </c>
      <c r="K909" t="s">
        <v>23</v>
      </c>
      <c r="L909" t="s">
        <v>52</v>
      </c>
      <c r="M909" t="s">
        <v>51</v>
      </c>
      <c r="O909">
        <v>24353</v>
      </c>
      <c r="P909" s="1">
        <v>44894.483124999999</v>
      </c>
      <c r="Q909" t="s">
        <v>38</v>
      </c>
    </row>
    <row r="910" spans="1:17">
      <c r="A910">
        <v>2472</v>
      </c>
      <c r="B910" t="s">
        <v>27</v>
      </c>
      <c r="C910" t="s">
        <v>18</v>
      </c>
      <c r="D910" t="s">
        <v>19</v>
      </c>
      <c r="E910" t="s">
        <v>33</v>
      </c>
      <c r="F910" t="s">
        <v>41</v>
      </c>
      <c r="G910" t="s">
        <v>35</v>
      </c>
      <c r="H910" t="s">
        <v>23</v>
      </c>
      <c r="I910" t="s">
        <v>28</v>
      </c>
      <c r="K910" t="s">
        <v>23</v>
      </c>
      <c r="L910" t="s">
        <v>23</v>
      </c>
      <c r="M910" t="s">
        <v>24</v>
      </c>
      <c r="O910">
        <v>24352</v>
      </c>
      <c r="P910" s="1">
        <v>44894.4766087963</v>
      </c>
      <c r="Q910" t="s">
        <v>38</v>
      </c>
    </row>
    <row r="911" spans="1:17">
      <c r="A911">
        <v>2472</v>
      </c>
      <c r="B911" t="s">
        <v>27</v>
      </c>
      <c r="C911" t="s">
        <v>18</v>
      </c>
      <c r="D911" t="s">
        <v>30</v>
      </c>
      <c r="E911" t="s">
        <v>33</v>
      </c>
      <c r="F911" t="s">
        <v>34</v>
      </c>
      <c r="G911" t="s">
        <v>35</v>
      </c>
      <c r="H911" t="s">
        <v>23</v>
      </c>
      <c r="I911" t="s">
        <v>28</v>
      </c>
      <c r="K911" t="s">
        <v>25</v>
      </c>
      <c r="L911" t="s">
        <v>25</v>
      </c>
      <c r="M911" t="s">
        <v>29</v>
      </c>
      <c r="O911">
        <v>24350</v>
      </c>
      <c r="P911" s="1">
        <v>44894.470543981479</v>
      </c>
      <c r="Q911" t="s">
        <v>38</v>
      </c>
    </row>
    <row r="912" spans="1:17">
      <c r="A912">
        <v>2472</v>
      </c>
      <c r="B912" t="s">
        <v>27</v>
      </c>
      <c r="C912" t="s">
        <v>18</v>
      </c>
      <c r="D912" t="s">
        <v>30</v>
      </c>
      <c r="E912" t="s">
        <v>33</v>
      </c>
      <c r="F912" t="s">
        <v>41</v>
      </c>
      <c r="G912" t="s">
        <v>35</v>
      </c>
      <c r="H912" t="s">
        <v>23</v>
      </c>
      <c r="I912" t="s">
        <v>40</v>
      </c>
      <c r="K912" t="s">
        <v>25</v>
      </c>
      <c r="L912" t="s">
        <v>25</v>
      </c>
      <c r="M912" t="s">
        <v>29</v>
      </c>
      <c r="O912">
        <v>24348</v>
      </c>
      <c r="P912" s="1">
        <v>44894.462060185186</v>
      </c>
      <c r="Q912" t="s">
        <v>38</v>
      </c>
    </row>
    <row r="913" spans="1:17">
      <c r="A913">
        <v>2472</v>
      </c>
      <c r="B913" t="s">
        <v>27</v>
      </c>
      <c r="C913" t="s">
        <v>18</v>
      </c>
      <c r="D913" t="s">
        <v>30</v>
      </c>
      <c r="E913" t="s">
        <v>33</v>
      </c>
      <c r="F913" t="s">
        <v>41</v>
      </c>
      <c r="G913" t="s">
        <v>39</v>
      </c>
      <c r="H913" t="s">
        <v>24</v>
      </c>
      <c r="I913" t="s">
        <v>37</v>
      </c>
      <c r="K913" t="s">
        <v>23</v>
      </c>
      <c r="L913" t="s">
        <v>23</v>
      </c>
      <c r="M913" t="s">
        <v>24</v>
      </c>
      <c r="O913">
        <v>24344</v>
      </c>
      <c r="P913" s="1">
        <v>44894.43167824074</v>
      </c>
      <c r="Q913" t="s">
        <v>38</v>
      </c>
    </row>
    <row r="914" spans="1:17">
      <c r="A914">
        <v>2472</v>
      </c>
      <c r="B914" t="s">
        <v>27</v>
      </c>
      <c r="C914" t="s">
        <v>18</v>
      </c>
      <c r="D914" t="s">
        <v>19</v>
      </c>
      <c r="E914" t="s">
        <v>20</v>
      </c>
      <c r="F914" t="s">
        <v>41</v>
      </c>
      <c r="G914" t="s">
        <v>39</v>
      </c>
      <c r="H914" t="s">
        <v>23</v>
      </c>
      <c r="I914" t="s">
        <v>40</v>
      </c>
      <c r="K914" t="s">
        <v>25</v>
      </c>
      <c r="L914" t="s">
        <v>23</v>
      </c>
      <c r="M914" t="s">
        <v>57</v>
      </c>
      <c r="O914">
        <v>24339</v>
      </c>
      <c r="P914" s="1">
        <v>44894.425370370373</v>
      </c>
      <c r="Q914" t="s">
        <v>38</v>
      </c>
    </row>
    <row r="915" spans="1:17">
      <c r="A915">
        <v>2472</v>
      </c>
      <c r="B915" t="s">
        <v>27</v>
      </c>
      <c r="C915" t="s">
        <v>18</v>
      </c>
      <c r="D915" t="s">
        <v>19</v>
      </c>
      <c r="E915" t="s">
        <v>54</v>
      </c>
      <c r="F915" t="s">
        <v>58</v>
      </c>
      <c r="G915" t="s">
        <v>49</v>
      </c>
      <c r="H915" t="s">
        <v>25</v>
      </c>
      <c r="I915" t="s">
        <v>40</v>
      </c>
      <c r="K915" t="s">
        <v>25</v>
      </c>
      <c r="L915" t="s">
        <v>52</v>
      </c>
      <c r="M915" t="s">
        <v>53</v>
      </c>
      <c r="O915">
        <v>24338</v>
      </c>
      <c r="P915" s="1">
        <v>44894.421932870369</v>
      </c>
      <c r="Q915" t="s">
        <v>38</v>
      </c>
    </row>
    <row r="916" spans="1:17">
      <c r="A916">
        <v>2472</v>
      </c>
      <c r="B916" t="s">
        <v>27</v>
      </c>
      <c r="C916" t="s">
        <v>18</v>
      </c>
      <c r="D916" t="s">
        <v>36</v>
      </c>
      <c r="E916" t="s">
        <v>33</v>
      </c>
      <c r="F916" t="s">
        <v>34</v>
      </c>
      <c r="G916" t="s">
        <v>35</v>
      </c>
      <c r="H916" t="s">
        <v>23</v>
      </c>
      <c r="I916" t="s">
        <v>37</v>
      </c>
      <c r="K916" t="s">
        <v>23</v>
      </c>
      <c r="L916" t="s">
        <v>25</v>
      </c>
      <c r="M916" t="s">
        <v>51</v>
      </c>
      <c r="O916">
        <v>24336</v>
      </c>
      <c r="P916" s="1">
        <v>44894.419062499997</v>
      </c>
      <c r="Q916" t="s">
        <v>38</v>
      </c>
    </row>
    <row r="917" spans="1:17">
      <c r="A917">
        <v>2472</v>
      </c>
      <c r="B917" t="s">
        <v>27</v>
      </c>
      <c r="C917" t="s">
        <v>18</v>
      </c>
      <c r="D917" t="s">
        <v>36</v>
      </c>
      <c r="E917" t="s">
        <v>46</v>
      </c>
      <c r="F917" t="s">
        <v>34</v>
      </c>
      <c r="G917" t="s">
        <v>35</v>
      </c>
      <c r="H917" t="s">
        <v>24</v>
      </c>
      <c r="I917" t="s">
        <v>24</v>
      </c>
      <c r="K917" t="s">
        <v>24</v>
      </c>
      <c r="L917" t="s">
        <v>52</v>
      </c>
      <c r="M917" t="s">
        <v>44</v>
      </c>
      <c r="O917">
        <v>24335</v>
      </c>
      <c r="P917" s="1">
        <v>44894.418796296297</v>
      </c>
      <c r="Q917" t="s">
        <v>38</v>
      </c>
    </row>
    <row r="918" spans="1:17">
      <c r="A918">
        <v>2472</v>
      </c>
      <c r="B918" t="s">
        <v>27</v>
      </c>
      <c r="C918" t="s">
        <v>18</v>
      </c>
      <c r="D918" t="s">
        <v>36</v>
      </c>
      <c r="E918" t="s">
        <v>33</v>
      </c>
      <c r="F918" t="s">
        <v>21</v>
      </c>
      <c r="G918" t="s">
        <v>22</v>
      </c>
      <c r="H918" t="s">
        <v>23</v>
      </c>
      <c r="I918" t="s">
        <v>37</v>
      </c>
      <c r="K918" t="s">
        <v>23</v>
      </c>
      <c r="L918" t="s">
        <v>23</v>
      </c>
      <c r="M918" t="s">
        <v>44</v>
      </c>
      <c r="O918">
        <v>24333</v>
      </c>
      <c r="P918" s="1">
        <v>44894.415266203701</v>
      </c>
      <c r="Q918" t="s">
        <v>38</v>
      </c>
    </row>
    <row r="919" spans="1:17">
      <c r="A919">
        <v>2472</v>
      </c>
      <c r="B919" t="s">
        <v>27</v>
      </c>
      <c r="C919" t="s">
        <v>18</v>
      </c>
      <c r="D919" t="s">
        <v>19</v>
      </c>
      <c r="E919" t="s">
        <v>33</v>
      </c>
      <c r="F919" t="s">
        <v>34</v>
      </c>
      <c r="G919" t="s">
        <v>35</v>
      </c>
      <c r="H919" t="s">
        <v>23</v>
      </c>
      <c r="I919" t="s">
        <v>28</v>
      </c>
      <c r="K919" t="s">
        <v>23</v>
      </c>
      <c r="L919" t="s">
        <v>52</v>
      </c>
      <c r="M919" t="s">
        <v>51</v>
      </c>
      <c r="O919">
        <v>24331</v>
      </c>
      <c r="P919" s="1">
        <v>44894.410231481481</v>
      </c>
      <c r="Q919" t="s">
        <v>38</v>
      </c>
    </row>
    <row r="920" spans="1:17">
      <c r="A920">
        <v>2472</v>
      </c>
      <c r="B920" t="s">
        <v>27</v>
      </c>
      <c r="C920" t="s">
        <v>18</v>
      </c>
      <c r="D920" t="s">
        <v>19</v>
      </c>
      <c r="E920" t="s">
        <v>33</v>
      </c>
      <c r="F920" t="s">
        <v>41</v>
      </c>
      <c r="G920" t="s">
        <v>22</v>
      </c>
      <c r="H920" t="s">
        <v>25</v>
      </c>
      <c r="I920" t="s">
        <v>40</v>
      </c>
      <c r="K920" t="s">
        <v>25</v>
      </c>
      <c r="L920" t="s">
        <v>25</v>
      </c>
      <c r="M920" t="s">
        <v>51</v>
      </c>
      <c r="O920">
        <v>24325</v>
      </c>
      <c r="P920" s="1">
        <v>44894.387812499997</v>
      </c>
      <c r="Q920" t="s">
        <v>38</v>
      </c>
    </row>
    <row r="921" spans="1:17">
      <c r="A921">
        <v>2472</v>
      </c>
      <c r="B921" t="s">
        <v>27</v>
      </c>
      <c r="C921" t="s">
        <v>42</v>
      </c>
      <c r="D921" t="s">
        <v>36</v>
      </c>
      <c r="E921" t="s">
        <v>46</v>
      </c>
      <c r="F921" t="s">
        <v>21</v>
      </c>
      <c r="G921" t="s">
        <v>22</v>
      </c>
      <c r="H921" t="s">
        <v>23</v>
      </c>
      <c r="I921" t="s">
        <v>24</v>
      </c>
      <c r="K921" t="s">
        <v>23</v>
      </c>
      <c r="L921" t="s">
        <v>52</v>
      </c>
      <c r="M921" t="s">
        <v>24</v>
      </c>
      <c r="O921">
        <v>24322</v>
      </c>
      <c r="P921" s="1">
        <v>44894.381944444445</v>
      </c>
      <c r="Q921" t="s">
        <v>38</v>
      </c>
    </row>
    <row r="922" spans="1:17">
      <c r="A922">
        <v>2472</v>
      </c>
      <c r="B922" t="s">
        <v>27</v>
      </c>
      <c r="C922" t="s">
        <v>18</v>
      </c>
      <c r="D922" t="s">
        <v>19</v>
      </c>
      <c r="E922" t="s">
        <v>33</v>
      </c>
      <c r="F922" t="s">
        <v>34</v>
      </c>
      <c r="G922" t="s">
        <v>35</v>
      </c>
      <c r="H922" t="s">
        <v>25</v>
      </c>
      <c r="I922" t="s">
        <v>40</v>
      </c>
      <c r="K922" t="s">
        <v>25</v>
      </c>
      <c r="L922" t="s">
        <v>23</v>
      </c>
      <c r="M922" t="s">
        <v>51</v>
      </c>
      <c r="O922">
        <v>24314</v>
      </c>
      <c r="P922" s="1">
        <v>44894.371319444443</v>
      </c>
      <c r="Q922" t="s">
        <v>38</v>
      </c>
    </row>
    <row r="923" spans="1:17">
      <c r="A923">
        <v>2472</v>
      </c>
      <c r="B923" t="s">
        <v>27</v>
      </c>
      <c r="C923" t="s">
        <v>18</v>
      </c>
      <c r="D923" t="s">
        <v>19</v>
      </c>
      <c r="E923" t="s">
        <v>54</v>
      </c>
      <c r="F923" t="s">
        <v>58</v>
      </c>
      <c r="G923" t="s">
        <v>49</v>
      </c>
      <c r="H923" t="s">
        <v>25</v>
      </c>
      <c r="I923" t="s">
        <v>40</v>
      </c>
      <c r="K923" t="s">
        <v>25</v>
      </c>
      <c r="L923" t="s">
        <v>52</v>
      </c>
      <c r="M923" t="s">
        <v>43</v>
      </c>
      <c r="O923">
        <v>24312</v>
      </c>
      <c r="P923" s="1">
        <v>44894.36681712963</v>
      </c>
      <c r="Q923" t="s">
        <v>38</v>
      </c>
    </row>
    <row r="924" spans="1:17">
      <c r="A924">
        <v>2472</v>
      </c>
      <c r="B924" t="s">
        <v>27</v>
      </c>
      <c r="C924" t="s">
        <v>18</v>
      </c>
      <c r="D924" t="s">
        <v>30</v>
      </c>
      <c r="E924" t="s">
        <v>20</v>
      </c>
      <c r="F924" t="s">
        <v>41</v>
      </c>
      <c r="G924" t="s">
        <v>49</v>
      </c>
      <c r="H924" t="s">
        <v>25</v>
      </c>
      <c r="I924" t="s">
        <v>40</v>
      </c>
      <c r="K924" t="s">
        <v>25</v>
      </c>
      <c r="L924" t="s">
        <v>52</v>
      </c>
      <c r="M924" t="s">
        <v>24</v>
      </c>
      <c r="O924">
        <v>24308</v>
      </c>
      <c r="P924" s="1">
        <v>44894.357233796298</v>
      </c>
      <c r="Q924" t="s">
        <v>38</v>
      </c>
    </row>
    <row r="925" spans="1:17">
      <c r="A925">
        <v>2472</v>
      </c>
      <c r="B925" t="s">
        <v>27</v>
      </c>
      <c r="C925" t="s">
        <v>18</v>
      </c>
      <c r="D925" t="s">
        <v>19</v>
      </c>
      <c r="E925" t="s">
        <v>33</v>
      </c>
      <c r="F925" t="s">
        <v>31</v>
      </c>
      <c r="G925" t="s">
        <v>22</v>
      </c>
      <c r="H925" t="s">
        <v>25</v>
      </c>
      <c r="I925" t="s">
        <v>40</v>
      </c>
      <c r="K925" t="s">
        <v>25</v>
      </c>
      <c r="L925" t="s">
        <v>23</v>
      </c>
      <c r="M925" t="s">
        <v>24</v>
      </c>
      <c r="O925">
        <v>24302</v>
      </c>
      <c r="P925" s="1">
        <v>44894.344907407409</v>
      </c>
      <c r="Q925" t="s">
        <v>38</v>
      </c>
    </row>
    <row r="926" spans="1:17">
      <c r="A926">
        <v>2472</v>
      </c>
      <c r="B926" t="s">
        <v>27</v>
      </c>
      <c r="C926" t="s">
        <v>42</v>
      </c>
      <c r="D926" t="s">
        <v>30</v>
      </c>
      <c r="E926" t="s">
        <v>33</v>
      </c>
      <c r="F926" t="s">
        <v>31</v>
      </c>
      <c r="G926" t="s">
        <v>49</v>
      </c>
      <c r="H926" t="s">
        <v>25</v>
      </c>
      <c r="I926" t="s">
        <v>40</v>
      </c>
      <c r="K926" t="s">
        <v>25</v>
      </c>
      <c r="L926" t="s">
        <v>52</v>
      </c>
      <c r="M926" t="s">
        <v>53</v>
      </c>
      <c r="O926">
        <v>24299</v>
      </c>
      <c r="P926" s="1">
        <v>44894.341134259259</v>
      </c>
      <c r="Q926" t="s">
        <v>38</v>
      </c>
    </row>
    <row r="927" spans="1:17">
      <c r="A927">
        <v>2472</v>
      </c>
      <c r="B927" t="s">
        <v>17</v>
      </c>
      <c r="C927" t="s">
        <v>18</v>
      </c>
      <c r="D927" t="s">
        <v>19</v>
      </c>
      <c r="E927" t="s">
        <v>33</v>
      </c>
      <c r="F927" t="s">
        <v>31</v>
      </c>
      <c r="G927" t="s">
        <v>39</v>
      </c>
      <c r="H927" t="s">
        <v>23</v>
      </c>
      <c r="I927" t="s">
        <v>37</v>
      </c>
      <c r="K927" t="s">
        <v>25</v>
      </c>
      <c r="L927" t="s">
        <v>23</v>
      </c>
      <c r="N927" t="s">
        <v>56</v>
      </c>
      <c r="O927">
        <v>24286</v>
      </c>
      <c r="P927" s="1">
        <v>44894.311215277776</v>
      </c>
      <c r="Q927" t="s">
        <v>38</v>
      </c>
    </row>
    <row r="928" spans="1:17">
      <c r="A928">
        <v>2472</v>
      </c>
      <c r="B928" t="s">
        <v>27</v>
      </c>
      <c r="C928" t="s">
        <v>18</v>
      </c>
      <c r="D928" t="s">
        <v>30</v>
      </c>
      <c r="E928" t="s">
        <v>33</v>
      </c>
      <c r="F928" t="s">
        <v>41</v>
      </c>
      <c r="G928" t="s">
        <v>49</v>
      </c>
      <c r="H928" t="s">
        <v>25</v>
      </c>
      <c r="I928" t="s">
        <v>40</v>
      </c>
      <c r="K928" t="s">
        <v>25</v>
      </c>
      <c r="L928" t="s">
        <v>23</v>
      </c>
      <c r="M928" t="s">
        <v>51</v>
      </c>
      <c r="O928">
        <v>24284</v>
      </c>
      <c r="P928" s="1">
        <v>44894.307314814818</v>
      </c>
      <c r="Q928" t="s">
        <v>38</v>
      </c>
    </row>
    <row r="929" spans="1:17">
      <c r="A929">
        <v>2472</v>
      </c>
      <c r="B929" t="s">
        <v>17</v>
      </c>
      <c r="C929" t="s">
        <v>42</v>
      </c>
      <c r="D929" t="s">
        <v>24</v>
      </c>
      <c r="E929" t="s">
        <v>54</v>
      </c>
      <c r="F929" t="s">
        <v>34</v>
      </c>
      <c r="G929" t="s">
        <v>35</v>
      </c>
      <c r="H929" t="s">
        <v>24</v>
      </c>
      <c r="I929" t="s">
        <v>28</v>
      </c>
      <c r="K929" t="s">
        <v>23</v>
      </c>
      <c r="L929" t="s">
        <v>25</v>
      </c>
      <c r="N929">
        <v>50</v>
      </c>
      <c r="O929">
        <v>24283</v>
      </c>
      <c r="P929" s="1">
        <v>44894.306134259263</v>
      </c>
      <c r="Q929" t="s">
        <v>38</v>
      </c>
    </row>
    <row r="930" spans="1:17">
      <c r="A930">
        <v>2472</v>
      </c>
      <c r="B930" t="s">
        <v>27</v>
      </c>
      <c r="C930" t="s">
        <v>42</v>
      </c>
      <c r="D930" t="s">
        <v>19</v>
      </c>
      <c r="E930" t="s">
        <v>33</v>
      </c>
      <c r="F930" t="s">
        <v>41</v>
      </c>
      <c r="G930" t="s">
        <v>39</v>
      </c>
      <c r="H930" t="s">
        <v>25</v>
      </c>
      <c r="I930" t="s">
        <v>40</v>
      </c>
      <c r="K930" t="s">
        <v>25</v>
      </c>
      <c r="L930" t="s">
        <v>52</v>
      </c>
      <c r="M930" t="s">
        <v>51</v>
      </c>
      <c r="O930">
        <v>24280</v>
      </c>
      <c r="P930" s="1">
        <v>44894.303460648145</v>
      </c>
      <c r="Q930" t="s">
        <v>38</v>
      </c>
    </row>
    <row r="931" spans="1:17">
      <c r="A931">
        <v>2472</v>
      </c>
      <c r="B931" t="s">
        <v>27</v>
      </c>
      <c r="C931" t="s">
        <v>18</v>
      </c>
      <c r="D931" t="s">
        <v>30</v>
      </c>
      <c r="E931" t="s">
        <v>20</v>
      </c>
      <c r="F931" t="s">
        <v>41</v>
      </c>
      <c r="G931" t="s">
        <v>35</v>
      </c>
      <c r="H931" t="s">
        <v>25</v>
      </c>
      <c r="I931" t="s">
        <v>40</v>
      </c>
      <c r="K931" t="s">
        <v>25</v>
      </c>
      <c r="L931" t="s">
        <v>52</v>
      </c>
      <c r="M931" t="s">
        <v>53</v>
      </c>
      <c r="O931">
        <v>24278</v>
      </c>
      <c r="P931" s="1">
        <v>44894.299884259257</v>
      </c>
      <c r="Q931" t="s">
        <v>38</v>
      </c>
    </row>
    <row r="932" spans="1:17">
      <c r="A932">
        <v>2472</v>
      </c>
      <c r="B932" t="s">
        <v>17</v>
      </c>
      <c r="C932" t="s">
        <v>50</v>
      </c>
      <c r="D932" t="s">
        <v>19</v>
      </c>
      <c r="E932" t="s">
        <v>20</v>
      </c>
      <c r="F932" t="s">
        <v>31</v>
      </c>
      <c r="G932" t="s">
        <v>39</v>
      </c>
      <c r="H932" t="s">
        <v>24</v>
      </c>
      <c r="I932" t="s">
        <v>28</v>
      </c>
      <c r="K932" t="s">
        <v>23</v>
      </c>
      <c r="L932" t="s">
        <v>25</v>
      </c>
      <c r="N932" t="s">
        <v>56</v>
      </c>
      <c r="O932">
        <v>24276</v>
      </c>
      <c r="P932" s="1">
        <v>44894.293530092589</v>
      </c>
      <c r="Q932" t="s">
        <v>38</v>
      </c>
    </row>
    <row r="933" spans="1:17">
      <c r="A933">
        <v>2472</v>
      </c>
      <c r="B933" t="s">
        <v>27</v>
      </c>
      <c r="C933" t="s">
        <v>18</v>
      </c>
      <c r="D933" t="s">
        <v>19</v>
      </c>
      <c r="E933" t="s">
        <v>33</v>
      </c>
      <c r="F933" t="s">
        <v>34</v>
      </c>
      <c r="G933" t="s">
        <v>35</v>
      </c>
      <c r="H933" t="s">
        <v>25</v>
      </c>
      <c r="I933" t="s">
        <v>40</v>
      </c>
      <c r="K933" t="s">
        <v>23</v>
      </c>
      <c r="L933" t="s">
        <v>52</v>
      </c>
      <c r="M933" t="s">
        <v>57</v>
      </c>
      <c r="O933">
        <v>24274</v>
      </c>
      <c r="P933" s="1">
        <v>44894.2890162037</v>
      </c>
      <c r="Q933" t="s">
        <v>38</v>
      </c>
    </row>
    <row r="934" spans="1:17">
      <c r="A934">
        <v>2472</v>
      </c>
      <c r="B934" t="s">
        <v>27</v>
      </c>
      <c r="C934" t="s">
        <v>18</v>
      </c>
      <c r="D934" t="s">
        <v>19</v>
      </c>
      <c r="E934" t="s">
        <v>33</v>
      </c>
      <c r="F934" t="s">
        <v>41</v>
      </c>
      <c r="G934" t="s">
        <v>35</v>
      </c>
      <c r="H934" t="s">
        <v>25</v>
      </c>
      <c r="I934" t="s">
        <v>40</v>
      </c>
      <c r="K934" t="s">
        <v>25</v>
      </c>
      <c r="L934" t="s">
        <v>25</v>
      </c>
      <c r="M934" t="s">
        <v>51</v>
      </c>
      <c r="O934">
        <v>24268</v>
      </c>
      <c r="P934" s="1">
        <v>44894.263553240744</v>
      </c>
      <c r="Q934" t="s">
        <v>38</v>
      </c>
    </row>
    <row r="935" spans="1:17">
      <c r="A935">
        <v>2472</v>
      </c>
      <c r="B935" t="s">
        <v>27</v>
      </c>
      <c r="C935" t="s">
        <v>18</v>
      </c>
      <c r="D935" t="s">
        <v>19</v>
      </c>
      <c r="E935" t="s">
        <v>20</v>
      </c>
      <c r="F935" t="s">
        <v>41</v>
      </c>
      <c r="G935" t="s">
        <v>49</v>
      </c>
      <c r="H935" t="s">
        <v>25</v>
      </c>
      <c r="I935" t="s">
        <v>40</v>
      </c>
      <c r="K935" t="s">
        <v>25</v>
      </c>
      <c r="L935" t="s">
        <v>25</v>
      </c>
      <c r="M935" t="s">
        <v>51</v>
      </c>
      <c r="O935">
        <v>24263</v>
      </c>
      <c r="P935" s="1">
        <v>44894.213402777779</v>
      </c>
      <c r="Q935" t="s">
        <v>38</v>
      </c>
    </row>
    <row r="936" spans="1:17">
      <c r="A936">
        <v>2472</v>
      </c>
      <c r="B936" t="s">
        <v>27</v>
      </c>
      <c r="C936" t="s">
        <v>18</v>
      </c>
      <c r="D936" t="s">
        <v>30</v>
      </c>
      <c r="E936" t="s">
        <v>33</v>
      </c>
      <c r="F936" t="s">
        <v>34</v>
      </c>
      <c r="G936" t="s">
        <v>35</v>
      </c>
      <c r="H936" t="s">
        <v>25</v>
      </c>
      <c r="I936" t="s">
        <v>40</v>
      </c>
      <c r="K936" t="s">
        <v>23</v>
      </c>
      <c r="L936" t="s">
        <v>25</v>
      </c>
      <c r="M936" t="s">
        <v>32</v>
      </c>
      <c r="O936">
        <v>24261</v>
      </c>
      <c r="P936" s="1">
        <v>44894.193854166668</v>
      </c>
      <c r="Q936" t="s">
        <v>38</v>
      </c>
    </row>
    <row r="937" spans="1:17">
      <c r="A937">
        <v>2472</v>
      </c>
      <c r="B937" t="s">
        <v>27</v>
      </c>
      <c r="C937" t="s">
        <v>42</v>
      </c>
      <c r="D937" t="s">
        <v>30</v>
      </c>
      <c r="E937" t="s">
        <v>33</v>
      </c>
      <c r="F937" t="s">
        <v>34</v>
      </c>
      <c r="G937" t="s">
        <v>47</v>
      </c>
      <c r="H937" t="s">
        <v>25</v>
      </c>
      <c r="I937" t="s">
        <v>40</v>
      </c>
      <c r="K937" t="s">
        <v>25</v>
      </c>
      <c r="L937" t="s">
        <v>25</v>
      </c>
      <c r="M937" t="s">
        <v>32</v>
      </c>
      <c r="O937">
        <v>24249</v>
      </c>
      <c r="P937" s="1">
        <v>44894.016342592593</v>
      </c>
      <c r="Q937" t="s">
        <v>38</v>
      </c>
    </row>
    <row r="938" spans="1:17">
      <c r="A938">
        <v>2472</v>
      </c>
      <c r="B938" t="s">
        <v>27</v>
      </c>
      <c r="C938" t="s">
        <v>18</v>
      </c>
      <c r="D938" t="s">
        <v>30</v>
      </c>
      <c r="E938" t="s">
        <v>20</v>
      </c>
      <c r="F938" t="s">
        <v>31</v>
      </c>
      <c r="G938" t="s">
        <v>39</v>
      </c>
      <c r="H938" t="s">
        <v>25</v>
      </c>
      <c r="I938" t="s">
        <v>40</v>
      </c>
      <c r="K938" t="s">
        <v>25</v>
      </c>
      <c r="L938" t="s">
        <v>25</v>
      </c>
      <c r="M938" t="s">
        <v>24</v>
      </c>
      <c r="O938">
        <v>24248</v>
      </c>
      <c r="P938" s="1">
        <v>44894.014861111114</v>
      </c>
      <c r="Q938" t="s">
        <v>38</v>
      </c>
    </row>
    <row r="939" spans="1:17">
      <c r="A939">
        <v>2472</v>
      </c>
      <c r="B939" t="s">
        <v>27</v>
      </c>
      <c r="C939" t="s">
        <v>18</v>
      </c>
      <c r="D939" t="s">
        <v>19</v>
      </c>
      <c r="E939" t="s">
        <v>33</v>
      </c>
      <c r="F939" t="s">
        <v>34</v>
      </c>
      <c r="G939" t="s">
        <v>35</v>
      </c>
      <c r="H939" t="s">
        <v>25</v>
      </c>
      <c r="I939" t="s">
        <v>40</v>
      </c>
      <c r="K939" t="s">
        <v>25</v>
      </c>
      <c r="L939" t="s">
        <v>25</v>
      </c>
      <c r="M939" t="s">
        <v>24</v>
      </c>
      <c r="O939">
        <v>24247</v>
      </c>
      <c r="P939" s="1">
        <v>44894.013159722221</v>
      </c>
      <c r="Q939" t="s">
        <v>38</v>
      </c>
    </row>
    <row r="940" spans="1:17">
      <c r="A940">
        <v>2472</v>
      </c>
      <c r="B940" t="s">
        <v>27</v>
      </c>
      <c r="C940" t="s">
        <v>18</v>
      </c>
      <c r="D940" t="s">
        <v>30</v>
      </c>
      <c r="E940" t="s">
        <v>33</v>
      </c>
      <c r="F940" t="s">
        <v>41</v>
      </c>
      <c r="G940" t="s">
        <v>39</v>
      </c>
      <c r="H940" t="s">
        <v>25</v>
      </c>
      <c r="I940" t="s">
        <v>40</v>
      </c>
      <c r="K940" t="s">
        <v>25</v>
      </c>
      <c r="L940" t="s">
        <v>23</v>
      </c>
      <c r="M940" t="s">
        <v>24</v>
      </c>
      <c r="O940">
        <v>24238</v>
      </c>
      <c r="P940" s="1">
        <v>44893.976689814815</v>
      </c>
      <c r="Q940" t="s">
        <v>38</v>
      </c>
    </row>
    <row r="941" spans="1:17">
      <c r="A941">
        <v>2472</v>
      </c>
      <c r="B941" t="s">
        <v>27</v>
      </c>
      <c r="C941" t="s">
        <v>42</v>
      </c>
      <c r="D941" t="s">
        <v>30</v>
      </c>
      <c r="E941" t="s">
        <v>33</v>
      </c>
      <c r="F941" t="s">
        <v>21</v>
      </c>
      <c r="G941" t="s">
        <v>49</v>
      </c>
      <c r="H941" t="s">
        <v>25</v>
      </c>
      <c r="I941" t="s">
        <v>40</v>
      </c>
      <c r="K941" t="s">
        <v>25</v>
      </c>
      <c r="L941" t="s">
        <v>25</v>
      </c>
      <c r="M941" t="s">
        <v>51</v>
      </c>
      <c r="O941">
        <v>24236</v>
      </c>
      <c r="P941" s="1">
        <v>44893.976215277777</v>
      </c>
      <c r="Q941" t="s">
        <v>38</v>
      </c>
    </row>
    <row r="942" spans="1:17">
      <c r="A942">
        <v>2472</v>
      </c>
      <c r="B942" t="s">
        <v>27</v>
      </c>
      <c r="C942" t="s">
        <v>18</v>
      </c>
      <c r="D942" t="s">
        <v>19</v>
      </c>
      <c r="E942" t="s">
        <v>33</v>
      </c>
      <c r="F942" t="s">
        <v>34</v>
      </c>
      <c r="G942" t="s">
        <v>35</v>
      </c>
      <c r="H942" t="s">
        <v>24</v>
      </c>
      <c r="I942" t="s">
        <v>28</v>
      </c>
      <c r="K942" t="s">
        <v>25</v>
      </c>
      <c r="L942" t="s">
        <v>25</v>
      </c>
      <c r="M942" t="s">
        <v>32</v>
      </c>
      <c r="O942">
        <v>24232</v>
      </c>
      <c r="P942" s="1">
        <v>44893.971226851849</v>
      </c>
      <c r="Q942" t="s">
        <v>38</v>
      </c>
    </row>
    <row r="943" spans="1:17">
      <c r="A943">
        <v>2472</v>
      </c>
      <c r="B943" t="s">
        <v>27</v>
      </c>
      <c r="C943" t="s">
        <v>18</v>
      </c>
      <c r="D943" t="s">
        <v>30</v>
      </c>
      <c r="E943" t="s">
        <v>20</v>
      </c>
      <c r="F943" t="s">
        <v>34</v>
      </c>
      <c r="G943" t="s">
        <v>39</v>
      </c>
      <c r="H943" t="s">
        <v>23</v>
      </c>
      <c r="I943" t="s">
        <v>28</v>
      </c>
      <c r="K943" t="s">
        <v>23</v>
      </c>
      <c r="L943" t="s">
        <v>23</v>
      </c>
      <c r="M943" t="s">
        <v>24</v>
      </c>
      <c r="O943">
        <v>24231</v>
      </c>
      <c r="P943" s="1">
        <v>44893.970486111109</v>
      </c>
      <c r="Q943" t="s">
        <v>38</v>
      </c>
    </row>
    <row r="944" spans="1:17">
      <c r="A944">
        <v>2472</v>
      </c>
      <c r="B944" t="s">
        <v>27</v>
      </c>
      <c r="C944" t="s">
        <v>50</v>
      </c>
      <c r="D944" t="s">
        <v>30</v>
      </c>
      <c r="E944" t="s">
        <v>20</v>
      </c>
      <c r="F944" t="s">
        <v>34</v>
      </c>
      <c r="G944" t="s">
        <v>39</v>
      </c>
      <c r="H944" t="s">
        <v>25</v>
      </c>
      <c r="I944" t="s">
        <v>40</v>
      </c>
      <c r="K944" t="s">
        <v>25</v>
      </c>
      <c r="L944" t="s">
        <v>25</v>
      </c>
      <c r="M944" t="s">
        <v>29</v>
      </c>
      <c r="O944">
        <v>24230</v>
      </c>
      <c r="P944" s="1">
        <v>44893.969606481478</v>
      </c>
      <c r="Q944" t="s">
        <v>38</v>
      </c>
    </row>
    <row r="945" spans="1:17">
      <c r="A945">
        <v>2472</v>
      </c>
      <c r="B945" t="s">
        <v>27</v>
      </c>
      <c r="C945" t="s">
        <v>18</v>
      </c>
      <c r="D945" t="s">
        <v>30</v>
      </c>
      <c r="E945" t="s">
        <v>33</v>
      </c>
      <c r="F945" t="s">
        <v>34</v>
      </c>
      <c r="G945" t="s">
        <v>39</v>
      </c>
      <c r="H945" t="s">
        <v>23</v>
      </c>
      <c r="I945" t="s">
        <v>28</v>
      </c>
      <c r="K945" t="s">
        <v>23</v>
      </c>
      <c r="L945" t="s">
        <v>25</v>
      </c>
      <c r="M945" t="s">
        <v>24</v>
      </c>
      <c r="O945">
        <v>24213</v>
      </c>
      <c r="P945" s="1">
        <v>44893.943020833336</v>
      </c>
      <c r="Q945" t="s">
        <v>38</v>
      </c>
    </row>
    <row r="946" spans="1:17">
      <c r="A946">
        <v>2472</v>
      </c>
      <c r="B946" t="s">
        <v>27</v>
      </c>
      <c r="C946" t="s">
        <v>18</v>
      </c>
      <c r="D946" t="s">
        <v>19</v>
      </c>
      <c r="E946" t="s">
        <v>46</v>
      </c>
      <c r="F946" t="s">
        <v>34</v>
      </c>
      <c r="G946" t="s">
        <v>35</v>
      </c>
      <c r="H946" t="s">
        <v>23</v>
      </c>
      <c r="I946" t="s">
        <v>28</v>
      </c>
      <c r="K946" t="s">
        <v>23</v>
      </c>
      <c r="L946" t="s">
        <v>25</v>
      </c>
      <c r="M946" t="s">
        <v>44</v>
      </c>
      <c r="O946">
        <v>24212</v>
      </c>
      <c r="P946" s="1">
        <v>44893.942997685182</v>
      </c>
      <c r="Q946" t="s">
        <v>38</v>
      </c>
    </row>
    <row r="947" spans="1:17">
      <c r="A947">
        <v>2472</v>
      </c>
      <c r="B947" t="s">
        <v>27</v>
      </c>
      <c r="C947" t="s">
        <v>18</v>
      </c>
      <c r="D947" t="s">
        <v>30</v>
      </c>
      <c r="E947" t="s">
        <v>33</v>
      </c>
      <c r="F947" t="s">
        <v>24</v>
      </c>
      <c r="G947" t="s">
        <v>39</v>
      </c>
      <c r="H947" t="s">
        <v>23</v>
      </c>
      <c r="I947" t="s">
        <v>37</v>
      </c>
      <c r="K947" t="s">
        <v>23</v>
      </c>
      <c r="L947" t="s">
        <v>23</v>
      </c>
      <c r="M947" t="s">
        <v>51</v>
      </c>
      <c r="O947">
        <v>24210</v>
      </c>
      <c r="P947" s="1">
        <v>44893.939953703702</v>
      </c>
      <c r="Q947" t="s">
        <v>38</v>
      </c>
    </row>
    <row r="948" spans="1:17">
      <c r="A948">
        <v>2472</v>
      </c>
      <c r="B948" t="s">
        <v>27</v>
      </c>
      <c r="C948" t="s">
        <v>42</v>
      </c>
      <c r="D948" t="s">
        <v>19</v>
      </c>
      <c r="E948" t="s">
        <v>33</v>
      </c>
      <c r="F948" t="s">
        <v>21</v>
      </c>
      <c r="G948" t="s">
        <v>49</v>
      </c>
      <c r="H948" t="s">
        <v>25</v>
      </c>
      <c r="I948" t="s">
        <v>28</v>
      </c>
      <c r="K948" t="s">
        <v>25</v>
      </c>
      <c r="L948" t="s">
        <v>25</v>
      </c>
      <c r="M948" t="s">
        <v>57</v>
      </c>
      <c r="O948">
        <v>24205</v>
      </c>
      <c r="P948" s="1">
        <v>44893.933194444442</v>
      </c>
      <c r="Q948" t="s">
        <v>38</v>
      </c>
    </row>
    <row r="949" spans="1:17">
      <c r="A949">
        <v>2472</v>
      </c>
      <c r="B949" t="s">
        <v>27</v>
      </c>
      <c r="C949" t="s">
        <v>18</v>
      </c>
      <c r="D949" t="s">
        <v>19</v>
      </c>
      <c r="E949" t="s">
        <v>20</v>
      </c>
      <c r="F949" t="s">
        <v>34</v>
      </c>
      <c r="G949" t="s">
        <v>35</v>
      </c>
      <c r="H949" t="s">
        <v>25</v>
      </c>
      <c r="I949" t="s">
        <v>28</v>
      </c>
      <c r="K949" t="s">
        <v>23</v>
      </c>
      <c r="L949" t="s">
        <v>25</v>
      </c>
      <c r="M949" t="s">
        <v>24</v>
      </c>
      <c r="O949">
        <v>24203</v>
      </c>
      <c r="P949" s="1">
        <v>44893.92864583333</v>
      </c>
      <c r="Q949" t="s">
        <v>38</v>
      </c>
    </row>
    <row r="950" spans="1:17">
      <c r="A950">
        <v>2472</v>
      </c>
      <c r="B950" t="s">
        <v>27</v>
      </c>
      <c r="C950" t="s">
        <v>42</v>
      </c>
      <c r="D950" t="s">
        <v>19</v>
      </c>
      <c r="E950" t="s">
        <v>33</v>
      </c>
      <c r="F950" t="s">
        <v>21</v>
      </c>
      <c r="G950" t="s">
        <v>47</v>
      </c>
      <c r="H950" t="s">
        <v>23</v>
      </c>
      <c r="I950" t="s">
        <v>40</v>
      </c>
      <c r="K950" t="s">
        <v>24</v>
      </c>
      <c r="L950" t="s">
        <v>23</v>
      </c>
      <c r="M950" t="s">
        <v>24</v>
      </c>
      <c r="O950">
        <v>24201</v>
      </c>
      <c r="P950" s="1">
        <v>44893.926458333335</v>
      </c>
      <c r="Q950" t="s">
        <v>38</v>
      </c>
    </row>
    <row r="951" spans="1:17">
      <c r="A951">
        <v>2472</v>
      </c>
      <c r="B951" t="s">
        <v>27</v>
      </c>
      <c r="C951" t="s">
        <v>18</v>
      </c>
      <c r="D951" t="s">
        <v>30</v>
      </c>
      <c r="E951" t="s">
        <v>54</v>
      </c>
      <c r="F951" t="s">
        <v>34</v>
      </c>
      <c r="G951" t="s">
        <v>35</v>
      </c>
      <c r="H951" t="s">
        <v>25</v>
      </c>
      <c r="I951" t="s">
        <v>40</v>
      </c>
      <c r="K951" t="s">
        <v>23</v>
      </c>
      <c r="L951" t="s">
        <v>52</v>
      </c>
      <c r="M951" t="s">
        <v>53</v>
      </c>
      <c r="O951">
        <v>24189</v>
      </c>
      <c r="P951" s="1">
        <v>44893.91238425926</v>
      </c>
      <c r="Q951" t="s">
        <v>38</v>
      </c>
    </row>
    <row r="952" spans="1:17">
      <c r="A952">
        <v>2472</v>
      </c>
      <c r="B952" t="s">
        <v>17</v>
      </c>
      <c r="C952" t="s">
        <v>18</v>
      </c>
      <c r="D952" t="s">
        <v>36</v>
      </c>
      <c r="E952" t="s">
        <v>20</v>
      </c>
      <c r="F952" t="s">
        <v>41</v>
      </c>
      <c r="G952" t="s">
        <v>49</v>
      </c>
      <c r="H952" t="s">
        <v>25</v>
      </c>
      <c r="I952" t="s">
        <v>24</v>
      </c>
      <c r="K952" t="s">
        <v>23</v>
      </c>
      <c r="L952" t="s">
        <v>23</v>
      </c>
      <c r="N952" t="s">
        <v>24</v>
      </c>
      <c r="O952">
        <v>24187</v>
      </c>
      <c r="P952" s="1">
        <v>44893.91033564815</v>
      </c>
      <c r="Q952" t="s">
        <v>38</v>
      </c>
    </row>
    <row r="953" spans="1:17">
      <c r="A953">
        <v>2472</v>
      </c>
      <c r="B953" t="s">
        <v>27</v>
      </c>
      <c r="C953" t="s">
        <v>18</v>
      </c>
      <c r="D953" t="s">
        <v>30</v>
      </c>
      <c r="E953" t="s">
        <v>33</v>
      </c>
      <c r="F953" t="s">
        <v>41</v>
      </c>
      <c r="G953" t="s">
        <v>35</v>
      </c>
      <c r="H953" t="s">
        <v>23</v>
      </c>
      <c r="I953" t="s">
        <v>40</v>
      </c>
      <c r="K953" t="s">
        <v>25</v>
      </c>
      <c r="L953" t="s">
        <v>52</v>
      </c>
      <c r="M953" t="s">
        <v>51</v>
      </c>
      <c r="O953">
        <v>24180</v>
      </c>
      <c r="P953" s="1">
        <v>44893.902395833335</v>
      </c>
      <c r="Q953" t="s">
        <v>38</v>
      </c>
    </row>
    <row r="954" spans="1:17">
      <c r="A954">
        <v>2472</v>
      </c>
      <c r="B954" t="s">
        <v>17</v>
      </c>
      <c r="C954" t="s">
        <v>18</v>
      </c>
      <c r="D954" t="s">
        <v>19</v>
      </c>
      <c r="E954" t="s">
        <v>33</v>
      </c>
      <c r="F954" t="s">
        <v>31</v>
      </c>
      <c r="G954" t="s">
        <v>39</v>
      </c>
      <c r="H954" t="s">
        <v>23</v>
      </c>
      <c r="I954" t="s">
        <v>28</v>
      </c>
      <c r="K954" t="s">
        <v>23</v>
      </c>
      <c r="L954" t="s">
        <v>25</v>
      </c>
      <c r="N954" t="s">
        <v>56</v>
      </c>
      <c r="O954">
        <v>24177</v>
      </c>
      <c r="P954" s="1">
        <v>44893.900636574072</v>
      </c>
      <c r="Q954" t="s">
        <v>38</v>
      </c>
    </row>
    <row r="955" spans="1:17">
      <c r="A955">
        <v>2472</v>
      </c>
      <c r="B955" t="s">
        <v>27</v>
      </c>
      <c r="C955" t="s">
        <v>42</v>
      </c>
      <c r="D955" t="s">
        <v>19</v>
      </c>
      <c r="E955" t="s">
        <v>33</v>
      </c>
      <c r="F955" t="s">
        <v>34</v>
      </c>
      <c r="G955" t="s">
        <v>35</v>
      </c>
      <c r="H955" t="s">
        <v>23</v>
      </c>
      <c r="I955" t="s">
        <v>40</v>
      </c>
      <c r="K955" t="s">
        <v>23</v>
      </c>
      <c r="L955" t="s">
        <v>25</v>
      </c>
      <c r="M955" t="s">
        <v>24</v>
      </c>
      <c r="O955">
        <v>24173</v>
      </c>
      <c r="P955" s="1">
        <v>44893.898344907408</v>
      </c>
      <c r="Q955" t="s">
        <v>38</v>
      </c>
    </row>
    <row r="956" spans="1:17">
      <c r="A956">
        <v>2472</v>
      </c>
      <c r="B956" t="s">
        <v>27</v>
      </c>
      <c r="C956" t="s">
        <v>18</v>
      </c>
      <c r="D956" t="s">
        <v>30</v>
      </c>
      <c r="E956" t="s">
        <v>33</v>
      </c>
      <c r="F956" t="s">
        <v>31</v>
      </c>
      <c r="G956" t="s">
        <v>49</v>
      </c>
      <c r="H956" t="s">
        <v>25</v>
      </c>
      <c r="I956" t="s">
        <v>40</v>
      </c>
      <c r="K956" t="s">
        <v>25</v>
      </c>
      <c r="L956" t="s">
        <v>52</v>
      </c>
      <c r="M956" t="s">
        <v>53</v>
      </c>
      <c r="O956">
        <v>24171</v>
      </c>
      <c r="P956" s="1">
        <v>44893.897719907407</v>
      </c>
      <c r="Q956" t="s">
        <v>38</v>
      </c>
    </row>
    <row r="957" spans="1:17">
      <c r="A957">
        <v>2472</v>
      </c>
      <c r="B957" t="s">
        <v>27</v>
      </c>
      <c r="C957" t="s">
        <v>18</v>
      </c>
      <c r="D957" t="s">
        <v>19</v>
      </c>
      <c r="E957" t="s">
        <v>33</v>
      </c>
      <c r="F957" t="s">
        <v>31</v>
      </c>
      <c r="G957" t="s">
        <v>35</v>
      </c>
      <c r="H957" t="s">
        <v>25</v>
      </c>
      <c r="I957" t="s">
        <v>40</v>
      </c>
      <c r="K957" t="s">
        <v>25</v>
      </c>
      <c r="L957" t="s">
        <v>25</v>
      </c>
      <c r="M957" t="s">
        <v>29</v>
      </c>
      <c r="O957">
        <v>24168</v>
      </c>
      <c r="P957" s="1">
        <v>44893.895324074074</v>
      </c>
      <c r="Q957" t="s">
        <v>38</v>
      </c>
    </row>
    <row r="958" spans="1:17">
      <c r="A958">
        <v>2472</v>
      </c>
      <c r="B958" t="s">
        <v>27</v>
      </c>
      <c r="C958" t="s">
        <v>18</v>
      </c>
      <c r="D958" t="s">
        <v>30</v>
      </c>
      <c r="E958" t="s">
        <v>33</v>
      </c>
      <c r="F958" t="s">
        <v>41</v>
      </c>
      <c r="G958" t="s">
        <v>35</v>
      </c>
      <c r="H958" t="s">
        <v>25</v>
      </c>
      <c r="I958" t="s">
        <v>40</v>
      </c>
      <c r="K958" t="s">
        <v>25</v>
      </c>
      <c r="L958" t="s">
        <v>25</v>
      </c>
      <c r="M958" t="s">
        <v>57</v>
      </c>
      <c r="O958">
        <v>24166</v>
      </c>
      <c r="P958" s="1">
        <v>44893.894537037035</v>
      </c>
      <c r="Q958" t="s">
        <v>38</v>
      </c>
    </row>
    <row r="959" spans="1:17">
      <c r="A959">
        <v>2472</v>
      </c>
      <c r="B959" t="s">
        <v>27</v>
      </c>
      <c r="C959" t="s">
        <v>18</v>
      </c>
      <c r="D959" t="s">
        <v>30</v>
      </c>
      <c r="E959" t="s">
        <v>33</v>
      </c>
      <c r="F959" t="s">
        <v>34</v>
      </c>
      <c r="G959" t="s">
        <v>49</v>
      </c>
      <c r="H959" t="s">
        <v>25</v>
      </c>
      <c r="I959" t="s">
        <v>40</v>
      </c>
      <c r="K959" t="s">
        <v>25</v>
      </c>
      <c r="L959" t="s">
        <v>23</v>
      </c>
      <c r="M959" t="s">
        <v>29</v>
      </c>
      <c r="O959">
        <v>24165</v>
      </c>
      <c r="P959" s="1">
        <v>44893.893379629626</v>
      </c>
      <c r="Q959" t="s">
        <v>38</v>
      </c>
    </row>
    <row r="960" spans="1:17">
      <c r="A960">
        <v>2472</v>
      </c>
      <c r="B960" t="s">
        <v>27</v>
      </c>
      <c r="C960" t="s">
        <v>42</v>
      </c>
      <c r="D960" t="s">
        <v>36</v>
      </c>
      <c r="E960" t="s">
        <v>33</v>
      </c>
      <c r="F960" t="s">
        <v>34</v>
      </c>
      <c r="G960" t="s">
        <v>35</v>
      </c>
      <c r="H960" t="s">
        <v>25</v>
      </c>
      <c r="I960" t="s">
        <v>40</v>
      </c>
      <c r="K960" t="s">
        <v>25</v>
      </c>
      <c r="L960" t="s">
        <v>52</v>
      </c>
      <c r="M960" t="s">
        <v>53</v>
      </c>
      <c r="O960">
        <v>24160</v>
      </c>
      <c r="P960" s="1">
        <v>44893.887291666666</v>
      </c>
      <c r="Q960" t="s">
        <v>38</v>
      </c>
    </row>
    <row r="961" spans="1:17">
      <c r="A961">
        <v>2472</v>
      </c>
      <c r="B961" t="s">
        <v>27</v>
      </c>
      <c r="C961" t="s">
        <v>18</v>
      </c>
      <c r="D961" t="s">
        <v>19</v>
      </c>
      <c r="E961" t="s">
        <v>20</v>
      </c>
      <c r="F961" t="s">
        <v>34</v>
      </c>
      <c r="G961" t="s">
        <v>35</v>
      </c>
      <c r="H961" t="s">
        <v>25</v>
      </c>
      <c r="I961" t="s">
        <v>40</v>
      </c>
      <c r="K961" t="s">
        <v>25</v>
      </c>
      <c r="L961" t="s">
        <v>23</v>
      </c>
      <c r="M961" t="s">
        <v>24</v>
      </c>
      <c r="O961">
        <v>24158</v>
      </c>
      <c r="P961" s="1">
        <v>44893.885381944441</v>
      </c>
      <c r="Q961" t="s">
        <v>38</v>
      </c>
    </row>
    <row r="962" spans="1:17">
      <c r="A962">
        <v>2472</v>
      </c>
      <c r="B962" t="s">
        <v>27</v>
      </c>
      <c r="C962" t="s">
        <v>18</v>
      </c>
      <c r="D962" t="s">
        <v>19</v>
      </c>
      <c r="E962" t="s">
        <v>46</v>
      </c>
      <c r="F962" t="s">
        <v>21</v>
      </c>
      <c r="G962" t="s">
        <v>49</v>
      </c>
      <c r="H962" t="s">
        <v>23</v>
      </c>
      <c r="I962" t="s">
        <v>28</v>
      </c>
      <c r="K962" t="s">
        <v>23</v>
      </c>
      <c r="L962" t="s">
        <v>25</v>
      </c>
      <c r="M962" t="s">
        <v>24</v>
      </c>
      <c r="O962">
        <v>24156</v>
      </c>
      <c r="P962" s="1">
        <v>44893.883032407408</v>
      </c>
      <c r="Q962" t="s">
        <v>38</v>
      </c>
    </row>
    <row r="963" spans="1:17">
      <c r="A963">
        <v>2472</v>
      </c>
      <c r="B963" t="s">
        <v>17</v>
      </c>
      <c r="C963" t="s">
        <v>18</v>
      </c>
      <c r="D963" t="s">
        <v>19</v>
      </c>
      <c r="E963" t="s">
        <v>33</v>
      </c>
      <c r="F963" t="s">
        <v>34</v>
      </c>
      <c r="G963" t="s">
        <v>49</v>
      </c>
      <c r="H963" t="s">
        <v>23</v>
      </c>
      <c r="I963" t="s">
        <v>37</v>
      </c>
      <c r="K963" t="s">
        <v>23</v>
      </c>
      <c r="L963" t="s">
        <v>23</v>
      </c>
      <c r="N963" t="s">
        <v>24</v>
      </c>
      <c r="O963">
        <v>24153</v>
      </c>
      <c r="P963" s="1">
        <v>44893.882326388892</v>
      </c>
      <c r="Q963" t="s">
        <v>38</v>
      </c>
    </row>
    <row r="964" spans="1:17">
      <c r="A964">
        <v>2472</v>
      </c>
      <c r="B964" t="s">
        <v>27</v>
      </c>
      <c r="C964" t="s">
        <v>18</v>
      </c>
      <c r="D964" t="s">
        <v>30</v>
      </c>
      <c r="E964" t="s">
        <v>33</v>
      </c>
      <c r="F964" t="s">
        <v>34</v>
      </c>
      <c r="G964" t="s">
        <v>39</v>
      </c>
      <c r="H964" t="s">
        <v>25</v>
      </c>
      <c r="I964" t="s">
        <v>40</v>
      </c>
      <c r="K964" t="s">
        <v>25</v>
      </c>
      <c r="L964" t="s">
        <v>25</v>
      </c>
      <c r="M964" t="s">
        <v>53</v>
      </c>
      <c r="O964">
        <v>24147</v>
      </c>
      <c r="P964" s="1">
        <v>44893.879317129627</v>
      </c>
      <c r="Q964" t="s">
        <v>38</v>
      </c>
    </row>
    <row r="965" spans="1:17">
      <c r="A965">
        <v>2472</v>
      </c>
      <c r="B965" t="s">
        <v>27</v>
      </c>
      <c r="C965" t="s">
        <v>50</v>
      </c>
      <c r="D965" t="s">
        <v>19</v>
      </c>
      <c r="E965" t="s">
        <v>33</v>
      </c>
      <c r="F965" t="s">
        <v>34</v>
      </c>
      <c r="G965" t="s">
        <v>35</v>
      </c>
      <c r="H965" t="s">
        <v>23</v>
      </c>
      <c r="I965" t="s">
        <v>28</v>
      </c>
      <c r="K965" t="s">
        <v>23</v>
      </c>
      <c r="L965" t="s">
        <v>23</v>
      </c>
      <c r="M965" t="s">
        <v>24</v>
      </c>
      <c r="O965">
        <v>24140</v>
      </c>
      <c r="P965" s="1">
        <v>44893.870532407411</v>
      </c>
      <c r="Q965" t="s">
        <v>38</v>
      </c>
    </row>
    <row r="966" spans="1:17">
      <c r="A966">
        <v>2472</v>
      </c>
      <c r="B966" t="s">
        <v>27</v>
      </c>
      <c r="C966" t="s">
        <v>18</v>
      </c>
      <c r="D966" t="s">
        <v>30</v>
      </c>
      <c r="E966" t="s">
        <v>33</v>
      </c>
      <c r="F966" t="s">
        <v>41</v>
      </c>
      <c r="G966" t="s">
        <v>35</v>
      </c>
      <c r="H966" t="s">
        <v>23</v>
      </c>
      <c r="I966" t="s">
        <v>40</v>
      </c>
      <c r="K966" t="s">
        <v>25</v>
      </c>
      <c r="L966" t="s">
        <v>52</v>
      </c>
      <c r="M966" t="s">
        <v>29</v>
      </c>
      <c r="O966">
        <v>24136</v>
      </c>
      <c r="P966" s="1">
        <v>44893.868796296294</v>
      </c>
      <c r="Q966" t="s">
        <v>38</v>
      </c>
    </row>
    <row r="967" spans="1:17">
      <c r="A967">
        <v>2472</v>
      </c>
      <c r="B967" t="s">
        <v>27</v>
      </c>
      <c r="C967" t="s">
        <v>18</v>
      </c>
      <c r="D967" t="s">
        <v>36</v>
      </c>
      <c r="E967" t="s">
        <v>46</v>
      </c>
      <c r="F967" t="s">
        <v>21</v>
      </c>
      <c r="G967" t="s">
        <v>49</v>
      </c>
      <c r="H967" t="s">
        <v>23</v>
      </c>
      <c r="I967" t="s">
        <v>37</v>
      </c>
      <c r="K967" t="s">
        <v>23</v>
      </c>
      <c r="L967" t="s">
        <v>23</v>
      </c>
      <c r="M967" t="s">
        <v>24</v>
      </c>
      <c r="O967">
        <v>24135</v>
      </c>
      <c r="P967" s="1">
        <v>44893.867881944447</v>
      </c>
      <c r="Q967" t="s">
        <v>38</v>
      </c>
    </row>
    <row r="968" spans="1:17">
      <c r="A968">
        <v>2472</v>
      </c>
      <c r="B968" t="s">
        <v>27</v>
      </c>
      <c r="C968" t="s">
        <v>18</v>
      </c>
      <c r="D968" t="s">
        <v>19</v>
      </c>
      <c r="E968" t="s">
        <v>33</v>
      </c>
      <c r="F968" t="s">
        <v>41</v>
      </c>
      <c r="G968" t="s">
        <v>47</v>
      </c>
      <c r="H968" t="s">
        <v>25</v>
      </c>
      <c r="I968" t="s">
        <v>28</v>
      </c>
      <c r="K968" t="s">
        <v>23</v>
      </c>
      <c r="L968" t="s">
        <v>23</v>
      </c>
      <c r="M968" t="s">
        <v>29</v>
      </c>
      <c r="O968">
        <v>24132</v>
      </c>
      <c r="P968" s="1">
        <v>44893.866203703707</v>
      </c>
      <c r="Q968" t="s">
        <v>38</v>
      </c>
    </row>
    <row r="969" spans="1:17">
      <c r="A969">
        <v>2472</v>
      </c>
      <c r="B969" t="s">
        <v>27</v>
      </c>
      <c r="C969" t="s">
        <v>18</v>
      </c>
      <c r="D969" t="s">
        <v>30</v>
      </c>
      <c r="E969" t="s">
        <v>33</v>
      </c>
      <c r="F969" t="s">
        <v>41</v>
      </c>
      <c r="G969" t="s">
        <v>49</v>
      </c>
      <c r="H969" t="s">
        <v>25</v>
      </c>
      <c r="I969" t="s">
        <v>40</v>
      </c>
      <c r="K969" t="s">
        <v>25</v>
      </c>
      <c r="L969" t="s">
        <v>23</v>
      </c>
      <c r="M969" t="s">
        <v>24</v>
      </c>
      <c r="O969">
        <v>24130</v>
      </c>
      <c r="P969" s="1">
        <v>44893.86513888889</v>
      </c>
      <c r="Q969" t="s">
        <v>38</v>
      </c>
    </row>
    <row r="970" spans="1:17">
      <c r="A970">
        <v>2472</v>
      </c>
      <c r="B970" t="s">
        <v>27</v>
      </c>
      <c r="C970" t="s">
        <v>18</v>
      </c>
      <c r="D970" t="s">
        <v>30</v>
      </c>
      <c r="E970" t="s">
        <v>33</v>
      </c>
      <c r="F970" t="s">
        <v>41</v>
      </c>
      <c r="G970" t="s">
        <v>49</v>
      </c>
      <c r="H970" t="s">
        <v>23</v>
      </c>
      <c r="I970" t="s">
        <v>24</v>
      </c>
      <c r="K970" t="s">
        <v>23</v>
      </c>
      <c r="L970" t="s">
        <v>23</v>
      </c>
      <c r="M970" t="s">
        <v>44</v>
      </c>
      <c r="O970">
        <v>24123</v>
      </c>
      <c r="P970" s="1">
        <v>44893.857835648145</v>
      </c>
      <c r="Q970" t="s">
        <v>38</v>
      </c>
    </row>
    <row r="971" spans="1:17">
      <c r="A971">
        <v>2472</v>
      </c>
      <c r="B971" t="s">
        <v>27</v>
      </c>
      <c r="C971" t="s">
        <v>42</v>
      </c>
      <c r="D971" t="s">
        <v>30</v>
      </c>
      <c r="E971" t="s">
        <v>33</v>
      </c>
      <c r="F971" t="s">
        <v>34</v>
      </c>
      <c r="G971" t="s">
        <v>35</v>
      </c>
      <c r="H971" t="s">
        <v>23</v>
      </c>
      <c r="I971" t="s">
        <v>28</v>
      </c>
      <c r="K971" t="s">
        <v>25</v>
      </c>
      <c r="L971" t="s">
        <v>25</v>
      </c>
      <c r="M971" t="s">
        <v>29</v>
      </c>
      <c r="O971">
        <v>24119</v>
      </c>
      <c r="P971" s="1">
        <v>44893.855856481481</v>
      </c>
      <c r="Q971" t="s">
        <v>38</v>
      </c>
    </row>
    <row r="972" spans="1:17">
      <c r="A972">
        <v>2472</v>
      </c>
      <c r="B972" t="s">
        <v>27</v>
      </c>
      <c r="C972" t="s">
        <v>18</v>
      </c>
      <c r="D972" t="s">
        <v>19</v>
      </c>
      <c r="E972" t="s">
        <v>33</v>
      </c>
      <c r="F972" t="s">
        <v>34</v>
      </c>
      <c r="G972" t="s">
        <v>35</v>
      </c>
      <c r="H972" t="s">
        <v>25</v>
      </c>
      <c r="I972" t="s">
        <v>40</v>
      </c>
      <c r="K972" t="s">
        <v>23</v>
      </c>
      <c r="L972" t="s">
        <v>25</v>
      </c>
      <c r="M972" t="s">
        <v>24</v>
      </c>
      <c r="O972">
        <v>24114</v>
      </c>
      <c r="P972" s="1">
        <v>44893.853703703702</v>
      </c>
      <c r="Q972" t="s">
        <v>38</v>
      </c>
    </row>
    <row r="973" spans="1:17">
      <c r="A973">
        <v>2472</v>
      </c>
      <c r="B973" t="s">
        <v>27</v>
      </c>
      <c r="C973" t="s">
        <v>18</v>
      </c>
      <c r="D973" t="s">
        <v>30</v>
      </c>
      <c r="E973" t="s">
        <v>33</v>
      </c>
      <c r="F973" t="s">
        <v>21</v>
      </c>
      <c r="G973" t="s">
        <v>35</v>
      </c>
      <c r="H973" t="s">
        <v>25</v>
      </c>
      <c r="I973" t="s">
        <v>40</v>
      </c>
      <c r="K973" t="s">
        <v>25</v>
      </c>
      <c r="L973" t="s">
        <v>52</v>
      </c>
      <c r="M973" t="s">
        <v>24</v>
      </c>
      <c r="O973">
        <v>24110</v>
      </c>
      <c r="P973" s="1">
        <v>44893.851574074077</v>
      </c>
      <c r="Q973" t="s">
        <v>38</v>
      </c>
    </row>
    <row r="974" spans="1:17">
      <c r="A974">
        <v>2472</v>
      </c>
      <c r="B974" t="s">
        <v>27</v>
      </c>
      <c r="C974" t="s">
        <v>18</v>
      </c>
      <c r="D974" t="s">
        <v>30</v>
      </c>
      <c r="E974" t="s">
        <v>33</v>
      </c>
      <c r="F974" t="s">
        <v>34</v>
      </c>
      <c r="G974" t="s">
        <v>35</v>
      </c>
      <c r="H974" t="s">
        <v>25</v>
      </c>
      <c r="I974" t="s">
        <v>40</v>
      </c>
      <c r="K974" t="s">
        <v>25</v>
      </c>
      <c r="L974" t="s">
        <v>52</v>
      </c>
      <c r="M974" t="s">
        <v>24</v>
      </c>
      <c r="O974">
        <v>24109</v>
      </c>
      <c r="P974" s="1">
        <v>44893.851400462961</v>
      </c>
      <c r="Q974" t="s">
        <v>38</v>
      </c>
    </row>
    <row r="975" spans="1:17">
      <c r="A975">
        <v>2472</v>
      </c>
      <c r="B975" t="s">
        <v>27</v>
      </c>
      <c r="C975" t="s">
        <v>18</v>
      </c>
      <c r="D975" t="s">
        <v>30</v>
      </c>
      <c r="E975" t="s">
        <v>33</v>
      </c>
      <c r="F975" t="s">
        <v>41</v>
      </c>
      <c r="G975" t="s">
        <v>49</v>
      </c>
      <c r="H975" t="s">
        <v>25</v>
      </c>
      <c r="I975" t="s">
        <v>40</v>
      </c>
      <c r="K975" t="s">
        <v>25</v>
      </c>
      <c r="L975" t="s">
        <v>23</v>
      </c>
      <c r="M975" t="s">
        <v>24</v>
      </c>
      <c r="O975">
        <v>24105</v>
      </c>
      <c r="P975" s="1">
        <v>44893.849918981483</v>
      </c>
      <c r="Q975" t="s">
        <v>38</v>
      </c>
    </row>
    <row r="976" spans="1:17">
      <c r="A976">
        <v>2472</v>
      </c>
      <c r="B976" t="s">
        <v>17</v>
      </c>
      <c r="C976" t="s">
        <v>50</v>
      </c>
      <c r="D976" t="s">
        <v>19</v>
      </c>
      <c r="E976" t="s">
        <v>20</v>
      </c>
      <c r="F976" t="s">
        <v>31</v>
      </c>
      <c r="G976" t="s">
        <v>49</v>
      </c>
      <c r="H976" t="s">
        <v>23</v>
      </c>
      <c r="I976" t="s">
        <v>40</v>
      </c>
      <c r="K976" t="s">
        <v>23</v>
      </c>
      <c r="L976" t="s">
        <v>25</v>
      </c>
      <c r="N976" t="s">
        <v>24</v>
      </c>
      <c r="O976">
        <v>24102</v>
      </c>
      <c r="P976" s="1">
        <v>44893.848402777781</v>
      </c>
      <c r="Q976" t="s">
        <v>38</v>
      </c>
    </row>
    <row r="977" spans="1:17">
      <c r="A977">
        <v>2472</v>
      </c>
      <c r="B977" t="s">
        <v>27</v>
      </c>
      <c r="C977" t="s">
        <v>18</v>
      </c>
      <c r="D977" t="s">
        <v>19</v>
      </c>
      <c r="E977" t="s">
        <v>33</v>
      </c>
      <c r="F977" t="s">
        <v>34</v>
      </c>
      <c r="G977" t="s">
        <v>49</v>
      </c>
      <c r="H977" t="s">
        <v>25</v>
      </c>
      <c r="I977" t="s">
        <v>40</v>
      </c>
      <c r="K977" t="s">
        <v>25</v>
      </c>
      <c r="L977" t="s">
        <v>23</v>
      </c>
      <c r="M977" t="s">
        <v>24</v>
      </c>
      <c r="O977">
        <v>24101</v>
      </c>
      <c r="P977" s="1">
        <v>44893.846585648149</v>
      </c>
      <c r="Q977" t="s">
        <v>38</v>
      </c>
    </row>
    <row r="978" spans="1:17">
      <c r="A978">
        <v>2472</v>
      </c>
      <c r="B978" t="s">
        <v>27</v>
      </c>
      <c r="C978" t="s">
        <v>18</v>
      </c>
      <c r="D978" t="s">
        <v>30</v>
      </c>
      <c r="E978" t="s">
        <v>33</v>
      </c>
      <c r="F978" t="s">
        <v>41</v>
      </c>
      <c r="G978" t="s">
        <v>47</v>
      </c>
      <c r="H978" t="s">
        <v>25</v>
      </c>
      <c r="I978" t="s">
        <v>40</v>
      </c>
      <c r="K978" t="s">
        <v>25</v>
      </c>
      <c r="L978" t="s">
        <v>52</v>
      </c>
      <c r="M978" t="s">
        <v>44</v>
      </c>
      <c r="O978">
        <v>24096</v>
      </c>
      <c r="P978" s="1">
        <v>44893.842314814814</v>
      </c>
      <c r="Q978" t="s">
        <v>38</v>
      </c>
    </row>
    <row r="979" spans="1:17">
      <c r="A979">
        <v>2472</v>
      </c>
      <c r="B979" t="s">
        <v>27</v>
      </c>
      <c r="C979" t="s">
        <v>18</v>
      </c>
      <c r="D979" t="s">
        <v>19</v>
      </c>
      <c r="E979" t="s">
        <v>33</v>
      </c>
      <c r="F979" t="s">
        <v>31</v>
      </c>
      <c r="G979" t="s">
        <v>49</v>
      </c>
      <c r="H979" t="s">
        <v>25</v>
      </c>
      <c r="I979" t="s">
        <v>40</v>
      </c>
      <c r="K979" t="s">
        <v>25</v>
      </c>
      <c r="L979" t="s">
        <v>52</v>
      </c>
      <c r="M979" t="s">
        <v>29</v>
      </c>
      <c r="O979">
        <v>24095</v>
      </c>
      <c r="P979" s="1">
        <v>44893.840601851851</v>
      </c>
      <c r="Q979" t="s">
        <v>38</v>
      </c>
    </row>
    <row r="980" spans="1:17">
      <c r="A980">
        <v>2472</v>
      </c>
      <c r="B980" t="s">
        <v>27</v>
      </c>
      <c r="C980" t="s">
        <v>18</v>
      </c>
      <c r="D980" t="s">
        <v>30</v>
      </c>
      <c r="E980" t="s">
        <v>33</v>
      </c>
      <c r="F980" t="s">
        <v>21</v>
      </c>
      <c r="G980" t="s">
        <v>35</v>
      </c>
      <c r="H980" t="s">
        <v>25</v>
      </c>
      <c r="I980" t="s">
        <v>40</v>
      </c>
      <c r="K980" t="s">
        <v>25</v>
      </c>
      <c r="L980" t="s">
        <v>52</v>
      </c>
      <c r="M980" t="s">
        <v>57</v>
      </c>
      <c r="O980">
        <v>24094</v>
      </c>
      <c r="P980" s="1">
        <v>44893.840428240743</v>
      </c>
      <c r="Q980" t="s">
        <v>38</v>
      </c>
    </row>
    <row r="981" spans="1:17">
      <c r="A981">
        <v>2472</v>
      </c>
      <c r="B981" t="s">
        <v>27</v>
      </c>
      <c r="C981" t="s">
        <v>18</v>
      </c>
      <c r="D981" t="s">
        <v>30</v>
      </c>
      <c r="E981" t="s">
        <v>20</v>
      </c>
      <c r="F981" t="s">
        <v>41</v>
      </c>
      <c r="G981" t="s">
        <v>49</v>
      </c>
      <c r="H981" t="s">
        <v>25</v>
      </c>
      <c r="I981" t="s">
        <v>40</v>
      </c>
      <c r="K981" t="s">
        <v>24</v>
      </c>
      <c r="L981" t="s">
        <v>25</v>
      </c>
      <c r="M981" t="s">
        <v>51</v>
      </c>
      <c r="O981">
        <v>24091</v>
      </c>
      <c r="P981" s="1">
        <v>44893.839282407411</v>
      </c>
      <c r="Q981" t="s">
        <v>38</v>
      </c>
    </row>
    <row r="982" spans="1:17">
      <c r="A982">
        <v>2472</v>
      </c>
      <c r="B982" t="s">
        <v>27</v>
      </c>
      <c r="C982" t="s">
        <v>18</v>
      </c>
      <c r="D982" t="s">
        <v>24</v>
      </c>
      <c r="E982" t="s">
        <v>33</v>
      </c>
      <c r="F982" t="s">
        <v>34</v>
      </c>
      <c r="G982" t="s">
        <v>35</v>
      </c>
      <c r="H982" t="s">
        <v>25</v>
      </c>
      <c r="I982" t="s">
        <v>40</v>
      </c>
      <c r="K982" t="s">
        <v>25</v>
      </c>
      <c r="L982" t="s">
        <v>25</v>
      </c>
      <c r="M982" t="s">
        <v>32</v>
      </c>
      <c r="O982">
        <v>24090</v>
      </c>
      <c r="P982" s="1">
        <v>44893.839236111111</v>
      </c>
      <c r="Q982" t="s">
        <v>38</v>
      </c>
    </row>
    <row r="983" spans="1:17">
      <c r="A983">
        <v>2472</v>
      </c>
      <c r="B983" t="s">
        <v>17</v>
      </c>
      <c r="C983" t="s">
        <v>42</v>
      </c>
      <c r="D983" t="s">
        <v>19</v>
      </c>
      <c r="E983" t="s">
        <v>33</v>
      </c>
      <c r="F983" t="s">
        <v>41</v>
      </c>
      <c r="G983" t="s">
        <v>49</v>
      </c>
      <c r="H983" t="s">
        <v>23</v>
      </c>
      <c r="I983" t="s">
        <v>28</v>
      </c>
      <c r="K983" t="s">
        <v>23</v>
      </c>
      <c r="L983" t="s">
        <v>23</v>
      </c>
      <c r="N983">
        <v>50</v>
      </c>
      <c r="O983">
        <v>24081</v>
      </c>
      <c r="P983" s="1">
        <v>44893.834675925929</v>
      </c>
      <c r="Q983" t="s">
        <v>38</v>
      </c>
    </row>
    <row r="984" spans="1:17">
      <c r="A984">
        <v>2472</v>
      </c>
      <c r="B984" t="s">
        <v>27</v>
      </c>
      <c r="C984" t="s">
        <v>42</v>
      </c>
      <c r="D984" t="s">
        <v>19</v>
      </c>
      <c r="E984" t="s">
        <v>33</v>
      </c>
      <c r="F984" t="s">
        <v>41</v>
      </c>
      <c r="G984" t="s">
        <v>39</v>
      </c>
      <c r="H984" t="s">
        <v>25</v>
      </c>
      <c r="I984" t="s">
        <v>40</v>
      </c>
      <c r="K984" t="s">
        <v>25</v>
      </c>
      <c r="L984" t="s">
        <v>25</v>
      </c>
      <c r="M984" t="s">
        <v>24</v>
      </c>
      <c r="O984">
        <v>24078</v>
      </c>
      <c r="P984" s="1">
        <v>44893.833379629628</v>
      </c>
      <c r="Q984" t="s">
        <v>38</v>
      </c>
    </row>
    <row r="985" spans="1:17">
      <c r="A985">
        <v>2472</v>
      </c>
      <c r="B985" t="s">
        <v>17</v>
      </c>
      <c r="C985" t="s">
        <v>42</v>
      </c>
      <c r="D985" t="s">
        <v>19</v>
      </c>
      <c r="E985" t="s">
        <v>20</v>
      </c>
      <c r="F985" t="s">
        <v>41</v>
      </c>
      <c r="G985" t="s">
        <v>35</v>
      </c>
      <c r="H985" t="s">
        <v>23</v>
      </c>
      <c r="I985" t="s">
        <v>37</v>
      </c>
      <c r="K985" t="s">
        <v>23</v>
      </c>
      <c r="L985" t="s">
        <v>23</v>
      </c>
      <c r="N985" t="s">
        <v>56</v>
      </c>
      <c r="O985">
        <v>24071</v>
      </c>
      <c r="P985" s="1">
        <v>44893.830543981479</v>
      </c>
      <c r="Q985" t="s">
        <v>38</v>
      </c>
    </row>
    <row r="986" spans="1:17">
      <c r="A986">
        <v>2472</v>
      </c>
      <c r="B986" t="s">
        <v>27</v>
      </c>
      <c r="C986" t="s">
        <v>18</v>
      </c>
      <c r="D986" t="s">
        <v>30</v>
      </c>
      <c r="E986" t="s">
        <v>20</v>
      </c>
      <c r="F986" t="s">
        <v>31</v>
      </c>
      <c r="G986" t="s">
        <v>39</v>
      </c>
      <c r="H986" t="s">
        <v>25</v>
      </c>
      <c r="I986" t="s">
        <v>40</v>
      </c>
      <c r="K986" t="s">
        <v>23</v>
      </c>
      <c r="L986" t="s">
        <v>25</v>
      </c>
      <c r="M986" t="s">
        <v>53</v>
      </c>
      <c r="O986">
        <v>24069</v>
      </c>
      <c r="P986" s="1">
        <v>44893.828865740739</v>
      </c>
      <c r="Q986" t="s">
        <v>38</v>
      </c>
    </row>
    <row r="987" spans="1:17">
      <c r="A987">
        <v>2472</v>
      </c>
      <c r="B987" t="s">
        <v>27</v>
      </c>
      <c r="C987" t="s">
        <v>42</v>
      </c>
      <c r="D987" t="s">
        <v>19</v>
      </c>
      <c r="E987" t="s">
        <v>33</v>
      </c>
      <c r="F987" t="s">
        <v>34</v>
      </c>
      <c r="G987" t="s">
        <v>35</v>
      </c>
      <c r="H987" t="s">
        <v>23</v>
      </c>
      <c r="I987" t="s">
        <v>28</v>
      </c>
      <c r="K987" t="s">
        <v>23</v>
      </c>
      <c r="L987" t="s">
        <v>23</v>
      </c>
      <c r="M987" t="s">
        <v>53</v>
      </c>
      <c r="O987">
        <v>24060</v>
      </c>
      <c r="P987" s="1">
        <v>44893.821412037039</v>
      </c>
      <c r="Q987" t="s">
        <v>38</v>
      </c>
    </row>
    <row r="988" spans="1:17">
      <c r="A988">
        <v>2472</v>
      </c>
      <c r="B988" t="s">
        <v>27</v>
      </c>
      <c r="C988" t="s">
        <v>18</v>
      </c>
      <c r="D988" t="s">
        <v>30</v>
      </c>
      <c r="E988" t="s">
        <v>20</v>
      </c>
      <c r="F988" t="s">
        <v>41</v>
      </c>
      <c r="G988" t="s">
        <v>35</v>
      </c>
      <c r="H988" t="s">
        <v>25</v>
      </c>
      <c r="I988" t="s">
        <v>40</v>
      </c>
      <c r="K988" t="s">
        <v>25</v>
      </c>
      <c r="L988" t="s">
        <v>25</v>
      </c>
      <c r="M988" t="s">
        <v>24</v>
      </c>
      <c r="O988">
        <v>24057</v>
      </c>
      <c r="P988" s="1">
        <v>44893.821053240739</v>
      </c>
      <c r="Q988" t="s">
        <v>38</v>
      </c>
    </row>
    <row r="989" spans="1:17">
      <c r="A989">
        <v>2472</v>
      </c>
      <c r="B989" t="s">
        <v>17</v>
      </c>
      <c r="C989" t="s">
        <v>18</v>
      </c>
      <c r="D989" t="s">
        <v>30</v>
      </c>
      <c r="E989" t="s">
        <v>33</v>
      </c>
      <c r="F989" t="s">
        <v>34</v>
      </c>
      <c r="G989" t="s">
        <v>35</v>
      </c>
      <c r="H989" t="s">
        <v>23</v>
      </c>
      <c r="I989" t="s">
        <v>40</v>
      </c>
      <c r="K989" t="s">
        <v>24</v>
      </c>
      <c r="L989" t="s">
        <v>23</v>
      </c>
      <c r="N989">
        <v>10</v>
      </c>
      <c r="O989">
        <v>24056</v>
      </c>
      <c r="P989" s="1">
        <v>44893.820694444446</v>
      </c>
      <c r="Q989" t="s">
        <v>38</v>
      </c>
    </row>
    <row r="990" spans="1:17">
      <c r="A990">
        <v>2472</v>
      </c>
      <c r="B990" t="s">
        <v>27</v>
      </c>
      <c r="C990" t="s">
        <v>18</v>
      </c>
      <c r="D990" t="s">
        <v>30</v>
      </c>
      <c r="E990" t="s">
        <v>33</v>
      </c>
      <c r="F990" t="s">
        <v>34</v>
      </c>
      <c r="G990" t="s">
        <v>47</v>
      </c>
      <c r="H990" t="s">
        <v>25</v>
      </c>
      <c r="I990" t="s">
        <v>40</v>
      </c>
      <c r="K990" t="s">
        <v>25</v>
      </c>
      <c r="L990" t="s">
        <v>52</v>
      </c>
      <c r="M990" t="s">
        <v>32</v>
      </c>
      <c r="O990">
        <v>24047</v>
      </c>
      <c r="P990" s="1">
        <v>44893.81177083333</v>
      </c>
      <c r="Q990" t="s">
        <v>38</v>
      </c>
    </row>
    <row r="991" spans="1:17">
      <c r="A991">
        <v>2472</v>
      </c>
      <c r="B991" t="s">
        <v>27</v>
      </c>
      <c r="C991" t="s">
        <v>18</v>
      </c>
      <c r="D991" t="s">
        <v>30</v>
      </c>
      <c r="E991" t="s">
        <v>33</v>
      </c>
      <c r="F991" t="s">
        <v>31</v>
      </c>
      <c r="G991" t="s">
        <v>47</v>
      </c>
      <c r="H991" t="s">
        <v>25</v>
      </c>
      <c r="I991" t="s">
        <v>40</v>
      </c>
      <c r="K991" t="s">
        <v>25</v>
      </c>
      <c r="L991" t="s">
        <v>52</v>
      </c>
      <c r="M991" t="s">
        <v>24</v>
      </c>
      <c r="O991">
        <v>24031</v>
      </c>
      <c r="P991" s="1">
        <v>44893.805613425924</v>
      </c>
      <c r="Q991" t="s">
        <v>38</v>
      </c>
    </row>
    <row r="992" spans="1:17">
      <c r="A992">
        <v>2472</v>
      </c>
      <c r="B992" t="s">
        <v>27</v>
      </c>
      <c r="C992" t="s">
        <v>18</v>
      </c>
      <c r="D992" t="s">
        <v>30</v>
      </c>
      <c r="E992" t="s">
        <v>33</v>
      </c>
      <c r="F992" t="s">
        <v>41</v>
      </c>
      <c r="G992" t="s">
        <v>35</v>
      </c>
      <c r="H992" t="s">
        <v>25</v>
      </c>
      <c r="I992" t="s">
        <v>40</v>
      </c>
      <c r="K992" t="s">
        <v>25</v>
      </c>
      <c r="L992" t="s">
        <v>25</v>
      </c>
      <c r="M992" t="s">
        <v>53</v>
      </c>
      <c r="O992">
        <v>24025</v>
      </c>
      <c r="P992" s="1">
        <v>44893.803912037038</v>
      </c>
      <c r="Q992" t="s">
        <v>38</v>
      </c>
    </row>
    <row r="993" spans="1:17">
      <c r="A993">
        <v>2472</v>
      </c>
      <c r="B993" t="s">
        <v>27</v>
      </c>
      <c r="C993" t="s">
        <v>18</v>
      </c>
      <c r="D993" t="s">
        <v>30</v>
      </c>
      <c r="E993" t="s">
        <v>33</v>
      </c>
      <c r="F993" t="s">
        <v>41</v>
      </c>
      <c r="G993" t="s">
        <v>49</v>
      </c>
      <c r="H993" t="s">
        <v>25</v>
      </c>
      <c r="I993" t="s">
        <v>40</v>
      </c>
      <c r="K993" t="s">
        <v>25</v>
      </c>
      <c r="L993" t="s">
        <v>25</v>
      </c>
      <c r="M993" t="s">
        <v>24</v>
      </c>
      <c r="O993">
        <v>24022</v>
      </c>
      <c r="P993" s="1">
        <v>44893.802662037036</v>
      </c>
      <c r="Q993" t="s">
        <v>38</v>
      </c>
    </row>
    <row r="994" spans="1:17">
      <c r="A994">
        <v>2472</v>
      </c>
      <c r="B994" t="s">
        <v>27</v>
      </c>
      <c r="C994" t="s">
        <v>18</v>
      </c>
      <c r="D994" t="s">
        <v>30</v>
      </c>
      <c r="E994" t="s">
        <v>20</v>
      </c>
      <c r="F994" t="s">
        <v>21</v>
      </c>
      <c r="G994" t="s">
        <v>49</v>
      </c>
      <c r="H994" t="s">
        <v>25</v>
      </c>
      <c r="I994" t="s">
        <v>40</v>
      </c>
      <c r="K994" t="s">
        <v>25</v>
      </c>
      <c r="L994" t="s">
        <v>25</v>
      </c>
      <c r="M994" t="s">
        <v>29</v>
      </c>
      <c r="O994">
        <v>24012</v>
      </c>
      <c r="P994" s="1">
        <v>44893.798703703702</v>
      </c>
      <c r="Q994" t="s">
        <v>38</v>
      </c>
    </row>
    <row r="995" spans="1:17">
      <c r="A995">
        <v>2472</v>
      </c>
      <c r="B995" t="s">
        <v>27</v>
      </c>
      <c r="C995" t="s">
        <v>18</v>
      </c>
      <c r="D995" t="s">
        <v>19</v>
      </c>
      <c r="E995" t="s">
        <v>33</v>
      </c>
      <c r="F995" t="s">
        <v>31</v>
      </c>
      <c r="G995" t="s">
        <v>49</v>
      </c>
      <c r="H995" t="s">
        <v>25</v>
      </c>
      <c r="I995" t="s">
        <v>28</v>
      </c>
      <c r="K995" t="s">
        <v>23</v>
      </c>
      <c r="L995" t="s">
        <v>25</v>
      </c>
      <c r="M995" t="s">
        <v>29</v>
      </c>
      <c r="O995">
        <v>24009</v>
      </c>
      <c r="P995" s="1">
        <v>44893.796689814815</v>
      </c>
      <c r="Q995" t="s">
        <v>38</v>
      </c>
    </row>
    <row r="996" spans="1:17">
      <c r="A996">
        <v>2472</v>
      </c>
      <c r="B996" t="s">
        <v>27</v>
      </c>
      <c r="C996" t="s">
        <v>18</v>
      </c>
      <c r="D996" t="s">
        <v>19</v>
      </c>
      <c r="E996" t="s">
        <v>33</v>
      </c>
      <c r="F996" t="s">
        <v>31</v>
      </c>
      <c r="G996" t="s">
        <v>49</v>
      </c>
      <c r="H996" t="s">
        <v>25</v>
      </c>
      <c r="I996" t="s">
        <v>40</v>
      </c>
      <c r="K996" t="s">
        <v>25</v>
      </c>
      <c r="L996" t="s">
        <v>52</v>
      </c>
      <c r="M996" t="s">
        <v>53</v>
      </c>
      <c r="O996">
        <v>24002</v>
      </c>
      <c r="P996" s="1">
        <v>44893.791608796295</v>
      </c>
      <c r="Q996" t="s">
        <v>38</v>
      </c>
    </row>
    <row r="997" spans="1:17">
      <c r="A997">
        <v>2472</v>
      </c>
      <c r="B997" t="s">
        <v>27</v>
      </c>
      <c r="C997" t="s">
        <v>42</v>
      </c>
      <c r="D997" t="s">
        <v>30</v>
      </c>
      <c r="E997" t="s">
        <v>33</v>
      </c>
      <c r="F997" t="s">
        <v>31</v>
      </c>
      <c r="G997" t="s">
        <v>47</v>
      </c>
      <c r="H997" t="s">
        <v>25</v>
      </c>
      <c r="I997" t="s">
        <v>40</v>
      </c>
      <c r="K997" t="s">
        <v>23</v>
      </c>
      <c r="L997" t="s">
        <v>52</v>
      </c>
      <c r="M997" t="s">
        <v>51</v>
      </c>
      <c r="O997">
        <v>24000</v>
      </c>
      <c r="P997" s="1">
        <v>44893.791377314818</v>
      </c>
      <c r="Q997" t="s">
        <v>38</v>
      </c>
    </row>
    <row r="998" spans="1:17">
      <c r="A998">
        <v>2472</v>
      </c>
      <c r="B998" t="s">
        <v>27</v>
      </c>
      <c r="C998" t="s">
        <v>18</v>
      </c>
      <c r="D998" t="s">
        <v>30</v>
      </c>
      <c r="E998" t="s">
        <v>33</v>
      </c>
      <c r="F998" t="s">
        <v>41</v>
      </c>
      <c r="G998" t="s">
        <v>49</v>
      </c>
      <c r="H998" t="s">
        <v>23</v>
      </c>
      <c r="I998" t="s">
        <v>37</v>
      </c>
      <c r="K998" t="s">
        <v>23</v>
      </c>
      <c r="L998" t="s">
        <v>25</v>
      </c>
      <c r="M998" t="s">
        <v>29</v>
      </c>
      <c r="O998">
        <v>23995</v>
      </c>
      <c r="P998" s="1">
        <v>44893.789537037039</v>
      </c>
      <c r="Q998" t="s">
        <v>38</v>
      </c>
    </row>
    <row r="999" spans="1:17">
      <c r="A999">
        <v>2472</v>
      </c>
      <c r="B999" t="s">
        <v>27</v>
      </c>
      <c r="C999" t="s">
        <v>18</v>
      </c>
      <c r="D999" t="s">
        <v>19</v>
      </c>
      <c r="E999" t="s">
        <v>33</v>
      </c>
      <c r="F999" t="s">
        <v>41</v>
      </c>
      <c r="G999" t="s">
        <v>49</v>
      </c>
      <c r="H999" t="s">
        <v>23</v>
      </c>
      <c r="I999" t="s">
        <v>28</v>
      </c>
      <c r="K999" t="s">
        <v>23</v>
      </c>
      <c r="L999" t="s">
        <v>52</v>
      </c>
      <c r="M999" t="s">
        <v>29</v>
      </c>
      <c r="O999">
        <v>23993</v>
      </c>
      <c r="P999" s="1">
        <v>44893.788344907407</v>
      </c>
      <c r="Q999" t="s">
        <v>38</v>
      </c>
    </row>
    <row r="1000" spans="1:17">
      <c r="A1000">
        <v>2472</v>
      </c>
      <c r="B1000" t="s">
        <v>17</v>
      </c>
      <c r="C1000" t="s">
        <v>42</v>
      </c>
      <c r="D1000" t="s">
        <v>19</v>
      </c>
      <c r="E1000" t="s">
        <v>33</v>
      </c>
      <c r="F1000" t="s">
        <v>34</v>
      </c>
      <c r="G1000" t="s">
        <v>35</v>
      </c>
      <c r="H1000" t="s">
        <v>24</v>
      </c>
      <c r="I1000" t="s">
        <v>24</v>
      </c>
      <c r="K1000" t="s">
        <v>24</v>
      </c>
      <c r="L1000" t="s">
        <v>23</v>
      </c>
      <c r="N1000" t="s">
        <v>24</v>
      </c>
      <c r="O1000">
        <v>23989</v>
      </c>
      <c r="P1000" s="1">
        <v>44893.78701388889</v>
      </c>
      <c r="Q1000" t="s">
        <v>38</v>
      </c>
    </row>
    <row r="1001" spans="1:17">
      <c r="A1001">
        <v>2472</v>
      </c>
      <c r="B1001" t="s">
        <v>17</v>
      </c>
      <c r="C1001" t="s">
        <v>18</v>
      </c>
      <c r="D1001" t="s">
        <v>36</v>
      </c>
      <c r="E1001" t="s">
        <v>33</v>
      </c>
      <c r="F1001" t="s">
        <v>34</v>
      </c>
      <c r="G1001" t="s">
        <v>35</v>
      </c>
      <c r="H1001" t="s">
        <v>23</v>
      </c>
      <c r="I1001" t="s">
        <v>37</v>
      </c>
      <c r="K1001" t="s">
        <v>23</v>
      </c>
      <c r="L1001" t="s">
        <v>23</v>
      </c>
      <c r="N1001" t="s">
        <v>24</v>
      </c>
      <c r="O1001">
        <v>23976</v>
      </c>
      <c r="P1001" s="1">
        <v>44893.782442129632</v>
      </c>
      <c r="Q1001" t="s">
        <v>38</v>
      </c>
    </row>
    <row r="1002" spans="1:17">
      <c r="A1002">
        <v>2472</v>
      </c>
      <c r="B1002" t="s">
        <v>27</v>
      </c>
      <c r="C1002" t="s">
        <v>18</v>
      </c>
      <c r="D1002" t="s">
        <v>30</v>
      </c>
      <c r="E1002" t="s">
        <v>20</v>
      </c>
      <c r="F1002" t="s">
        <v>31</v>
      </c>
      <c r="G1002" t="s">
        <v>35</v>
      </c>
      <c r="H1002" t="s">
        <v>25</v>
      </c>
      <c r="I1002" t="s">
        <v>40</v>
      </c>
      <c r="K1002" t="s">
        <v>25</v>
      </c>
      <c r="L1002" t="s">
        <v>25</v>
      </c>
      <c r="M1002" t="s">
        <v>24</v>
      </c>
      <c r="O1002">
        <v>23975</v>
      </c>
      <c r="P1002" s="1">
        <v>44893.782395833332</v>
      </c>
      <c r="Q1002" t="s">
        <v>38</v>
      </c>
    </row>
    <row r="1003" spans="1:17">
      <c r="A1003">
        <v>2472</v>
      </c>
      <c r="B1003" t="s">
        <v>27</v>
      </c>
      <c r="C1003" t="s">
        <v>42</v>
      </c>
      <c r="D1003" t="s">
        <v>19</v>
      </c>
      <c r="E1003" t="s">
        <v>33</v>
      </c>
      <c r="F1003" t="s">
        <v>31</v>
      </c>
      <c r="G1003" t="s">
        <v>49</v>
      </c>
      <c r="H1003" t="s">
        <v>25</v>
      </c>
      <c r="I1003" t="s">
        <v>28</v>
      </c>
      <c r="K1003" t="s">
        <v>23</v>
      </c>
      <c r="L1003" t="s">
        <v>52</v>
      </c>
      <c r="M1003" t="s">
        <v>53</v>
      </c>
      <c r="O1003">
        <v>23974</v>
      </c>
      <c r="P1003" s="1">
        <v>44893.781215277777</v>
      </c>
      <c r="Q1003" t="s">
        <v>38</v>
      </c>
    </row>
    <row r="1004" spans="1:17">
      <c r="A1004">
        <v>2472</v>
      </c>
      <c r="B1004" t="s">
        <v>27</v>
      </c>
      <c r="C1004" t="s">
        <v>18</v>
      </c>
      <c r="D1004" t="s">
        <v>30</v>
      </c>
      <c r="E1004" t="s">
        <v>33</v>
      </c>
      <c r="F1004" t="s">
        <v>34</v>
      </c>
      <c r="G1004" t="s">
        <v>35</v>
      </c>
      <c r="H1004" t="s">
        <v>25</v>
      </c>
      <c r="I1004" t="s">
        <v>40</v>
      </c>
      <c r="K1004" t="s">
        <v>23</v>
      </c>
      <c r="L1004" t="s">
        <v>25</v>
      </c>
      <c r="M1004" t="s">
        <v>29</v>
      </c>
      <c r="O1004">
        <v>23968</v>
      </c>
      <c r="P1004" s="1">
        <v>44893.778182870374</v>
      </c>
      <c r="Q1004" t="s">
        <v>38</v>
      </c>
    </row>
    <row r="1005" spans="1:17">
      <c r="A1005">
        <v>2472</v>
      </c>
      <c r="B1005" t="s">
        <v>27</v>
      </c>
      <c r="C1005" t="s">
        <v>18</v>
      </c>
      <c r="D1005" t="s">
        <v>19</v>
      </c>
      <c r="E1005" t="s">
        <v>33</v>
      </c>
      <c r="F1005" t="s">
        <v>34</v>
      </c>
      <c r="G1005" t="s">
        <v>35</v>
      </c>
      <c r="H1005" t="s">
        <v>25</v>
      </c>
      <c r="I1005" t="s">
        <v>40</v>
      </c>
      <c r="K1005" t="s">
        <v>25</v>
      </c>
      <c r="L1005" t="s">
        <v>52</v>
      </c>
      <c r="M1005" t="s">
        <v>29</v>
      </c>
      <c r="O1005">
        <v>23963</v>
      </c>
      <c r="P1005" s="1">
        <v>44893.776238425926</v>
      </c>
      <c r="Q1005" t="s">
        <v>38</v>
      </c>
    </row>
    <row r="1006" spans="1:17">
      <c r="A1006">
        <v>2472</v>
      </c>
      <c r="B1006" t="s">
        <v>27</v>
      </c>
      <c r="C1006" t="s">
        <v>42</v>
      </c>
      <c r="D1006" t="s">
        <v>19</v>
      </c>
      <c r="E1006" t="s">
        <v>20</v>
      </c>
      <c r="F1006" t="s">
        <v>41</v>
      </c>
      <c r="G1006" t="s">
        <v>39</v>
      </c>
      <c r="H1006" t="s">
        <v>25</v>
      </c>
      <c r="I1006" t="s">
        <v>28</v>
      </c>
      <c r="K1006" t="s">
        <v>23</v>
      </c>
      <c r="L1006" t="s">
        <v>25</v>
      </c>
      <c r="M1006" t="s">
        <v>24</v>
      </c>
      <c r="O1006">
        <v>23962</v>
      </c>
      <c r="P1006" s="1">
        <v>44893.775555555556</v>
      </c>
      <c r="Q1006" t="s">
        <v>38</v>
      </c>
    </row>
    <row r="1007" spans="1:17">
      <c r="A1007">
        <v>2472</v>
      </c>
      <c r="B1007" t="s">
        <v>27</v>
      </c>
      <c r="C1007" t="s">
        <v>18</v>
      </c>
      <c r="D1007" t="s">
        <v>19</v>
      </c>
      <c r="E1007" t="s">
        <v>33</v>
      </c>
      <c r="F1007" t="s">
        <v>41</v>
      </c>
      <c r="G1007" t="s">
        <v>35</v>
      </c>
      <c r="H1007" t="s">
        <v>23</v>
      </c>
      <c r="I1007" t="s">
        <v>28</v>
      </c>
      <c r="K1007" t="s">
        <v>23</v>
      </c>
      <c r="L1007" t="s">
        <v>23</v>
      </c>
      <c r="M1007" t="s">
        <v>24</v>
      </c>
      <c r="O1007">
        <v>23958</v>
      </c>
      <c r="P1007" s="1">
        <v>44893.773796296293</v>
      </c>
      <c r="Q1007" t="s">
        <v>38</v>
      </c>
    </row>
    <row r="1008" spans="1:17">
      <c r="A1008">
        <v>2472</v>
      </c>
      <c r="B1008" t="s">
        <v>27</v>
      </c>
      <c r="C1008" t="s">
        <v>18</v>
      </c>
      <c r="D1008" t="s">
        <v>19</v>
      </c>
      <c r="E1008" t="s">
        <v>54</v>
      </c>
      <c r="F1008" t="s">
        <v>47</v>
      </c>
      <c r="G1008" t="s">
        <v>35</v>
      </c>
      <c r="H1008" t="s">
        <v>25</v>
      </c>
      <c r="I1008" t="s">
        <v>40</v>
      </c>
      <c r="K1008" t="s">
        <v>25</v>
      </c>
      <c r="L1008" t="s">
        <v>25</v>
      </c>
      <c r="M1008" t="s">
        <v>53</v>
      </c>
      <c r="O1008">
        <v>23957</v>
      </c>
      <c r="P1008" s="1">
        <v>44893.773715277777</v>
      </c>
      <c r="Q1008" t="s">
        <v>38</v>
      </c>
    </row>
    <row r="1009" spans="1:17">
      <c r="A1009">
        <v>2472</v>
      </c>
      <c r="B1009" t="s">
        <v>27</v>
      </c>
      <c r="C1009" t="s">
        <v>42</v>
      </c>
      <c r="D1009" t="s">
        <v>36</v>
      </c>
      <c r="E1009" t="s">
        <v>46</v>
      </c>
      <c r="F1009" t="s">
        <v>34</v>
      </c>
      <c r="G1009" t="s">
        <v>35</v>
      </c>
      <c r="H1009" t="s">
        <v>23</v>
      </c>
      <c r="I1009" t="s">
        <v>37</v>
      </c>
      <c r="K1009" t="s">
        <v>23</v>
      </c>
      <c r="L1009" t="s">
        <v>23</v>
      </c>
      <c r="M1009" t="s">
        <v>24</v>
      </c>
      <c r="O1009">
        <v>23953</v>
      </c>
      <c r="P1009" s="1">
        <v>44893.771643518521</v>
      </c>
      <c r="Q1009" t="s">
        <v>38</v>
      </c>
    </row>
    <row r="1010" spans="1:17">
      <c r="A1010">
        <v>2472</v>
      </c>
      <c r="B1010" t="s">
        <v>27</v>
      </c>
      <c r="C1010" t="s">
        <v>18</v>
      </c>
      <c r="D1010" t="s">
        <v>30</v>
      </c>
      <c r="E1010" t="s">
        <v>33</v>
      </c>
      <c r="F1010" t="s">
        <v>31</v>
      </c>
      <c r="G1010" t="s">
        <v>49</v>
      </c>
      <c r="H1010" t="s">
        <v>25</v>
      </c>
      <c r="I1010" t="s">
        <v>40</v>
      </c>
      <c r="K1010" t="s">
        <v>25</v>
      </c>
      <c r="L1010" t="s">
        <v>25</v>
      </c>
      <c r="M1010" t="s">
        <v>29</v>
      </c>
      <c r="O1010">
        <v>23949</v>
      </c>
      <c r="P1010" s="1">
        <v>44893.770925925928</v>
      </c>
      <c r="Q1010" t="s">
        <v>38</v>
      </c>
    </row>
    <row r="1011" spans="1:17">
      <c r="A1011">
        <v>2472</v>
      </c>
      <c r="B1011" t="s">
        <v>27</v>
      </c>
      <c r="C1011" t="s">
        <v>18</v>
      </c>
      <c r="D1011" t="s">
        <v>30</v>
      </c>
      <c r="E1011" t="s">
        <v>54</v>
      </c>
      <c r="F1011" t="s">
        <v>58</v>
      </c>
      <c r="G1011" t="s">
        <v>47</v>
      </c>
      <c r="H1011" t="s">
        <v>25</v>
      </c>
      <c r="I1011" t="s">
        <v>40</v>
      </c>
      <c r="K1011" t="s">
        <v>25</v>
      </c>
      <c r="L1011" t="s">
        <v>52</v>
      </c>
      <c r="M1011" t="s">
        <v>44</v>
      </c>
      <c r="O1011">
        <v>23944</v>
      </c>
      <c r="P1011" s="1">
        <v>44893.76902777778</v>
      </c>
      <c r="Q1011" t="s">
        <v>38</v>
      </c>
    </row>
    <row r="1012" spans="1:17">
      <c r="A1012">
        <v>2472</v>
      </c>
      <c r="B1012" t="s">
        <v>27</v>
      </c>
      <c r="C1012" t="s">
        <v>18</v>
      </c>
      <c r="D1012" t="s">
        <v>30</v>
      </c>
      <c r="E1012" t="s">
        <v>33</v>
      </c>
      <c r="F1012" t="s">
        <v>34</v>
      </c>
      <c r="G1012" t="s">
        <v>49</v>
      </c>
      <c r="H1012" t="s">
        <v>25</v>
      </c>
      <c r="I1012" t="s">
        <v>40</v>
      </c>
      <c r="K1012" t="s">
        <v>23</v>
      </c>
      <c r="L1012" t="s">
        <v>25</v>
      </c>
      <c r="M1012" t="s">
        <v>53</v>
      </c>
      <c r="O1012">
        <v>23943</v>
      </c>
      <c r="P1012" s="1">
        <v>44893.768750000003</v>
      </c>
      <c r="Q1012" t="s">
        <v>38</v>
      </c>
    </row>
    <row r="1013" spans="1:17">
      <c r="A1013">
        <v>2472</v>
      </c>
      <c r="B1013" t="s">
        <v>27</v>
      </c>
      <c r="C1013" t="s">
        <v>18</v>
      </c>
      <c r="D1013" t="s">
        <v>30</v>
      </c>
      <c r="E1013" t="s">
        <v>33</v>
      </c>
      <c r="F1013" t="s">
        <v>34</v>
      </c>
      <c r="G1013" t="s">
        <v>35</v>
      </c>
      <c r="H1013" t="s">
        <v>25</v>
      </c>
      <c r="I1013" t="s">
        <v>40</v>
      </c>
      <c r="K1013" t="s">
        <v>23</v>
      </c>
      <c r="L1013" t="s">
        <v>23</v>
      </c>
      <c r="M1013" t="s">
        <v>24</v>
      </c>
      <c r="O1013">
        <v>23938</v>
      </c>
      <c r="P1013" s="1">
        <v>44893.766921296294</v>
      </c>
      <c r="Q1013" t="s">
        <v>38</v>
      </c>
    </row>
    <row r="1014" spans="1:17">
      <c r="A1014">
        <v>2472</v>
      </c>
      <c r="B1014" t="s">
        <v>27</v>
      </c>
      <c r="C1014" t="s">
        <v>18</v>
      </c>
      <c r="D1014" t="s">
        <v>30</v>
      </c>
      <c r="E1014" t="s">
        <v>33</v>
      </c>
      <c r="F1014" t="s">
        <v>41</v>
      </c>
      <c r="G1014" t="s">
        <v>39</v>
      </c>
      <c r="H1014" t="s">
        <v>25</v>
      </c>
      <c r="I1014" t="s">
        <v>40</v>
      </c>
      <c r="K1014" t="s">
        <v>25</v>
      </c>
      <c r="L1014" t="s">
        <v>52</v>
      </c>
      <c r="M1014" t="s">
        <v>24</v>
      </c>
      <c r="O1014">
        <v>23936</v>
      </c>
      <c r="P1014" s="1">
        <v>44893.765798611108</v>
      </c>
      <c r="Q1014" t="s">
        <v>38</v>
      </c>
    </row>
    <row r="1015" spans="1:17">
      <c r="A1015">
        <v>2472</v>
      </c>
      <c r="B1015" t="s">
        <v>17</v>
      </c>
      <c r="C1015" t="s">
        <v>42</v>
      </c>
      <c r="D1015" t="s">
        <v>36</v>
      </c>
      <c r="E1015" t="s">
        <v>33</v>
      </c>
      <c r="F1015" t="s">
        <v>21</v>
      </c>
      <c r="G1015" t="s">
        <v>49</v>
      </c>
      <c r="H1015" t="s">
        <v>23</v>
      </c>
      <c r="I1015" t="s">
        <v>28</v>
      </c>
      <c r="K1015" t="s">
        <v>23</v>
      </c>
      <c r="L1015" t="s">
        <v>52</v>
      </c>
      <c r="N1015">
        <v>50</v>
      </c>
      <c r="O1015">
        <v>23935</v>
      </c>
      <c r="P1015" s="1">
        <v>44893.765625</v>
      </c>
      <c r="Q1015" t="s">
        <v>38</v>
      </c>
    </row>
    <row r="1016" spans="1:17">
      <c r="A1016">
        <v>2472</v>
      </c>
      <c r="B1016" t="s">
        <v>27</v>
      </c>
      <c r="C1016" t="s">
        <v>18</v>
      </c>
      <c r="D1016" t="s">
        <v>19</v>
      </c>
      <c r="E1016" t="s">
        <v>33</v>
      </c>
      <c r="F1016" t="s">
        <v>41</v>
      </c>
      <c r="G1016" t="s">
        <v>49</v>
      </c>
      <c r="H1016" t="s">
        <v>25</v>
      </c>
      <c r="I1016" t="s">
        <v>40</v>
      </c>
      <c r="K1016" t="s">
        <v>25</v>
      </c>
      <c r="L1016" t="s">
        <v>23</v>
      </c>
      <c r="M1016" t="s">
        <v>24</v>
      </c>
      <c r="O1016">
        <v>23931</v>
      </c>
      <c r="P1016" s="1">
        <v>44893.763738425929</v>
      </c>
      <c r="Q1016" t="s">
        <v>38</v>
      </c>
    </row>
    <row r="1017" spans="1:17">
      <c r="A1017">
        <v>2472</v>
      </c>
      <c r="B1017" t="s">
        <v>27</v>
      </c>
      <c r="C1017" t="s">
        <v>18</v>
      </c>
      <c r="D1017" t="s">
        <v>19</v>
      </c>
      <c r="E1017" t="s">
        <v>33</v>
      </c>
      <c r="F1017" t="s">
        <v>31</v>
      </c>
      <c r="G1017" t="s">
        <v>49</v>
      </c>
      <c r="H1017" t="s">
        <v>25</v>
      </c>
      <c r="I1017" t="s">
        <v>40</v>
      </c>
      <c r="K1017" t="s">
        <v>25</v>
      </c>
      <c r="L1017" t="s">
        <v>23</v>
      </c>
      <c r="M1017" t="s">
        <v>24</v>
      </c>
      <c r="O1017">
        <v>23930</v>
      </c>
      <c r="P1017" s="1">
        <v>44893.763460648152</v>
      </c>
      <c r="Q1017" t="s">
        <v>38</v>
      </c>
    </row>
    <row r="1018" spans="1:17">
      <c r="A1018">
        <v>2472</v>
      </c>
      <c r="B1018" t="s">
        <v>27</v>
      </c>
      <c r="C1018" t="s">
        <v>18</v>
      </c>
      <c r="D1018" t="s">
        <v>30</v>
      </c>
      <c r="E1018" t="s">
        <v>33</v>
      </c>
      <c r="F1018" t="s">
        <v>21</v>
      </c>
      <c r="G1018" t="s">
        <v>49</v>
      </c>
      <c r="H1018" t="s">
        <v>25</v>
      </c>
      <c r="I1018" t="s">
        <v>40</v>
      </c>
      <c r="K1018" t="s">
        <v>25</v>
      </c>
      <c r="L1018" t="s">
        <v>23</v>
      </c>
      <c r="M1018" t="s">
        <v>24</v>
      </c>
      <c r="O1018">
        <v>23924</v>
      </c>
      <c r="P1018" s="1">
        <v>44893.760810185187</v>
      </c>
      <c r="Q1018" t="s">
        <v>38</v>
      </c>
    </row>
    <row r="1019" spans="1:17">
      <c r="A1019">
        <v>2472</v>
      </c>
      <c r="B1019" t="s">
        <v>27</v>
      </c>
      <c r="C1019" t="s">
        <v>50</v>
      </c>
      <c r="D1019" t="s">
        <v>19</v>
      </c>
      <c r="E1019" t="s">
        <v>20</v>
      </c>
      <c r="F1019" t="s">
        <v>31</v>
      </c>
      <c r="G1019" t="s">
        <v>49</v>
      </c>
      <c r="H1019" t="s">
        <v>24</v>
      </c>
      <c r="I1019" t="s">
        <v>24</v>
      </c>
      <c r="K1019" t="s">
        <v>24</v>
      </c>
      <c r="L1019" t="s">
        <v>23</v>
      </c>
      <c r="M1019" t="s">
        <v>51</v>
      </c>
      <c r="O1019">
        <v>23919</v>
      </c>
      <c r="P1019" s="1">
        <v>44893.758113425924</v>
      </c>
      <c r="Q1019" t="s">
        <v>38</v>
      </c>
    </row>
    <row r="1020" spans="1:17">
      <c r="A1020">
        <v>2472</v>
      </c>
      <c r="B1020" t="s">
        <v>17</v>
      </c>
      <c r="C1020" t="s">
        <v>42</v>
      </c>
      <c r="D1020" t="s">
        <v>19</v>
      </c>
      <c r="E1020" t="s">
        <v>20</v>
      </c>
      <c r="F1020" t="s">
        <v>41</v>
      </c>
      <c r="G1020" t="s">
        <v>49</v>
      </c>
      <c r="H1020" t="s">
        <v>23</v>
      </c>
      <c r="I1020" t="s">
        <v>40</v>
      </c>
      <c r="K1020" t="s">
        <v>23</v>
      </c>
      <c r="L1020" t="s">
        <v>23</v>
      </c>
      <c r="N1020">
        <v>25</v>
      </c>
      <c r="O1020">
        <v>23918</v>
      </c>
      <c r="P1020" s="1">
        <v>44893.757870370369</v>
      </c>
      <c r="Q1020" t="s">
        <v>38</v>
      </c>
    </row>
    <row r="1021" spans="1:17">
      <c r="A1021">
        <v>2472</v>
      </c>
      <c r="B1021" t="s">
        <v>27</v>
      </c>
      <c r="C1021" t="s">
        <v>42</v>
      </c>
      <c r="D1021" t="s">
        <v>30</v>
      </c>
      <c r="E1021" t="s">
        <v>33</v>
      </c>
      <c r="F1021" t="s">
        <v>34</v>
      </c>
      <c r="G1021" t="s">
        <v>47</v>
      </c>
      <c r="H1021" t="s">
        <v>23</v>
      </c>
      <c r="I1021" t="s">
        <v>37</v>
      </c>
      <c r="K1021" t="s">
        <v>23</v>
      </c>
      <c r="L1021" t="s">
        <v>23</v>
      </c>
      <c r="M1021" t="s">
        <v>24</v>
      </c>
      <c r="O1021">
        <v>23914</v>
      </c>
      <c r="P1021" s="1">
        <v>44893.756388888891</v>
      </c>
      <c r="Q1021" t="s">
        <v>38</v>
      </c>
    </row>
    <row r="1022" spans="1:17">
      <c r="A1022">
        <v>2472</v>
      </c>
      <c r="B1022" t="s">
        <v>17</v>
      </c>
      <c r="C1022" t="s">
        <v>18</v>
      </c>
      <c r="D1022" t="s">
        <v>36</v>
      </c>
      <c r="E1022" t="s">
        <v>33</v>
      </c>
      <c r="F1022" t="s">
        <v>34</v>
      </c>
      <c r="G1022" t="s">
        <v>35</v>
      </c>
      <c r="H1022" t="s">
        <v>23</v>
      </c>
      <c r="I1022" t="s">
        <v>28</v>
      </c>
      <c r="K1022" t="s">
        <v>23</v>
      </c>
      <c r="L1022" t="s">
        <v>25</v>
      </c>
      <c r="N1022" t="s">
        <v>24</v>
      </c>
      <c r="O1022">
        <v>23913</v>
      </c>
      <c r="P1022" s="1">
        <v>44893.756192129629</v>
      </c>
      <c r="Q1022" t="s">
        <v>38</v>
      </c>
    </row>
    <row r="1023" spans="1:17">
      <c r="A1023">
        <v>2472</v>
      </c>
      <c r="B1023" t="s">
        <v>27</v>
      </c>
      <c r="C1023" t="s">
        <v>18</v>
      </c>
      <c r="D1023" t="s">
        <v>30</v>
      </c>
      <c r="E1023" t="s">
        <v>54</v>
      </c>
      <c r="F1023" t="s">
        <v>58</v>
      </c>
      <c r="G1023" t="s">
        <v>47</v>
      </c>
      <c r="H1023" t="s">
        <v>25</v>
      </c>
      <c r="I1023" t="s">
        <v>40</v>
      </c>
      <c r="K1023" t="s">
        <v>25</v>
      </c>
      <c r="L1023" t="s">
        <v>25</v>
      </c>
      <c r="M1023" t="s">
        <v>44</v>
      </c>
      <c r="O1023">
        <v>23912</v>
      </c>
      <c r="P1023" s="1">
        <v>44893.756168981483</v>
      </c>
      <c r="Q1023" t="s">
        <v>38</v>
      </c>
    </row>
    <row r="1024" spans="1:17">
      <c r="A1024">
        <v>2472</v>
      </c>
      <c r="B1024" t="s">
        <v>17</v>
      </c>
      <c r="C1024" t="s">
        <v>18</v>
      </c>
      <c r="D1024" t="s">
        <v>36</v>
      </c>
      <c r="E1024" t="s">
        <v>46</v>
      </c>
      <c r="F1024" t="s">
        <v>34</v>
      </c>
      <c r="G1024" t="s">
        <v>35</v>
      </c>
      <c r="H1024" t="s">
        <v>23</v>
      </c>
      <c r="I1024" t="s">
        <v>40</v>
      </c>
      <c r="K1024" t="s">
        <v>23</v>
      </c>
      <c r="L1024" t="s">
        <v>25</v>
      </c>
      <c r="N1024" t="s">
        <v>24</v>
      </c>
      <c r="O1024">
        <v>23909</v>
      </c>
      <c r="P1024" s="1">
        <v>44893.755266203705</v>
      </c>
      <c r="Q1024" t="s">
        <v>38</v>
      </c>
    </row>
    <row r="1025" spans="1:17">
      <c r="A1025">
        <v>2472</v>
      </c>
      <c r="B1025" t="s">
        <v>27</v>
      </c>
      <c r="C1025" t="s">
        <v>42</v>
      </c>
      <c r="D1025" t="s">
        <v>19</v>
      </c>
      <c r="E1025" t="s">
        <v>20</v>
      </c>
      <c r="F1025" t="s">
        <v>21</v>
      </c>
      <c r="G1025" t="s">
        <v>49</v>
      </c>
      <c r="H1025" t="s">
        <v>25</v>
      </c>
      <c r="I1025" t="s">
        <v>40</v>
      </c>
      <c r="K1025" t="s">
        <v>25</v>
      </c>
      <c r="L1025" t="s">
        <v>52</v>
      </c>
      <c r="M1025" t="s">
        <v>51</v>
      </c>
      <c r="O1025">
        <v>23893</v>
      </c>
      <c r="P1025" s="1">
        <v>44893.750208333331</v>
      </c>
      <c r="Q1025" t="s">
        <v>38</v>
      </c>
    </row>
    <row r="1026" spans="1:17">
      <c r="A1026">
        <v>2472</v>
      </c>
      <c r="B1026" t="s">
        <v>27</v>
      </c>
      <c r="C1026" t="s">
        <v>42</v>
      </c>
      <c r="D1026" t="s">
        <v>36</v>
      </c>
      <c r="E1026" t="s">
        <v>33</v>
      </c>
      <c r="F1026" t="s">
        <v>21</v>
      </c>
      <c r="G1026" t="s">
        <v>49</v>
      </c>
      <c r="H1026" t="s">
        <v>23</v>
      </c>
      <c r="I1026" t="s">
        <v>40</v>
      </c>
      <c r="K1026" t="s">
        <v>23</v>
      </c>
      <c r="L1026" t="s">
        <v>23</v>
      </c>
      <c r="M1026" t="s">
        <v>24</v>
      </c>
      <c r="O1026">
        <v>23891</v>
      </c>
      <c r="P1026" s="1">
        <v>44893.749305555553</v>
      </c>
      <c r="Q1026" t="s">
        <v>38</v>
      </c>
    </row>
    <row r="1027" spans="1:17">
      <c r="A1027">
        <v>2472</v>
      </c>
      <c r="B1027" t="s">
        <v>27</v>
      </c>
      <c r="C1027" t="s">
        <v>18</v>
      </c>
      <c r="D1027" t="s">
        <v>30</v>
      </c>
      <c r="E1027" t="s">
        <v>33</v>
      </c>
      <c r="F1027" t="s">
        <v>41</v>
      </c>
      <c r="G1027" t="s">
        <v>49</v>
      </c>
      <c r="H1027" t="s">
        <v>23</v>
      </c>
      <c r="I1027" t="s">
        <v>37</v>
      </c>
      <c r="K1027" t="s">
        <v>23</v>
      </c>
      <c r="L1027" t="s">
        <v>23</v>
      </c>
      <c r="M1027" t="s">
        <v>51</v>
      </c>
      <c r="O1027">
        <v>23887</v>
      </c>
      <c r="P1027" s="1">
        <v>44893.748217592591</v>
      </c>
      <c r="Q1027" t="s">
        <v>38</v>
      </c>
    </row>
    <row r="1028" spans="1:17">
      <c r="A1028">
        <v>2472</v>
      </c>
      <c r="B1028" t="s">
        <v>27</v>
      </c>
      <c r="C1028" t="s">
        <v>18</v>
      </c>
      <c r="D1028" t="s">
        <v>36</v>
      </c>
      <c r="E1028" t="s">
        <v>33</v>
      </c>
      <c r="F1028" t="s">
        <v>41</v>
      </c>
      <c r="G1028" t="s">
        <v>35</v>
      </c>
      <c r="H1028" t="s">
        <v>23</v>
      </c>
      <c r="I1028" t="s">
        <v>28</v>
      </c>
      <c r="K1028" t="s">
        <v>23</v>
      </c>
      <c r="L1028" t="s">
        <v>25</v>
      </c>
      <c r="M1028" t="s">
        <v>51</v>
      </c>
      <c r="O1028">
        <v>23886</v>
      </c>
      <c r="P1028" s="1">
        <v>44893.747789351852</v>
      </c>
      <c r="Q1028" t="s">
        <v>38</v>
      </c>
    </row>
    <row r="1029" spans="1:17">
      <c r="A1029">
        <v>2472</v>
      </c>
      <c r="B1029" t="s">
        <v>17</v>
      </c>
      <c r="C1029" t="s">
        <v>18</v>
      </c>
      <c r="D1029" t="s">
        <v>19</v>
      </c>
      <c r="E1029" t="s">
        <v>33</v>
      </c>
      <c r="F1029" t="s">
        <v>31</v>
      </c>
      <c r="G1029" t="s">
        <v>49</v>
      </c>
      <c r="H1029" t="s">
        <v>23</v>
      </c>
      <c r="I1029" t="s">
        <v>37</v>
      </c>
      <c r="K1029" t="s">
        <v>23</v>
      </c>
      <c r="L1029" t="s">
        <v>23</v>
      </c>
      <c r="N1029" t="s">
        <v>24</v>
      </c>
      <c r="O1029">
        <v>23883</v>
      </c>
      <c r="P1029" s="1">
        <v>44893.746388888889</v>
      </c>
      <c r="Q1029" t="s">
        <v>38</v>
      </c>
    </row>
    <row r="1030" spans="1:17">
      <c r="A1030">
        <v>2472</v>
      </c>
      <c r="B1030" t="s">
        <v>27</v>
      </c>
      <c r="C1030" t="s">
        <v>50</v>
      </c>
      <c r="D1030" t="s">
        <v>30</v>
      </c>
      <c r="E1030" t="s">
        <v>33</v>
      </c>
      <c r="F1030" t="s">
        <v>34</v>
      </c>
      <c r="G1030" t="s">
        <v>35</v>
      </c>
      <c r="H1030" t="s">
        <v>23</v>
      </c>
      <c r="I1030" t="s">
        <v>40</v>
      </c>
      <c r="K1030" t="s">
        <v>23</v>
      </c>
      <c r="L1030" t="s">
        <v>52</v>
      </c>
      <c r="M1030" t="s">
        <v>51</v>
      </c>
      <c r="O1030">
        <v>23881</v>
      </c>
      <c r="P1030" s="1">
        <v>44893.745486111111</v>
      </c>
      <c r="Q1030" t="s">
        <v>38</v>
      </c>
    </row>
    <row r="1031" spans="1:17">
      <c r="A1031">
        <v>2472</v>
      </c>
      <c r="B1031" t="s">
        <v>27</v>
      </c>
      <c r="C1031" t="s">
        <v>18</v>
      </c>
      <c r="D1031" t="s">
        <v>30</v>
      </c>
      <c r="E1031" t="s">
        <v>33</v>
      </c>
      <c r="F1031" t="s">
        <v>41</v>
      </c>
      <c r="G1031" t="s">
        <v>49</v>
      </c>
      <c r="H1031" t="s">
        <v>23</v>
      </c>
      <c r="I1031" t="s">
        <v>37</v>
      </c>
      <c r="K1031" t="s">
        <v>25</v>
      </c>
      <c r="L1031" t="s">
        <v>23</v>
      </c>
      <c r="M1031" t="s">
        <v>57</v>
      </c>
      <c r="O1031">
        <v>23878</v>
      </c>
      <c r="P1031" s="1">
        <v>44893.744756944441</v>
      </c>
      <c r="Q1031" t="s">
        <v>38</v>
      </c>
    </row>
    <row r="1032" spans="1:17">
      <c r="A1032">
        <v>2472</v>
      </c>
      <c r="B1032" t="s">
        <v>27</v>
      </c>
      <c r="C1032" t="s">
        <v>18</v>
      </c>
      <c r="D1032" t="s">
        <v>30</v>
      </c>
      <c r="E1032" t="s">
        <v>33</v>
      </c>
      <c r="F1032" t="s">
        <v>48</v>
      </c>
      <c r="G1032" t="s">
        <v>49</v>
      </c>
      <c r="H1032" t="s">
        <v>25</v>
      </c>
      <c r="I1032" t="s">
        <v>40</v>
      </c>
      <c r="K1032" t="s">
        <v>23</v>
      </c>
      <c r="L1032" t="s">
        <v>23</v>
      </c>
      <c r="M1032" t="s">
        <v>29</v>
      </c>
      <c r="O1032">
        <v>23872</v>
      </c>
      <c r="P1032" s="1">
        <v>44893.742719907408</v>
      </c>
      <c r="Q1032" t="s">
        <v>38</v>
      </c>
    </row>
    <row r="1033" spans="1:17">
      <c r="A1033">
        <v>2472</v>
      </c>
      <c r="B1033" t="s">
        <v>27</v>
      </c>
      <c r="C1033" t="s">
        <v>18</v>
      </c>
      <c r="D1033" t="s">
        <v>24</v>
      </c>
      <c r="E1033" t="s">
        <v>33</v>
      </c>
      <c r="F1033" t="s">
        <v>34</v>
      </c>
      <c r="G1033" t="s">
        <v>35</v>
      </c>
      <c r="H1033" t="s">
        <v>23</v>
      </c>
      <c r="I1033" t="s">
        <v>37</v>
      </c>
      <c r="K1033" t="s">
        <v>23</v>
      </c>
      <c r="L1033" t="s">
        <v>23</v>
      </c>
      <c r="M1033" t="s">
        <v>24</v>
      </c>
      <c r="O1033">
        <v>23864</v>
      </c>
      <c r="P1033" s="1">
        <v>44893.739837962959</v>
      </c>
      <c r="Q1033" t="s">
        <v>38</v>
      </c>
    </row>
    <row r="1034" spans="1:17">
      <c r="A1034">
        <v>2472</v>
      </c>
      <c r="B1034" t="s">
        <v>17</v>
      </c>
      <c r="C1034" t="s">
        <v>18</v>
      </c>
      <c r="D1034" t="s">
        <v>19</v>
      </c>
      <c r="E1034" t="s">
        <v>20</v>
      </c>
      <c r="F1034" t="s">
        <v>31</v>
      </c>
      <c r="G1034" t="s">
        <v>49</v>
      </c>
      <c r="H1034" t="s">
        <v>25</v>
      </c>
      <c r="I1034" t="s">
        <v>40</v>
      </c>
      <c r="K1034" t="s">
        <v>23</v>
      </c>
      <c r="L1034" t="s">
        <v>25</v>
      </c>
      <c r="N1034" t="s">
        <v>56</v>
      </c>
      <c r="O1034">
        <v>23863</v>
      </c>
      <c r="P1034" s="1">
        <v>44893.739722222221</v>
      </c>
      <c r="Q1034" t="s">
        <v>38</v>
      </c>
    </row>
    <row r="1035" spans="1:17">
      <c r="A1035">
        <v>2472</v>
      </c>
      <c r="B1035" t="s">
        <v>27</v>
      </c>
      <c r="C1035" t="s">
        <v>18</v>
      </c>
      <c r="D1035" t="s">
        <v>19</v>
      </c>
      <c r="E1035" t="s">
        <v>33</v>
      </c>
      <c r="F1035" t="s">
        <v>34</v>
      </c>
      <c r="G1035" t="s">
        <v>35</v>
      </c>
      <c r="H1035" t="s">
        <v>25</v>
      </c>
      <c r="I1035" t="s">
        <v>28</v>
      </c>
      <c r="K1035" t="s">
        <v>25</v>
      </c>
      <c r="L1035" t="s">
        <v>52</v>
      </c>
      <c r="M1035" t="s">
        <v>29</v>
      </c>
      <c r="O1035">
        <v>23862</v>
      </c>
      <c r="P1035" s="1">
        <v>44893.739398148151</v>
      </c>
      <c r="Q1035" t="s">
        <v>38</v>
      </c>
    </row>
    <row r="1036" spans="1:17">
      <c r="A1036">
        <v>2472</v>
      </c>
      <c r="B1036" t="s">
        <v>27</v>
      </c>
      <c r="C1036" t="s">
        <v>18</v>
      </c>
      <c r="D1036" t="s">
        <v>30</v>
      </c>
      <c r="E1036" t="s">
        <v>20</v>
      </c>
      <c r="F1036" t="s">
        <v>41</v>
      </c>
      <c r="G1036" t="s">
        <v>49</v>
      </c>
      <c r="H1036" t="s">
        <v>24</v>
      </c>
      <c r="I1036" t="s">
        <v>28</v>
      </c>
      <c r="K1036" t="s">
        <v>25</v>
      </c>
      <c r="L1036" t="s">
        <v>23</v>
      </c>
      <c r="M1036" t="s">
        <v>53</v>
      </c>
      <c r="O1036">
        <v>23861</v>
      </c>
      <c r="P1036" s="1">
        <v>44893.739363425928</v>
      </c>
      <c r="Q1036" t="s">
        <v>38</v>
      </c>
    </row>
    <row r="1037" spans="1:17">
      <c r="A1037">
        <v>2472</v>
      </c>
      <c r="B1037" t="s">
        <v>27</v>
      </c>
      <c r="C1037" t="s">
        <v>18</v>
      </c>
      <c r="D1037" t="s">
        <v>36</v>
      </c>
      <c r="E1037" t="s">
        <v>33</v>
      </c>
      <c r="F1037" t="s">
        <v>41</v>
      </c>
      <c r="G1037" t="s">
        <v>35</v>
      </c>
      <c r="H1037" t="s">
        <v>25</v>
      </c>
      <c r="I1037" t="s">
        <v>37</v>
      </c>
      <c r="K1037" t="s">
        <v>23</v>
      </c>
      <c r="L1037" t="s">
        <v>25</v>
      </c>
      <c r="M1037" t="s">
        <v>53</v>
      </c>
      <c r="O1037">
        <v>23859</v>
      </c>
      <c r="P1037" s="1">
        <v>44893.739039351851</v>
      </c>
      <c r="Q1037" t="s">
        <v>38</v>
      </c>
    </row>
    <row r="1038" spans="1:17">
      <c r="A1038">
        <v>2472</v>
      </c>
      <c r="B1038" t="s">
        <v>27</v>
      </c>
      <c r="C1038" t="s">
        <v>18</v>
      </c>
      <c r="D1038" t="s">
        <v>19</v>
      </c>
      <c r="E1038" t="s">
        <v>33</v>
      </c>
      <c r="F1038" t="s">
        <v>41</v>
      </c>
      <c r="G1038" t="s">
        <v>39</v>
      </c>
      <c r="H1038" t="s">
        <v>25</v>
      </c>
      <c r="I1038" t="s">
        <v>40</v>
      </c>
      <c r="K1038" t="s">
        <v>23</v>
      </c>
      <c r="L1038" t="s">
        <v>52</v>
      </c>
      <c r="M1038" t="s">
        <v>53</v>
      </c>
      <c r="O1038">
        <v>23851</v>
      </c>
      <c r="P1038" s="1">
        <v>44893.736817129633</v>
      </c>
      <c r="Q1038" t="s">
        <v>38</v>
      </c>
    </row>
    <row r="1039" spans="1:17">
      <c r="A1039">
        <v>2472</v>
      </c>
      <c r="B1039" t="s">
        <v>17</v>
      </c>
      <c r="C1039" t="s">
        <v>18</v>
      </c>
      <c r="D1039" t="s">
        <v>36</v>
      </c>
      <c r="E1039" t="s">
        <v>24</v>
      </c>
      <c r="F1039" t="s">
        <v>21</v>
      </c>
      <c r="G1039" t="s">
        <v>35</v>
      </c>
      <c r="H1039" t="s">
        <v>24</v>
      </c>
      <c r="I1039" t="s">
        <v>37</v>
      </c>
      <c r="K1039" t="s">
        <v>24</v>
      </c>
      <c r="L1039" t="s">
        <v>23</v>
      </c>
      <c r="N1039">
        <v>50</v>
      </c>
      <c r="O1039">
        <v>23849</v>
      </c>
      <c r="P1039" s="1">
        <v>44893.735914351855</v>
      </c>
      <c r="Q1039" t="s">
        <v>38</v>
      </c>
    </row>
    <row r="1040" spans="1:17">
      <c r="A1040">
        <v>2472</v>
      </c>
      <c r="B1040" t="s">
        <v>27</v>
      </c>
      <c r="C1040" t="s">
        <v>18</v>
      </c>
      <c r="D1040" t="s">
        <v>30</v>
      </c>
      <c r="E1040" t="s">
        <v>33</v>
      </c>
      <c r="F1040" t="s">
        <v>41</v>
      </c>
      <c r="G1040" t="s">
        <v>35</v>
      </c>
      <c r="H1040" t="s">
        <v>25</v>
      </c>
      <c r="I1040" t="s">
        <v>40</v>
      </c>
      <c r="K1040" t="s">
        <v>25</v>
      </c>
      <c r="L1040" t="s">
        <v>52</v>
      </c>
      <c r="M1040" t="s">
        <v>53</v>
      </c>
      <c r="O1040">
        <v>23848</v>
      </c>
      <c r="P1040" s="1">
        <v>44893.73574074074</v>
      </c>
      <c r="Q1040" t="s">
        <v>38</v>
      </c>
    </row>
    <row r="1041" spans="1:17">
      <c r="A1041">
        <v>2472</v>
      </c>
      <c r="B1041" t="s">
        <v>27</v>
      </c>
      <c r="C1041" t="s">
        <v>18</v>
      </c>
      <c r="D1041" t="s">
        <v>30</v>
      </c>
      <c r="E1041" t="s">
        <v>33</v>
      </c>
      <c r="F1041" t="s">
        <v>34</v>
      </c>
      <c r="G1041" t="s">
        <v>35</v>
      </c>
      <c r="H1041" t="s">
        <v>25</v>
      </c>
      <c r="I1041" t="s">
        <v>40</v>
      </c>
      <c r="K1041" t="s">
        <v>25</v>
      </c>
      <c r="L1041" t="s">
        <v>23</v>
      </c>
      <c r="M1041" t="s">
        <v>24</v>
      </c>
      <c r="O1041">
        <v>23840</v>
      </c>
      <c r="P1041" s="1">
        <v>44893.732118055559</v>
      </c>
      <c r="Q1041" t="s">
        <v>38</v>
      </c>
    </row>
    <row r="1042" spans="1:17">
      <c r="A1042">
        <v>2472</v>
      </c>
      <c r="B1042" t="s">
        <v>27</v>
      </c>
      <c r="C1042" t="s">
        <v>18</v>
      </c>
      <c r="D1042" t="s">
        <v>30</v>
      </c>
      <c r="E1042" t="s">
        <v>33</v>
      </c>
      <c r="F1042" t="s">
        <v>21</v>
      </c>
      <c r="G1042" t="s">
        <v>35</v>
      </c>
      <c r="H1042" t="s">
        <v>25</v>
      </c>
      <c r="I1042" t="s">
        <v>40</v>
      </c>
      <c r="K1042" t="s">
        <v>25</v>
      </c>
      <c r="L1042" t="s">
        <v>23</v>
      </c>
      <c r="M1042" t="s">
        <v>53</v>
      </c>
      <c r="O1042">
        <v>23836</v>
      </c>
      <c r="P1042" s="1">
        <v>44893.731342592589</v>
      </c>
      <c r="Q1042" t="s">
        <v>38</v>
      </c>
    </row>
    <row r="1043" spans="1:17">
      <c r="A1043">
        <v>2472</v>
      </c>
      <c r="B1043" t="s">
        <v>27</v>
      </c>
      <c r="C1043" t="s">
        <v>18</v>
      </c>
      <c r="D1043" t="s">
        <v>19</v>
      </c>
      <c r="E1043" t="s">
        <v>33</v>
      </c>
      <c r="F1043" t="s">
        <v>31</v>
      </c>
      <c r="G1043" t="s">
        <v>35</v>
      </c>
      <c r="H1043" t="s">
        <v>23</v>
      </c>
      <c r="I1043" t="s">
        <v>28</v>
      </c>
      <c r="K1043" t="s">
        <v>25</v>
      </c>
      <c r="L1043" t="s">
        <v>25</v>
      </c>
      <c r="M1043" t="s">
        <v>24</v>
      </c>
      <c r="O1043">
        <v>23835</v>
      </c>
      <c r="P1043" s="1">
        <v>44893.730439814812</v>
      </c>
      <c r="Q1043" t="s">
        <v>38</v>
      </c>
    </row>
    <row r="1044" spans="1:17">
      <c r="A1044">
        <v>2472</v>
      </c>
      <c r="B1044" t="s">
        <v>27</v>
      </c>
      <c r="C1044" t="s">
        <v>18</v>
      </c>
      <c r="D1044" t="s">
        <v>36</v>
      </c>
      <c r="E1044" t="s">
        <v>33</v>
      </c>
      <c r="F1044" t="s">
        <v>34</v>
      </c>
      <c r="G1044" t="s">
        <v>35</v>
      </c>
      <c r="H1044" t="s">
        <v>23</v>
      </c>
      <c r="I1044" t="s">
        <v>40</v>
      </c>
      <c r="K1044" t="s">
        <v>23</v>
      </c>
      <c r="L1044" t="s">
        <v>25</v>
      </c>
      <c r="M1044" t="s">
        <v>29</v>
      </c>
      <c r="O1044">
        <v>23834</v>
      </c>
      <c r="P1044" s="1">
        <v>44893.729594907411</v>
      </c>
      <c r="Q1044" t="s">
        <v>38</v>
      </c>
    </row>
    <row r="1045" spans="1:17">
      <c r="A1045">
        <v>2472</v>
      </c>
      <c r="B1045" t="s">
        <v>17</v>
      </c>
      <c r="C1045" t="s">
        <v>42</v>
      </c>
      <c r="D1045" t="s">
        <v>19</v>
      </c>
      <c r="E1045" t="s">
        <v>33</v>
      </c>
      <c r="F1045" t="s">
        <v>41</v>
      </c>
      <c r="G1045" t="s">
        <v>39</v>
      </c>
      <c r="H1045" t="s">
        <v>23</v>
      </c>
      <c r="I1045" t="s">
        <v>28</v>
      </c>
      <c r="K1045" t="s">
        <v>23</v>
      </c>
      <c r="L1045" t="s">
        <v>25</v>
      </c>
      <c r="N1045">
        <v>10</v>
      </c>
      <c r="O1045">
        <v>23833</v>
      </c>
      <c r="P1045" s="1">
        <v>44893.729456018518</v>
      </c>
      <c r="Q1045" t="s">
        <v>38</v>
      </c>
    </row>
    <row r="1046" spans="1:17">
      <c r="A1046">
        <v>2472</v>
      </c>
      <c r="B1046" t="s">
        <v>27</v>
      </c>
      <c r="C1046" t="s">
        <v>18</v>
      </c>
      <c r="D1046" t="s">
        <v>19</v>
      </c>
      <c r="E1046" t="s">
        <v>33</v>
      </c>
      <c r="F1046" t="s">
        <v>34</v>
      </c>
      <c r="G1046" t="s">
        <v>35</v>
      </c>
      <c r="H1046" t="s">
        <v>25</v>
      </c>
      <c r="I1046" t="s">
        <v>40</v>
      </c>
      <c r="K1046" t="s">
        <v>25</v>
      </c>
      <c r="L1046" t="s">
        <v>25</v>
      </c>
      <c r="M1046" t="s">
        <v>53</v>
      </c>
      <c r="O1046">
        <v>23826</v>
      </c>
      <c r="P1046" s="1">
        <v>44893.728113425925</v>
      </c>
      <c r="Q1046" t="s">
        <v>38</v>
      </c>
    </row>
    <row r="1047" spans="1:17">
      <c r="A1047">
        <v>2472</v>
      </c>
      <c r="B1047" t="s">
        <v>27</v>
      </c>
      <c r="C1047" t="s">
        <v>42</v>
      </c>
      <c r="D1047" t="s">
        <v>30</v>
      </c>
      <c r="E1047" t="s">
        <v>33</v>
      </c>
      <c r="F1047" t="s">
        <v>31</v>
      </c>
      <c r="G1047" t="s">
        <v>49</v>
      </c>
      <c r="H1047" t="s">
        <v>25</v>
      </c>
      <c r="I1047" t="s">
        <v>40</v>
      </c>
      <c r="K1047" t="s">
        <v>24</v>
      </c>
      <c r="L1047" t="s">
        <v>52</v>
      </c>
      <c r="M1047" t="s">
        <v>24</v>
      </c>
      <c r="O1047">
        <v>23825</v>
      </c>
      <c r="P1047" s="1">
        <v>44893.728101851855</v>
      </c>
      <c r="Q1047" t="s">
        <v>38</v>
      </c>
    </row>
    <row r="1048" spans="1:17">
      <c r="A1048">
        <v>2472</v>
      </c>
      <c r="B1048" t="s">
        <v>27</v>
      </c>
      <c r="C1048" t="s">
        <v>42</v>
      </c>
      <c r="D1048" t="s">
        <v>19</v>
      </c>
      <c r="E1048" t="s">
        <v>33</v>
      </c>
      <c r="F1048" t="s">
        <v>34</v>
      </c>
      <c r="G1048" t="s">
        <v>35</v>
      </c>
      <c r="H1048" t="s">
        <v>25</v>
      </c>
      <c r="I1048" t="s">
        <v>40</v>
      </c>
      <c r="K1048" t="s">
        <v>25</v>
      </c>
      <c r="L1048" t="s">
        <v>25</v>
      </c>
      <c r="M1048" t="s">
        <v>24</v>
      </c>
      <c r="O1048">
        <v>23820</v>
      </c>
      <c r="P1048" s="1">
        <v>44893.726793981485</v>
      </c>
      <c r="Q1048" t="s">
        <v>38</v>
      </c>
    </row>
    <row r="1049" spans="1:17">
      <c r="A1049">
        <v>2472</v>
      </c>
      <c r="B1049" t="s">
        <v>27</v>
      </c>
      <c r="C1049" t="s">
        <v>18</v>
      </c>
      <c r="D1049" t="s">
        <v>30</v>
      </c>
      <c r="E1049" t="s">
        <v>20</v>
      </c>
      <c r="F1049" t="s">
        <v>41</v>
      </c>
      <c r="G1049" t="s">
        <v>39</v>
      </c>
      <c r="H1049" t="s">
        <v>23</v>
      </c>
      <c r="I1049" t="s">
        <v>28</v>
      </c>
      <c r="K1049" t="s">
        <v>23</v>
      </c>
      <c r="L1049" t="s">
        <v>23</v>
      </c>
      <c r="M1049" t="s">
        <v>53</v>
      </c>
      <c r="O1049">
        <v>23814</v>
      </c>
      <c r="P1049" s="1">
        <v>44893.725682870368</v>
      </c>
      <c r="Q1049" t="s">
        <v>38</v>
      </c>
    </row>
    <row r="1050" spans="1:17">
      <c r="A1050">
        <v>2472</v>
      </c>
      <c r="B1050" t="s">
        <v>27</v>
      </c>
      <c r="C1050" t="s">
        <v>18</v>
      </c>
      <c r="D1050" t="s">
        <v>36</v>
      </c>
      <c r="E1050" t="s">
        <v>46</v>
      </c>
      <c r="F1050" t="s">
        <v>41</v>
      </c>
      <c r="G1050" t="s">
        <v>35</v>
      </c>
      <c r="H1050" t="s">
        <v>23</v>
      </c>
      <c r="I1050" t="s">
        <v>28</v>
      </c>
      <c r="K1050" t="s">
        <v>23</v>
      </c>
      <c r="L1050" t="s">
        <v>23</v>
      </c>
      <c r="M1050" t="s">
        <v>24</v>
      </c>
      <c r="O1050">
        <v>23813</v>
      </c>
      <c r="P1050" s="1">
        <v>44893.725682870368</v>
      </c>
      <c r="Q1050" t="s">
        <v>38</v>
      </c>
    </row>
    <row r="1051" spans="1:17">
      <c r="A1051">
        <v>2472</v>
      </c>
      <c r="B1051" t="s">
        <v>27</v>
      </c>
      <c r="C1051" t="s">
        <v>18</v>
      </c>
      <c r="D1051" t="s">
        <v>36</v>
      </c>
      <c r="E1051" t="s">
        <v>33</v>
      </c>
      <c r="F1051" t="s">
        <v>21</v>
      </c>
      <c r="G1051" t="s">
        <v>49</v>
      </c>
      <c r="H1051" t="s">
        <v>24</v>
      </c>
      <c r="I1051" t="s">
        <v>24</v>
      </c>
      <c r="K1051" t="s">
        <v>23</v>
      </c>
      <c r="L1051" t="s">
        <v>52</v>
      </c>
      <c r="M1051" t="s">
        <v>32</v>
      </c>
      <c r="O1051">
        <v>23811</v>
      </c>
      <c r="P1051" s="1">
        <v>44893.72515046296</v>
      </c>
      <c r="Q1051" t="s">
        <v>38</v>
      </c>
    </row>
    <row r="1052" spans="1:17">
      <c r="A1052">
        <v>2472</v>
      </c>
      <c r="B1052" t="s">
        <v>27</v>
      </c>
      <c r="C1052" t="s">
        <v>18</v>
      </c>
      <c r="D1052" t="s">
        <v>30</v>
      </c>
      <c r="E1052" t="s">
        <v>33</v>
      </c>
      <c r="F1052" t="s">
        <v>31</v>
      </c>
      <c r="G1052" t="s">
        <v>39</v>
      </c>
      <c r="H1052" t="s">
        <v>25</v>
      </c>
      <c r="I1052" t="s">
        <v>40</v>
      </c>
      <c r="K1052" t="s">
        <v>25</v>
      </c>
      <c r="L1052" t="s">
        <v>25</v>
      </c>
      <c r="M1052" t="s">
        <v>29</v>
      </c>
      <c r="O1052">
        <v>23808</v>
      </c>
      <c r="P1052" s="1">
        <v>44893.724583333336</v>
      </c>
      <c r="Q1052" t="s">
        <v>38</v>
      </c>
    </row>
    <row r="1053" spans="1:17">
      <c r="A1053">
        <v>2472</v>
      </c>
      <c r="B1053" t="s">
        <v>27</v>
      </c>
      <c r="C1053" t="s">
        <v>18</v>
      </c>
      <c r="D1053" t="s">
        <v>36</v>
      </c>
      <c r="E1053" t="s">
        <v>33</v>
      </c>
      <c r="F1053" t="s">
        <v>41</v>
      </c>
      <c r="G1053" t="s">
        <v>35</v>
      </c>
      <c r="H1053" t="s">
        <v>23</v>
      </c>
      <c r="I1053" t="s">
        <v>28</v>
      </c>
      <c r="K1053" t="s">
        <v>23</v>
      </c>
      <c r="L1053" t="s">
        <v>25</v>
      </c>
      <c r="M1053" t="s">
        <v>24</v>
      </c>
      <c r="O1053">
        <v>23801</v>
      </c>
      <c r="P1053" s="1">
        <v>44893.722291666665</v>
      </c>
      <c r="Q1053" t="s">
        <v>38</v>
      </c>
    </row>
    <row r="1054" spans="1:17">
      <c r="A1054">
        <v>2472</v>
      </c>
      <c r="B1054" t="s">
        <v>27</v>
      </c>
      <c r="C1054" t="s">
        <v>18</v>
      </c>
      <c r="D1054" t="s">
        <v>19</v>
      </c>
      <c r="E1054" t="s">
        <v>20</v>
      </c>
      <c r="F1054" t="s">
        <v>34</v>
      </c>
      <c r="G1054" t="s">
        <v>35</v>
      </c>
      <c r="H1054" t="s">
        <v>24</v>
      </c>
      <c r="I1054" t="s">
        <v>24</v>
      </c>
      <c r="K1054" t="s">
        <v>25</v>
      </c>
      <c r="L1054" t="s">
        <v>23</v>
      </c>
      <c r="M1054" t="s">
        <v>29</v>
      </c>
      <c r="O1054">
        <v>23800</v>
      </c>
      <c r="P1054" s="1">
        <v>44893.722280092596</v>
      </c>
      <c r="Q1054" t="s">
        <v>38</v>
      </c>
    </row>
    <row r="1055" spans="1:17">
      <c r="A1055">
        <v>2472</v>
      </c>
      <c r="B1055" t="s">
        <v>27</v>
      </c>
      <c r="C1055" t="s">
        <v>18</v>
      </c>
      <c r="D1055" t="s">
        <v>30</v>
      </c>
      <c r="E1055" t="s">
        <v>20</v>
      </c>
      <c r="F1055" t="s">
        <v>31</v>
      </c>
      <c r="G1055" t="s">
        <v>35</v>
      </c>
      <c r="H1055" t="s">
        <v>25</v>
      </c>
      <c r="I1055" t="s">
        <v>40</v>
      </c>
      <c r="K1055" t="s">
        <v>25</v>
      </c>
      <c r="L1055" t="s">
        <v>52</v>
      </c>
      <c r="M1055" t="s">
        <v>51</v>
      </c>
      <c r="O1055">
        <v>23799</v>
      </c>
      <c r="P1055" s="1">
        <v>44893.722129629627</v>
      </c>
      <c r="Q1055" t="s">
        <v>38</v>
      </c>
    </row>
    <row r="1056" spans="1:17">
      <c r="A1056">
        <v>2472</v>
      </c>
      <c r="B1056" t="s">
        <v>17</v>
      </c>
      <c r="C1056" t="s">
        <v>42</v>
      </c>
      <c r="D1056" t="s">
        <v>19</v>
      </c>
      <c r="E1056" t="s">
        <v>46</v>
      </c>
      <c r="F1056" t="s">
        <v>24</v>
      </c>
      <c r="G1056" t="s">
        <v>49</v>
      </c>
      <c r="H1056" t="s">
        <v>24</v>
      </c>
      <c r="I1056" t="s">
        <v>24</v>
      </c>
      <c r="K1056" t="s">
        <v>23</v>
      </c>
      <c r="L1056" t="s">
        <v>23</v>
      </c>
      <c r="N1056" t="s">
        <v>23</v>
      </c>
      <c r="O1056">
        <v>23795</v>
      </c>
      <c r="P1056" s="1">
        <v>44893.72115740741</v>
      </c>
      <c r="Q1056" t="s">
        <v>38</v>
      </c>
    </row>
    <row r="1057" spans="1:17">
      <c r="A1057">
        <v>2472</v>
      </c>
      <c r="B1057" t="s">
        <v>17</v>
      </c>
      <c r="C1057" t="s">
        <v>18</v>
      </c>
      <c r="D1057" t="s">
        <v>19</v>
      </c>
      <c r="E1057" t="s">
        <v>20</v>
      </c>
      <c r="F1057" t="s">
        <v>34</v>
      </c>
      <c r="G1057" t="s">
        <v>49</v>
      </c>
      <c r="H1057" t="s">
        <v>24</v>
      </c>
      <c r="I1057" t="s">
        <v>37</v>
      </c>
      <c r="K1057" t="s">
        <v>23</v>
      </c>
      <c r="L1057" t="s">
        <v>25</v>
      </c>
      <c r="N1057">
        <v>50</v>
      </c>
      <c r="O1057">
        <v>23789</v>
      </c>
      <c r="P1057" s="1">
        <v>44893.719652777778</v>
      </c>
      <c r="Q1057" t="s">
        <v>38</v>
      </c>
    </row>
    <row r="1058" spans="1:17">
      <c r="A1058">
        <v>2472</v>
      </c>
      <c r="B1058" t="s">
        <v>17</v>
      </c>
      <c r="C1058" t="s">
        <v>42</v>
      </c>
      <c r="D1058" t="s">
        <v>30</v>
      </c>
      <c r="E1058" t="s">
        <v>33</v>
      </c>
      <c r="F1058" t="s">
        <v>31</v>
      </c>
      <c r="G1058" t="s">
        <v>35</v>
      </c>
      <c r="H1058" t="s">
        <v>24</v>
      </c>
      <c r="I1058" t="s">
        <v>28</v>
      </c>
      <c r="K1058" t="s">
        <v>23</v>
      </c>
      <c r="L1058" t="s">
        <v>23</v>
      </c>
      <c r="N1058" t="s">
        <v>23</v>
      </c>
      <c r="O1058">
        <v>23783</v>
      </c>
      <c r="P1058" s="1">
        <v>44893.719004629631</v>
      </c>
      <c r="Q1058" t="s">
        <v>38</v>
      </c>
    </row>
    <row r="1059" spans="1:17">
      <c r="A1059">
        <v>2472</v>
      </c>
      <c r="B1059" t="s">
        <v>27</v>
      </c>
      <c r="C1059" t="s">
        <v>18</v>
      </c>
      <c r="D1059" t="s">
        <v>30</v>
      </c>
      <c r="E1059" t="s">
        <v>33</v>
      </c>
      <c r="F1059" t="s">
        <v>41</v>
      </c>
      <c r="G1059" t="s">
        <v>35</v>
      </c>
      <c r="H1059" t="s">
        <v>23</v>
      </c>
      <c r="I1059" t="s">
        <v>28</v>
      </c>
      <c r="K1059" t="s">
        <v>25</v>
      </c>
      <c r="L1059" t="s">
        <v>25</v>
      </c>
      <c r="M1059" t="s">
        <v>29</v>
      </c>
      <c r="O1059">
        <v>23782</v>
      </c>
      <c r="P1059" s="1">
        <v>44893.718842592592</v>
      </c>
      <c r="Q1059" t="s">
        <v>38</v>
      </c>
    </row>
    <row r="1060" spans="1:17">
      <c r="A1060">
        <v>2472</v>
      </c>
      <c r="B1060" t="s">
        <v>27</v>
      </c>
      <c r="C1060" t="s">
        <v>18</v>
      </c>
      <c r="D1060" t="s">
        <v>30</v>
      </c>
      <c r="E1060" t="s">
        <v>33</v>
      </c>
      <c r="F1060" t="s">
        <v>34</v>
      </c>
      <c r="G1060" t="s">
        <v>35</v>
      </c>
      <c r="H1060" t="s">
        <v>25</v>
      </c>
      <c r="I1060" t="s">
        <v>40</v>
      </c>
      <c r="K1060" t="s">
        <v>25</v>
      </c>
      <c r="L1060" t="s">
        <v>52</v>
      </c>
      <c r="M1060" t="s">
        <v>53</v>
      </c>
      <c r="O1060">
        <v>23780</v>
      </c>
      <c r="P1060" s="1">
        <v>44893.718657407408</v>
      </c>
      <c r="Q1060" t="s">
        <v>38</v>
      </c>
    </row>
    <row r="1061" spans="1:17">
      <c r="A1061">
        <v>2472</v>
      </c>
      <c r="B1061" t="s">
        <v>27</v>
      </c>
      <c r="C1061" t="s">
        <v>18</v>
      </c>
      <c r="D1061" t="s">
        <v>19</v>
      </c>
      <c r="E1061" t="s">
        <v>33</v>
      </c>
      <c r="F1061" t="s">
        <v>31</v>
      </c>
      <c r="G1061" t="s">
        <v>49</v>
      </c>
      <c r="H1061" t="s">
        <v>25</v>
      </c>
      <c r="I1061" t="s">
        <v>40</v>
      </c>
      <c r="K1061" t="s">
        <v>25</v>
      </c>
      <c r="L1061" t="s">
        <v>25</v>
      </c>
      <c r="M1061" t="s">
        <v>51</v>
      </c>
      <c r="O1061">
        <v>23778</v>
      </c>
      <c r="P1061" s="1">
        <v>44893.718171296299</v>
      </c>
      <c r="Q1061" t="s">
        <v>38</v>
      </c>
    </row>
    <row r="1062" spans="1:17">
      <c r="A1062">
        <v>2472</v>
      </c>
      <c r="B1062" t="s">
        <v>27</v>
      </c>
      <c r="C1062" t="s">
        <v>18</v>
      </c>
      <c r="D1062" t="s">
        <v>19</v>
      </c>
      <c r="E1062" t="s">
        <v>33</v>
      </c>
      <c r="F1062" t="s">
        <v>31</v>
      </c>
      <c r="G1062" t="s">
        <v>39</v>
      </c>
      <c r="H1062" t="s">
        <v>24</v>
      </c>
      <c r="I1062" t="s">
        <v>40</v>
      </c>
      <c r="K1062" t="s">
        <v>23</v>
      </c>
      <c r="L1062" t="s">
        <v>25</v>
      </c>
      <c r="M1062" t="s">
        <v>53</v>
      </c>
      <c r="O1062">
        <v>23770</v>
      </c>
      <c r="P1062" s="1">
        <v>44893.717152777775</v>
      </c>
      <c r="Q1062" t="s">
        <v>38</v>
      </c>
    </row>
    <row r="1063" spans="1:17">
      <c r="A1063">
        <v>2472</v>
      </c>
      <c r="B1063" t="s">
        <v>27</v>
      </c>
      <c r="C1063" t="s">
        <v>42</v>
      </c>
      <c r="D1063" t="s">
        <v>30</v>
      </c>
      <c r="E1063" t="s">
        <v>33</v>
      </c>
      <c r="F1063" t="s">
        <v>41</v>
      </c>
      <c r="G1063" t="s">
        <v>35</v>
      </c>
      <c r="H1063" t="s">
        <v>25</v>
      </c>
      <c r="I1063" t="s">
        <v>40</v>
      </c>
      <c r="K1063" t="s">
        <v>25</v>
      </c>
      <c r="L1063" t="s">
        <v>25</v>
      </c>
      <c r="M1063" t="s">
        <v>24</v>
      </c>
      <c r="O1063">
        <v>23764</v>
      </c>
      <c r="P1063" s="1">
        <v>44893.715474537035</v>
      </c>
      <c r="Q1063" t="s">
        <v>38</v>
      </c>
    </row>
    <row r="1064" spans="1:17">
      <c r="A1064">
        <v>2472</v>
      </c>
      <c r="B1064" t="s">
        <v>27</v>
      </c>
      <c r="C1064" t="s">
        <v>42</v>
      </c>
      <c r="D1064" t="s">
        <v>19</v>
      </c>
      <c r="E1064" t="s">
        <v>33</v>
      </c>
      <c r="F1064" t="s">
        <v>34</v>
      </c>
      <c r="G1064" t="s">
        <v>35</v>
      </c>
      <c r="H1064" t="s">
        <v>23</v>
      </c>
      <c r="I1064" t="s">
        <v>24</v>
      </c>
      <c r="K1064" t="s">
        <v>23</v>
      </c>
      <c r="L1064" t="s">
        <v>23</v>
      </c>
      <c r="M1064" t="s">
        <v>32</v>
      </c>
      <c r="O1064">
        <v>23763</v>
      </c>
      <c r="P1064" s="1">
        <v>44893.715185185189</v>
      </c>
      <c r="Q1064" t="s">
        <v>38</v>
      </c>
    </row>
    <row r="1065" spans="1:17">
      <c r="A1065">
        <v>2472</v>
      </c>
      <c r="B1065" t="s">
        <v>27</v>
      </c>
      <c r="C1065" t="s">
        <v>42</v>
      </c>
      <c r="D1065" t="s">
        <v>30</v>
      </c>
      <c r="E1065" t="s">
        <v>33</v>
      </c>
      <c r="F1065" t="s">
        <v>31</v>
      </c>
      <c r="G1065" t="s">
        <v>49</v>
      </c>
      <c r="H1065" t="s">
        <v>25</v>
      </c>
      <c r="I1065" t="s">
        <v>40</v>
      </c>
      <c r="K1065" t="s">
        <v>23</v>
      </c>
      <c r="L1065" t="s">
        <v>23</v>
      </c>
      <c r="M1065" t="s">
        <v>29</v>
      </c>
      <c r="O1065">
        <v>23755</v>
      </c>
      <c r="P1065" s="1">
        <v>44893.713379629633</v>
      </c>
      <c r="Q1065" t="s">
        <v>38</v>
      </c>
    </row>
    <row r="1066" spans="1:17">
      <c r="A1066">
        <v>2472</v>
      </c>
      <c r="B1066" t="s">
        <v>27</v>
      </c>
      <c r="C1066" t="s">
        <v>18</v>
      </c>
      <c r="D1066" t="s">
        <v>36</v>
      </c>
      <c r="E1066" t="s">
        <v>33</v>
      </c>
      <c r="F1066" t="s">
        <v>34</v>
      </c>
      <c r="G1066" t="s">
        <v>35</v>
      </c>
      <c r="H1066" t="s">
        <v>25</v>
      </c>
      <c r="I1066" t="s">
        <v>40</v>
      </c>
      <c r="K1066" t="s">
        <v>25</v>
      </c>
      <c r="L1066" t="s">
        <v>52</v>
      </c>
      <c r="M1066" t="s">
        <v>24</v>
      </c>
      <c r="O1066">
        <v>23754</v>
      </c>
      <c r="P1066" s="1">
        <v>44893.713379629633</v>
      </c>
      <c r="Q1066" t="s">
        <v>38</v>
      </c>
    </row>
    <row r="1067" spans="1:17">
      <c r="A1067">
        <v>2472</v>
      </c>
      <c r="B1067" t="s">
        <v>17</v>
      </c>
      <c r="C1067" t="s">
        <v>18</v>
      </c>
      <c r="D1067" t="s">
        <v>19</v>
      </c>
      <c r="E1067" t="s">
        <v>33</v>
      </c>
      <c r="F1067" t="s">
        <v>41</v>
      </c>
      <c r="G1067" t="s">
        <v>49</v>
      </c>
      <c r="H1067" t="s">
        <v>23</v>
      </c>
      <c r="I1067" t="s">
        <v>40</v>
      </c>
      <c r="K1067" t="s">
        <v>24</v>
      </c>
      <c r="L1067" t="s">
        <v>23</v>
      </c>
      <c r="N1067" t="s">
        <v>24</v>
      </c>
      <c r="O1067">
        <v>23753</v>
      </c>
      <c r="P1067" s="1">
        <v>44893.713356481479</v>
      </c>
      <c r="Q1067" t="s">
        <v>38</v>
      </c>
    </row>
    <row r="1068" spans="1:17">
      <c r="A1068">
        <v>2472</v>
      </c>
      <c r="B1068" t="s">
        <v>27</v>
      </c>
      <c r="C1068" t="s">
        <v>18</v>
      </c>
      <c r="D1068" t="s">
        <v>19</v>
      </c>
      <c r="E1068" t="s">
        <v>33</v>
      </c>
      <c r="F1068" t="s">
        <v>41</v>
      </c>
      <c r="G1068" t="s">
        <v>39</v>
      </c>
      <c r="H1068" t="s">
        <v>25</v>
      </c>
      <c r="I1068" t="s">
        <v>40</v>
      </c>
      <c r="K1068" t="s">
        <v>25</v>
      </c>
      <c r="L1068" t="s">
        <v>25</v>
      </c>
      <c r="M1068" t="s">
        <v>51</v>
      </c>
      <c r="O1068">
        <v>23751</v>
      </c>
      <c r="P1068" s="1">
        <v>44893.713055555556</v>
      </c>
      <c r="Q1068" t="s">
        <v>38</v>
      </c>
    </row>
    <row r="1069" spans="1:17">
      <c r="A1069">
        <v>2472</v>
      </c>
      <c r="B1069" t="s">
        <v>27</v>
      </c>
      <c r="C1069" t="s">
        <v>18</v>
      </c>
      <c r="D1069" t="s">
        <v>19</v>
      </c>
      <c r="E1069" t="s">
        <v>33</v>
      </c>
      <c r="F1069" t="s">
        <v>21</v>
      </c>
      <c r="G1069" t="s">
        <v>49</v>
      </c>
      <c r="H1069" t="s">
        <v>25</v>
      </c>
      <c r="I1069" t="s">
        <v>40</v>
      </c>
      <c r="K1069" t="s">
        <v>25</v>
      </c>
      <c r="L1069" t="s">
        <v>25</v>
      </c>
      <c r="M1069" t="s">
        <v>24</v>
      </c>
      <c r="O1069">
        <v>23749</v>
      </c>
      <c r="P1069" s="1">
        <v>44893.712870370371</v>
      </c>
      <c r="Q1069" t="s">
        <v>38</v>
      </c>
    </row>
    <row r="1070" spans="1:17">
      <c r="A1070">
        <v>2472</v>
      </c>
      <c r="B1070" t="s">
        <v>27</v>
      </c>
      <c r="C1070" t="s">
        <v>42</v>
      </c>
      <c r="D1070" t="s">
        <v>19</v>
      </c>
      <c r="E1070" t="s">
        <v>20</v>
      </c>
      <c r="F1070" t="s">
        <v>41</v>
      </c>
      <c r="G1070" t="s">
        <v>49</v>
      </c>
      <c r="H1070" t="s">
        <v>25</v>
      </c>
      <c r="I1070" t="s">
        <v>40</v>
      </c>
      <c r="K1070" t="s">
        <v>25</v>
      </c>
      <c r="L1070" t="s">
        <v>23</v>
      </c>
      <c r="M1070" t="s">
        <v>32</v>
      </c>
      <c r="O1070">
        <v>23748</v>
      </c>
      <c r="P1070" s="1">
        <v>44893.712789351855</v>
      </c>
      <c r="Q1070" t="s">
        <v>38</v>
      </c>
    </row>
    <row r="1071" spans="1:17">
      <c r="A1071">
        <v>2472</v>
      </c>
      <c r="B1071" t="s">
        <v>27</v>
      </c>
      <c r="C1071" t="s">
        <v>18</v>
      </c>
      <c r="D1071" t="s">
        <v>30</v>
      </c>
      <c r="E1071" t="s">
        <v>33</v>
      </c>
      <c r="F1071" t="s">
        <v>41</v>
      </c>
      <c r="G1071" t="s">
        <v>49</v>
      </c>
      <c r="H1071" t="s">
        <v>23</v>
      </c>
      <c r="I1071" t="s">
        <v>28</v>
      </c>
      <c r="K1071" t="s">
        <v>25</v>
      </c>
      <c r="L1071" t="s">
        <v>52</v>
      </c>
      <c r="M1071" t="s">
        <v>29</v>
      </c>
      <c r="O1071">
        <v>23745</v>
      </c>
      <c r="P1071" s="1">
        <v>44893.712534722225</v>
      </c>
      <c r="Q1071" t="s">
        <v>38</v>
      </c>
    </row>
    <row r="1072" spans="1:17">
      <c r="A1072">
        <v>2472</v>
      </c>
      <c r="B1072" t="s">
        <v>27</v>
      </c>
      <c r="C1072" t="s">
        <v>18</v>
      </c>
      <c r="D1072" t="s">
        <v>30</v>
      </c>
      <c r="E1072" t="s">
        <v>33</v>
      </c>
      <c r="F1072" t="s">
        <v>41</v>
      </c>
      <c r="G1072" t="s">
        <v>35</v>
      </c>
      <c r="H1072" t="s">
        <v>25</v>
      </c>
      <c r="I1072" t="s">
        <v>40</v>
      </c>
      <c r="K1072" t="s">
        <v>25</v>
      </c>
      <c r="L1072" t="s">
        <v>23</v>
      </c>
      <c r="M1072" t="s">
        <v>32</v>
      </c>
      <c r="O1072">
        <v>23740</v>
      </c>
      <c r="P1072" s="1">
        <v>44893.711886574078</v>
      </c>
      <c r="Q1072" t="s">
        <v>38</v>
      </c>
    </row>
    <row r="1073" spans="1:17">
      <c r="A1073">
        <v>2472</v>
      </c>
      <c r="B1073" t="s">
        <v>27</v>
      </c>
      <c r="C1073" t="s">
        <v>18</v>
      </c>
      <c r="D1073" t="s">
        <v>30</v>
      </c>
      <c r="E1073" t="s">
        <v>33</v>
      </c>
      <c r="F1073" t="s">
        <v>31</v>
      </c>
      <c r="G1073" t="s">
        <v>47</v>
      </c>
      <c r="H1073" t="s">
        <v>25</v>
      </c>
      <c r="I1073" t="s">
        <v>28</v>
      </c>
      <c r="K1073" t="s">
        <v>25</v>
      </c>
      <c r="L1073" t="s">
        <v>52</v>
      </c>
      <c r="M1073" t="s">
        <v>51</v>
      </c>
      <c r="O1073">
        <v>23734</v>
      </c>
      <c r="P1073" s="1">
        <v>44893.710752314815</v>
      </c>
      <c r="Q1073" t="s">
        <v>38</v>
      </c>
    </row>
    <row r="1074" spans="1:17">
      <c r="A1074">
        <v>2472</v>
      </c>
      <c r="B1074" t="s">
        <v>27</v>
      </c>
      <c r="C1074" t="s">
        <v>18</v>
      </c>
      <c r="D1074" t="s">
        <v>30</v>
      </c>
      <c r="E1074" t="s">
        <v>33</v>
      </c>
      <c r="F1074" t="s">
        <v>34</v>
      </c>
      <c r="G1074" t="s">
        <v>35</v>
      </c>
      <c r="H1074" t="s">
        <v>25</v>
      </c>
      <c r="I1074" t="s">
        <v>40</v>
      </c>
      <c r="K1074" t="s">
        <v>25</v>
      </c>
      <c r="L1074" t="s">
        <v>52</v>
      </c>
      <c r="M1074" t="s">
        <v>53</v>
      </c>
      <c r="O1074">
        <v>23730</v>
      </c>
      <c r="P1074" s="1">
        <v>44893.710127314815</v>
      </c>
      <c r="Q1074" t="s">
        <v>38</v>
      </c>
    </row>
    <row r="1075" spans="1:17">
      <c r="A1075">
        <v>2472</v>
      </c>
      <c r="B1075" t="s">
        <v>27</v>
      </c>
      <c r="C1075" t="s">
        <v>18</v>
      </c>
      <c r="D1075" t="s">
        <v>30</v>
      </c>
      <c r="E1075" t="s">
        <v>33</v>
      </c>
      <c r="F1075" t="s">
        <v>34</v>
      </c>
      <c r="G1075" t="s">
        <v>35</v>
      </c>
      <c r="H1075" t="s">
        <v>25</v>
      </c>
      <c r="I1075" t="s">
        <v>40</v>
      </c>
      <c r="K1075" t="s">
        <v>23</v>
      </c>
      <c r="L1075" t="s">
        <v>23</v>
      </c>
      <c r="M1075" t="s">
        <v>51</v>
      </c>
      <c r="O1075">
        <v>23726</v>
      </c>
      <c r="P1075" s="1">
        <v>44893.709305555552</v>
      </c>
      <c r="Q1075" t="s">
        <v>38</v>
      </c>
    </row>
    <row r="1076" spans="1:17">
      <c r="A1076">
        <v>2472</v>
      </c>
      <c r="B1076" t="s">
        <v>27</v>
      </c>
      <c r="C1076" t="s">
        <v>18</v>
      </c>
      <c r="D1076" t="s">
        <v>19</v>
      </c>
      <c r="E1076" t="s">
        <v>33</v>
      </c>
      <c r="F1076" t="s">
        <v>31</v>
      </c>
      <c r="G1076" t="s">
        <v>49</v>
      </c>
      <c r="H1076" t="s">
        <v>25</v>
      </c>
      <c r="I1076" t="s">
        <v>40</v>
      </c>
      <c r="K1076" t="s">
        <v>23</v>
      </c>
      <c r="L1076" t="s">
        <v>23</v>
      </c>
      <c r="M1076" t="s">
        <v>57</v>
      </c>
      <c r="O1076">
        <v>23720</v>
      </c>
      <c r="P1076" s="1">
        <v>44893.708599537036</v>
      </c>
      <c r="Q1076" t="s">
        <v>38</v>
      </c>
    </row>
    <row r="1077" spans="1:17">
      <c r="A1077">
        <v>2472</v>
      </c>
      <c r="B1077" t="s">
        <v>17</v>
      </c>
      <c r="C1077" t="s">
        <v>50</v>
      </c>
      <c r="D1077" t="s">
        <v>19</v>
      </c>
      <c r="E1077" t="s">
        <v>20</v>
      </c>
      <c r="F1077" t="s">
        <v>41</v>
      </c>
      <c r="G1077" t="s">
        <v>49</v>
      </c>
      <c r="H1077" t="s">
        <v>24</v>
      </c>
      <c r="I1077" t="s">
        <v>24</v>
      </c>
      <c r="K1077" t="s">
        <v>24</v>
      </c>
      <c r="L1077" t="s">
        <v>25</v>
      </c>
      <c r="N1077" t="s">
        <v>56</v>
      </c>
      <c r="O1077">
        <v>23718</v>
      </c>
      <c r="P1077" s="1">
        <v>44893.708495370367</v>
      </c>
      <c r="Q1077" t="s">
        <v>38</v>
      </c>
    </row>
    <row r="1078" spans="1:17">
      <c r="A1078">
        <v>2472</v>
      </c>
      <c r="B1078" t="s">
        <v>27</v>
      </c>
      <c r="C1078" t="s">
        <v>18</v>
      </c>
      <c r="D1078" t="s">
        <v>19</v>
      </c>
      <c r="E1078" t="s">
        <v>20</v>
      </c>
      <c r="F1078" t="s">
        <v>41</v>
      </c>
      <c r="G1078" t="s">
        <v>47</v>
      </c>
      <c r="H1078" t="s">
        <v>24</v>
      </c>
      <c r="I1078" t="s">
        <v>24</v>
      </c>
      <c r="K1078" t="s">
        <v>23</v>
      </c>
      <c r="L1078" t="s">
        <v>25</v>
      </c>
      <c r="M1078" t="s">
        <v>51</v>
      </c>
      <c r="O1078">
        <v>23711</v>
      </c>
      <c r="P1078" s="1">
        <v>44893.707557870373</v>
      </c>
      <c r="Q1078" t="s">
        <v>38</v>
      </c>
    </row>
    <row r="1079" spans="1:17">
      <c r="A1079">
        <v>2472</v>
      </c>
      <c r="B1079" t="s">
        <v>27</v>
      </c>
      <c r="C1079" t="s">
        <v>18</v>
      </c>
      <c r="D1079" t="s">
        <v>30</v>
      </c>
      <c r="E1079" t="s">
        <v>33</v>
      </c>
      <c r="F1079" t="s">
        <v>41</v>
      </c>
      <c r="G1079" t="s">
        <v>49</v>
      </c>
      <c r="H1079" t="s">
        <v>25</v>
      </c>
      <c r="I1079" t="s">
        <v>40</v>
      </c>
      <c r="K1079" t="s">
        <v>25</v>
      </c>
      <c r="L1079" t="s">
        <v>23</v>
      </c>
      <c r="M1079" t="s">
        <v>29</v>
      </c>
      <c r="O1079">
        <v>23707</v>
      </c>
      <c r="P1079" s="1">
        <v>44893.707013888888</v>
      </c>
      <c r="Q1079" t="s">
        <v>38</v>
      </c>
    </row>
    <row r="1080" spans="1:17">
      <c r="A1080">
        <v>2472</v>
      </c>
      <c r="B1080" t="s">
        <v>27</v>
      </c>
      <c r="C1080" t="s">
        <v>18</v>
      </c>
      <c r="D1080" t="s">
        <v>30</v>
      </c>
      <c r="E1080" t="s">
        <v>20</v>
      </c>
      <c r="F1080" t="s">
        <v>41</v>
      </c>
      <c r="G1080" t="s">
        <v>49</v>
      </c>
      <c r="H1080" t="s">
        <v>24</v>
      </c>
      <c r="I1080" t="s">
        <v>37</v>
      </c>
      <c r="K1080" t="s">
        <v>24</v>
      </c>
      <c r="L1080" t="s">
        <v>23</v>
      </c>
      <c r="M1080" t="s">
        <v>29</v>
      </c>
      <c r="O1080">
        <v>23701</v>
      </c>
      <c r="P1080" s="1">
        <v>44893.706631944442</v>
      </c>
      <c r="Q1080" t="s">
        <v>38</v>
      </c>
    </row>
    <row r="1081" spans="1:17">
      <c r="A1081">
        <v>2472</v>
      </c>
      <c r="B1081" t="s">
        <v>27</v>
      </c>
      <c r="C1081" t="s">
        <v>18</v>
      </c>
      <c r="D1081" t="s">
        <v>30</v>
      </c>
      <c r="E1081" t="s">
        <v>20</v>
      </c>
      <c r="F1081" t="s">
        <v>34</v>
      </c>
      <c r="G1081" t="s">
        <v>35</v>
      </c>
      <c r="H1081" t="s">
        <v>23</v>
      </c>
      <c r="I1081" t="s">
        <v>28</v>
      </c>
      <c r="K1081" t="s">
        <v>25</v>
      </c>
      <c r="L1081" t="s">
        <v>25</v>
      </c>
      <c r="M1081" t="s">
        <v>51</v>
      </c>
      <c r="O1081">
        <v>23700</v>
      </c>
      <c r="P1081" s="1">
        <v>44893.706550925926</v>
      </c>
      <c r="Q1081" t="s">
        <v>38</v>
      </c>
    </row>
    <row r="1082" spans="1:17">
      <c r="A1082">
        <v>2472</v>
      </c>
      <c r="B1082" t="s">
        <v>27</v>
      </c>
      <c r="C1082" t="s">
        <v>18</v>
      </c>
      <c r="D1082" t="s">
        <v>30</v>
      </c>
      <c r="E1082" t="s">
        <v>33</v>
      </c>
      <c r="F1082" t="s">
        <v>34</v>
      </c>
      <c r="G1082" t="s">
        <v>35</v>
      </c>
      <c r="H1082" t="s">
        <v>25</v>
      </c>
      <c r="I1082" t="s">
        <v>40</v>
      </c>
      <c r="K1082" t="s">
        <v>25</v>
      </c>
      <c r="L1082" t="s">
        <v>23</v>
      </c>
      <c r="M1082" t="s">
        <v>32</v>
      </c>
      <c r="O1082">
        <v>23697</v>
      </c>
      <c r="P1082" s="1">
        <v>44893.706516203703</v>
      </c>
      <c r="Q1082" t="s">
        <v>38</v>
      </c>
    </row>
    <row r="1083" spans="1:17">
      <c r="A1083">
        <v>2472</v>
      </c>
      <c r="B1083" t="s">
        <v>27</v>
      </c>
      <c r="C1083" t="s">
        <v>18</v>
      </c>
      <c r="D1083" t="s">
        <v>19</v>
      </c>
      <c r="E1083" t="s">
        <v>33</v>
      </c>
      <c r="F1083" t="s">
        <v>41</v>
      </c>
      <c r="G1083" t="s">
        <v>39</v>
      </c>
      <c r="H1083" t="s">
        <v>25</v>
      </c>
      <c r="I1083" t="s">
        <v>40</v>
      </c>
      <c r="K1083" t="s">
        <v>23</v>
      </c>
      <c r="L1083" t="s">
        <v>52</v>
      </c>
      <c r="M1083" t="s">
        <v>57</v>
      </c>
      <c r="O1083">
        <v>23695</v>
      </c>
      <c r="P1083" s="1">
        <v>44893.706342592595</v>
      </c>
      <c r="Q1083" t="s">
        <v>38</v>
      </c>
    </row>
    <row r="1084" spans="1:17">
      <c r="A1084">
        <v>2472</v>
      </c>
      <c r="B1084" t="s">
        <v>27</v>
      </c>
      <c r="C1084" t="s">
        <v>18</v>
      </c>
      <c r="D1084" t="s">
        <v>36</v>
      </c>
      <c r="E1084" t="s">
        <v>33</v>
      </c>
      <c r="F1084" t="s">
        <v>21</v>
      </c>
      <c r="G1084" t="s">
        <v>49</v>
      </c>
      <c r="H1084" t="s">
        <v>23</v>
      </c>
      <c r="I1084" t="s">
        <v>40</v>
      </c>
      <c r="K1084" t="s">
        <v>23</v>
      </c>
      <c r="L1084" t="s">
        <v>25</v>
      </c>
      <c r="M1084" t="s">
        <v>32</v>
      </c>
      <c r="O1084">
        <v>23693</v>
      </c>
      <c r="P1084" s="1">
        <v>44893.70616898148</v>
      </c>
      <c r="Q1084" t="s">
        <v>38</v>
      </c>
    </row>
    <row r="1085" spans="1:17">
      <c r="A1085">
        <v>2472</v>
      </c>
      <c r="B1085" t="s">
        <v>27</v>
      </c>
      <c r="C1085" t="s">
        <v>18</v>
      </c>
      <c r="D1085" t="s">
        <v>19</v>
      </c>
      <c r="E1085" t="s">
        <v>33</v>
      </c>
      <c r="F1085" t="s">
        <v>31</v>
      </c>
      <c r="G1085" t="s">
        <v>49</v>
      </c>
      <c r="H1085" t="s">
        <v>23</v>
      </c>
      <c r="I1085" t="s">
        <v>28</v>
      </c>
      <c r="K1085" t="s">
        <v>23</v>
      </c>
      <c r="L1085" t="s">
        <v>25</v>
      </c>
      <c r="M1085" t="s">
        <v>32</v>
      </c>
      <c r="O1085">
        <v>23689</v>
      </c>
      <c r="P1085" s="1">
        <v>44893.704965277779</v>
      </c>
      <c r="Q1085" t="s">
        <v>38</v>
      </c>
    </row>
    <row r="1086" spans="1:17">
      <c r="A1086">
        <v>2472</v>
      </c>
      <c r="B1086" t="s">
        <v>27</v>
      </c>
      <c r="C1086" t="s">
        <v>18</v>
      </c>
      <c r="D1086" t="s">
        <v>36</v>
      </c>
      <c r="E1086" t="s">
        <v>54</v>
      </c>
      <c r="F1086" t="s">
        <v>34</v>
      </c>
      <c r="G1086" t="s">
        <v>35</v>
      </c>
      <c r="H1086" t="s">
        <v>25</v>
      </c>
      <c r="I1086" t="s">
        <v>40</v>
      </c>
      <c r="K1086" t="s">
        <v>25</v>
      </c>
      <c r="L1086" t="s">
        <v>52</v>
      </c>
      <c r="M1086" t="s">
        <v>44</v>
      </c>
      <c r="O1086">
        <v>23688</v>
      </c>
      <c r="P1086" s="1">
        <v>44893.704733796294</v>
      </c>
      <c r="Q1086" t="s">
        <v>38</v>
      </c>
    </row>
    <row r="1087" spans="1:17">
      <c r="A1087">
        <v>2472</v>
      </c>
      <c r="B1087" t="s">
        <v>27</v>
      </c>
      <c r="C1087" t="s">
        <v>18</v>
      </c>
      <c r="D1087" t="s">
        <v>19</v>
      </c>
      <c r="E1087" t="s">
        <v>33</v>
      </c>
      <c r="F1087" t="s">
        <v>34</v>
      </c>
      <c r="G1087" t="s">
        <v>35</v>
      </c>
      <c r="H1087" t="s">
        <v>23</v>
      </c>
      <c r="I1087" t="s">
        <v>28</v>
      </c>
      <c r="K1087" t="s">
        <v>25</v>
      </c>
      <c r="L1087" t="s">
        <v>25</v>
      </c>
      <c r="M1087" t="s">
        <v>24</v>
      </c>
      <c r="O1087">
        <v>23677</v>
      </c>
      <c r="P1087" s="1">
        <v>44893.702488425923</v>
      </c>
      <c r="Q1087" t="s">
        <v>38</v>
      </c>
    </row>
    <row r="1088" spans="1:17">
      <c r="A1088">
        <v>2472</v>
      </c>
      <c r="B1088" t="s">
        <v>17</v>
      </c>
      <c r="C1088" t="s">
        <v>18</v>
      </c>
      <c r="D1088" t="s">
        <v>36</v>
      </c>
      <c r="E1088" t="s">
        <v>24</v>
      </c>
      <c r="F1088" t="s">
        <v>21</v>
      </c>
      <c r="G1088" t="s">
        <v>49</v>
      </c>
      <c r="H1088" t="s">
        <v>23</v>
      </c>
      <c r="I1088" t="s">
        <v>24</v>
      </c>
      <c r="K1088" t="s">
        <v>23</v>
      </c>
      <c r="L1088" t="s">
        <v>23</v>
      </c>
      <c r="N1088" t="s">
        <v>24</v>
      </c>
      <c r="O1088">
        <v>23676</v>
      </c>
      <c r="P1088" s="1">
        <v>44893.702222222222</v>
      </c>
      <c r="Q1088" t="s">
        <v>38</v>
      </c>
    </row>
    <row r="1089" spans="1:17">
      <c r="A1089">
        <v>2472</v>
      </c>
      <c r="B1089" t="s">
        <v>27</v>
      </c>
      <c r="C1089" t="s">
        <v>18</v>
      </c>
      <c r="D1089" t="s">
        <v>30</v>
      </c>
      <c r="E1089" t="s">
        <v>20</v>
      </c>
      <c r="F1089" t="s">
        <v>41</v>
      </c>
      <c r="G1089" t="s">
        <v>49</v>
      </c>
      <c r="H1089" t="s">
        <v>25</v>
      </c>
      <c r="I1089" t="s">
        <v>28</v>
      </c>
      <c r="K1089" t="s">
        <v>25</v>
      </c>
      <c r="L1089" t="s">
        <v>25</v>
      </c>
      <c r="M1089" t="s">
        <v>29</v>
      </c>
      <c r="O1089">
        <v>23667</v>
      </c>
      <c r="P1089" s="1">
        <v>44893.701215277775</v>
      </c>
      <c r="Q1089" t="s">
        <v>38</v>
      </c>
    </row>
    <row r="1090" spans="1:17">
      <c r="A1090">
        <v>2472</v>
      </c>
      <c r="B1090" t="s">
        <v>27</v>
      </c>
      <c r="C1090" t="s">
        <v>18</v>
      </c>
      <c r="D1090" t="s">
        <v>30</v>
      </c>
      <c r="E1090" t="s">
        <v>33</v>
      </c>
      <c r="F1090" t="s">
        <v>41</v>
      </c>
      <c r="G1090" t="s">
        <v>47</v>
      </c>
      <c r="H1090" t="s">
        <v>25</v>
      </c>
      <c r="I1090" t="s">
        <v>40</v>
      </c>
      <c r="K1090" t="s">
        <v>25</v>
      </c>
      <c r="L1090" t="s">
        <v>52</v>
      </c>
      <c r="M1090" t="s">
        <v>53</v>
      </c>
      <c r="O1090">
        <v>23665</v>
      </c>
      <c r="P1090" s="1">
        <v>44893.700671296298</v>
      </c>
      <c r="Q1090" t="s">
        <v>38</v>
      </c>
    </row>
    <row r="1091" spans="1:17">
      <c r="A1091">
        <v>2472</v>
      </c>
      <c r="B1091" t="s">
        <v>17</v>
      </c>
      <c r="C1091" t="s">
        <v>42</v>
      </c>
      <c r="D1091" t="s">
        <v>19</v>
      </c>
      <c r="E1091" t="s">
        <v>33</v>
      </c>
      <c r="F1091" t="s">
        <v>34</v>
      </c>
      <c r="G1091" t="s">
        <v>35</v>
      </c>
      <c r="H1091" t="s">
        <v>23</v>
      </c>
      <c r="I1091" t="s">
        <v>28</v>
      </c>
      <c r="K1091" t="s">
        <v>23</v>
      </c>
      <c r="L1091" t="s">
        <v>25</v>
      </c>
      <c r="N1091">
        <v>50</v>
      </c>
      <c r="O1091">
        <v>23660</v>
      </c>
      <c r="P1091" s="1">
        <v>44893.70040509259</v>
      </c>
      <c r="Q1091" t="s">
        <v>38</v>
      </c>
    </row>
    <row r="1092" spans="1:17">
      <c r="A1092">
        <v>2472</v>
      </c>
      <c r="B1092" t="s">
        <v>27</v>
      </c>
      <c r="C1092" t="s">
        <v>18</v>
      </c>
      <c r="D1092" t="s">
        <v>30</v>
      </c>
      <c r="E1092" t="s">
        <v>20</v>
      </c>
      <c r="F1092" t="s">
        <v>34</v>
      </c>
      <c r="G1092" t="s">
        <v>49</v>
      </c>
      <c r="H1092" t="s">
        <v>23</v>
      </c>
      <c r="I1092" t="s">
        <v>37</v>
      </c>
      <c r="K1092" t="s">
        <v>23</v>
      </c>
      <c r="L1092" t="s">
        <v>23</v>
      </c>
      <c r="M1092" t="s">
        <v>24</v>
      </c>
      <c r="O1092">
        <v>23659</v>
      </c>
      <c r="P1092" s="1">
        <v>44893.70039351852</v>
      </c>
      <c r="Q1092" t="s">
        <v>38</v>
      </c>
    </row>
    <row r="1093" spans="1:17">
      <c r="A1093">
        <v>2472</v>
      </c>
      <c r="B1093" t="s">
        <v>27</v>
      </c>
      <c r="C1093" t="s">
        <v>42</v>
      </c>
      <c r="D1093" t="s">
        <v>19</v>
      </c>
      <c r="E1093" t="s">
        <v>33</v>
      </c>
      <c r="F1093" t="s">
        <v>34</v>
      </c>
      <c r="G1093" t="s">
        <v>35</v>
      </c>
      <c r="H1093" t="s">
        <v>23</v>
      </c>
      <c r="I1093" t="s">
        <v>28</v>
      </c>
      <c r="K1093" t="s">
        <v>24</v>
      </c>
      <c r="L1093" t="s">
        <v>23</v>
      </c>
      <c r="M1093" t="s">
        <v>32</v>
      </c>
      <c r="O1093">
        <v>23648</v>
      </c>
      <c r="P1093" s="1">
        <v>44893.699293981481</v>
      </c>
      <c r="Q1093" t="s">
        <v>38</v>
      </c>
    </row>
    <row r="1094" spans="1:17">
      <c r="A1094">
        <v>2472</v>
      </c>
      <c r="B1094" t="s">
        <v>27</v>
      </c>
      <c r="C1094" t="s">
        <v>18</v>
      </c>
      <c r="D1094" t="s">
        <v>36</v>
      </c>
      <c r="E1094" t="s">
        <v>54</v>
      </c>
      <c r="F1094" t="s">
        <v>34</v>
      </c>
      <c r="G1094" t="s">
        <v>47</v>
      </c>
      <c r="H1094" t="s">
        <v>23</v>
      </c>
      <c r="I1094" t="s">
        <v>37</v>
      </c>
      <c r="K1094" t="s">
        <v>23</v>
      </c>
      <c r="L1094" t="s">
        <v>52</v>
      </c>
      <c r="M1094" t="s">
        <v>24</v>
      </c>
      <c r="O1094">
        <v>23647</v>
      </c>
      <c r="P1094" s="1">
        <v>44893.699189814812</v>
      </c>
      <c r="Q1094" t="s">
        <v>38</v>
      </c>
    </row>
    <row r="1095" spans="1:17">
      <c r="A1095">
        <v>2472</v>
      </c>
      <c r="B1095" t="s">
        <v>27</v>
      </c>
      <c r="C1095" t="s">
        <v>18</v>
      </c>
      <c r="D1095" t="s">
        <v>30</v>
      </c>
      <c r="E1095" t="s">
        <v>20</v>
      </c>
      <c r="F1095" t="s">
        <v>41</v>
      </c>
      <c r="G1095" t="s">
        <v>35</v>
      </c>
      <c r="H1095" t="s">
        <v>25</v>
      </c>
      <c r="I1095" t="s">
        <v>40</v>
      </c>
      <c r="K1095" t="s">
        <v>25</v>
      </c>
      <c r="L1095" t="s">
        <v>52</v>
      </c>
      <c r="M1095" t="s">
        <v>29</v>
      </c>
      <c r="O1095">
        <v>23645</v>
      </c>
      <c r="P1095" s="1">
        <v>44893.698969907404</v>
      </c>
      <c r="Q1095" t="s">
        <v>38</v>
      </c>
    </row>
    <row r="1096" spans="1:17">
      <c r="A1096">
        <v>2472</v>
      </c>
      <c r="B1096" t="s">
        <v>27</v>
      </c>
      <c r="C1096" t="s">
        <v>18</v>
      </c>
      <c r="D1096" t="s">
        <v>30</v>
      </c>
      <c r="E1096" t="s">
        <v>33</v>
      </c>
      <c r="F1096" t="s">
        <v>41</v>
      </c>
      <c r="G1096" t="s">
        <v>39</v>
      </c>
      <c r="H1096" t="s">
        <v>25</v>
      </c>
      <c r="I1096" t="s">
        <v>24</v>
      </c>
      <c r="K1096" t="s">
        <v>25</v>
      </c>
      <c r="L1096" t="s">
        <v>25</v>
      </c>
      <c r="M1096" t="s">
        <v>51</v>
      </c>
      <c r="O1096">
        <v>23641</v>
      </c>
      <c r="P1096" s="1">
        <v>44893.698761574073</v>
      </c>
      <c r="Q1096" t="s">
        <v>38</v>
      </c>
    </row>
    <row r="1097" spans="1:17">
      <c r="A1097">
        <v>2472</v>
      </c>
      <c r="B1097" t="s">
        <v>27</v>
      </c>
      <c r="C1097" t="s">
        <v>18</v>
      </c>
      <c r="D1097" t="s">
        <v>30</v>
      </c>
      <c r="E1097" t="s">
        <v>33</v>
      </c>
      <c r="F1097" t="s">
        <v>21</v>
      </c>
      <c r="G1097" t="s">
        <v>35</v>
      </c>
      <c r="H1097" t="s">
        <v>23</v>
      </c>
      <c r="I1097" t="s">
        <v>28</v>
      </c>
      <c r="K1097" t="s">
        <v>25</v>
      </c>
      <c r="L1097" t="s">
        <v>23</v>
      </c>
      <c r="M1097" t="s">
        <v>24</v>
      </c>
      <c r="O1097">
        <v>23638</v>
      </c>
      <c r="P1097" s="1">
        <v>44893.69835648148</v>
      </c>
      <c r="Q1097" t="s">
        <v>38</v>
      </c>
    </row>
    <row r="1098" spans="1:17">
      <c r="A1098">
        <v>2472</v>
      </c>
      <c r="B1098" t="s">
        <v>27</v>
      </c>
      <c r="C1098" t="s">
        <v>42</v>
      </c>
      <c r="D1098" t="s">
        <v>19</v>
      </c>
      <c r="E1098" t="s">
        <v>33</v>
      </c>
      <c r="F1098" t="s">
        <v>34</v>
      </c>
      <c r="G1098" t="s">
        <v>35</v>
      </c>
      <c r="H1098" t="s">
        <v>23</v>
      </c>
      <c r="I1098" t="s">
        <v>40</v>
      </c>
      <c r="K1098" t="s">
        <v>23</v>
      </c>
      <c r="L1098" t="s">
        <v>25</v>
      </c>
      <c r="M1098" t="s">
        <v>32</v>
      </c>
      <c r="O1098">
        <v>23636</v>
      </c>
      <c r="P1098" s="1">
        <v>44893.698067129626</v>
      </c>
      <c r="Q1098" t="s">
        <v>38</v>
      </c>
    </row>
    <row r="1099" spans="1:17">
      <c r="A1099">
        <v>2472</v>
      </c>
      <c r="B1099" t="s">
        <v>27</v>
      </c>
      <c r="C1099" t="s">
        <v>18</v>
      </c>
      <c r="D1099" t="s">
        <v>30</v>
      </c>
      <c r="E1099" t="s">
        <v>33</v>
      </c>
      <c r="F1099" t="s">
        <v>34</v>
      </c>
      <c r="G1099" t="s">
        <v>35</v>
      </c>
      <c r="H1099" t="s">
        <v>25</v>
      </c>
      <c r="I1099" t="s">
        <v>40</v>
      </c>
      <c r="K1099" t="s">
        <v>23</v>
      </c>
      <c r="L1099" t="s">
        <v>25</v>
      </c>
      <c r="M1099" t="s">
        <v>53</v>
      </c>
      <c r="O1099">
        <v>23622</v>
      </c>
      <c r="P1099" s="1">
        <v>44893.69672453704</v>
      </c>
      <c r="Q1099" t="s">
        <v>38</v>
      </c>
    </row>
    <row r="1100" spans="1:17">
      <c r="A1100">
        <v>2472</v>
      </c>
      <c r="B1100" t="s">
        <v>27</v>
      </c>
      <c r="C1100" t="s">
        <v>18</v>
      </c>
      <c r="D1100" t="s">
        <v>19</v>
      </c>
      <c r="E1100" t="s">
        <v>33</v>
      </c>
      <c r="F1100" t="s">
        <v>21</v>
      </c>
      <c r="G1100" t="s">
        <v>49</v>
      </c>
      <c r="H1100" t="s">
        <v>23</v>
      </c>
      <c r="I1100" t="s">
        <v>28</v>
      </c>
      <c r="K1100" t="s">
        <v>23</v>
      </c>
      <c r="L1100" t="s">
        <v>25</v>
      </c>
      <c r="M1100" t="s">
        <v>32</v>
      </c>
      <c r="O1100">
        <v>23620</v>
      </c>
      <c r="P1100" s="1">
        <v>44893.696493055555</v>
      </c>
      <c r="Q1100" t="s">
        <v>38</v>
      </c>
    </row>
    <row r="1101" spans="1:17">
      <c r="A1101">
        <v>2472</v>
      </c>
      <c r="B1101" t="s">
        <v>27</v>
      </c>
      <c r="C1101" t="s">
        <v>18</v>
      </c>
      <c r="D1101" t="s">
        <v>30</v>
      </c>
      <c r="E1101" t="s">
        <v>33</v>
      </c>
      <c r="F1101" t="s">
        <v>21</v>
      </c>
      <c r="G1101" t="s">
        <v>35</v>
      </c>
      <c r="H1101" t="s">
        <v>23</v>
      </c>
      <c r="I1101" t="s">
        <v>28</v>
      </c>
      <c r="K1101" t="s">
        <v>25</v>
      </c>
      <c r="L1101" t="s">
        <v>23</v>
      </c>
      <c r="M1101" t="s">
        <v>24</v>
      </c>
      <c r="O1101">
        <v>23619</v>
      </c>
      <c r="P1101" s="1">
        <v>44893.69636574074</v>
      </c>
      <c r="Q1101" t="s">
        <v>38</v>
      </c>
    </row>
    <row r="1102" spans="1:17">
      <c r="A1102">
        <v>2472</v>
      </c>
      <c r="B1102" t="s">
        <v>27</v>
      </c>
      <c r="C1102" t="s">
        <v>18</v>
      </c>
      <c r="D1102" t="s">
        <v>30</v>
      </c>
      <c r="E1102" t="s">
        <v>33</v>
      </c>
      <c r="F1102" t="s">
        <v>47</v>
      </c>
      <c r="G1102" t="s">
        <v>35</v>
      </c>
      <c r="H1102" t="s">
        <v>25</v>
      </c>
      <c r="I1102" t="s">
        <v>40</v>
      </c>
      <c r="K1102" t="s">
        <v>23</v>
      </c>
      <c r="L1102" t="s">
        <v>23</v>
      </c>
      <c r="M1102" t="s">
        <v>57</v>
      </c>
      <c r="O1102">
        <v>23611</v>
      </c>
      <c r="P1102" s="1">
        <v>44893.69494212963</v>
      </c>
      <c r="Q1102" t="s">
        <v>38</v>
      </c>
    </row>
    <row r="1103" spans="1:17">
      <c r="A1103">
        <v>2472</v>
      </c>
      <c r="B1103" t="s">
        <v>27</v>
      </c>
      <c r="C1103" t="s">
        <v>18</v>
      </c>
      <c r="D1103" t="s">
        <v>30</v>
      </c>
      <c r="E1103" t="s">
        <v>33</v>
      </c>
      <c r="F1103" t="s">
        <v>41</v>
      </c>
      <c r="G1103" t="s">
        <v>35</v>
      </c>
      <c r="H1103" t="s">
        <v>25</v>
      </c>
      <c r="I1103" t="s">
        <v>40</v>
      </c>
      <c r="K1103" t="s">
        <v>25</v>
      </c>
      <c r="L1103" t="s">
        <v>52</v>
      </c>
      <c r="M1103" t="s">
        <v>29</v>
      </c>
      <c r="O1103">
        <v>23608</v>
      </c>
      <c r="P1103" s="1">
        <v>44893.694502314815</v>
      </c>
      <c r="Q1103" t="s">
        <v>38</v>
      </c>
    </row>
    <row r="1104" spans="1:17">
      <c r="A1104">
        <v>2472</v>
      </c>
      <c r="B1104" t="s">
        <v>27</v>
      </c>
      <c r="C1104" t="s">
        <v>42</v>
      </c>
      <c r="D1104" t="s">
        <v>19</v>
      </c>
      <c r="E1104" t="s">
        <v>54</v>
      </c>
      <c r="F1104" t="s">
        <v>34</v>
      </c>
      <c r="G1104" t="s">
        <v>35</v>
      </c>
      <c r="H1104" t="s">
        <v>25</v>
      </c>
      <c r="I1104" t="s">
        <v>40</v>
      </c>
      <c r="K1104" t="s">
        <v>25</v>
      </c>
      <c r="L1104" t="s">
        <v>25</v>
      </c>
      <c r="M1104" t="s">
        <v>44</v>
      </c>
      <c r="O1104">
        <v>23597</v>
      </c>
      <c r="P1104" s="1">
        <v>44893.693449074075</v>
      </c>
      <c r="Q1104" t="s">
        <v>38</v>
      </c>
    </row>
    <row r="1105" spans="1:17">
      <c r="A1105">
        <v>2472</v>
      </c>
      <c r="B1105" t="s">
        <v>27</v>
      </c>
      <c r="C1105" t="s">
        <v>18</v>
      </c>
      <c r="D1105" t="s">
        <v>19</v>
      </c>
      <c r="E1105" t="s">
        <v>33</v>
      </c>
      <c r="F1105" t="s">
        <v>31</v>
      </c>
      <c r="G1105" t="s">
        <v>49</v>
      </c>
      <c r="H1105" t="s">
        <v>25</v>
      </c>
      <c r="I1105" t="s">
        <v>40</v>
      </c>
      <c r="K1105" t="s">
        <v>25</v>
      </c>
      <c r="L1105" t="s">
        <v>23</v>
      </c>
      <c r="M1105" t="s">
        <v>32</v>
      </c>
      <c r="O1105">
        <v>23595</v>
      </c>
      <c r="P1105" s="1">
        <v>44893.693356481483</v>
      </c>
      <c r="Q1105" t="s">
        <v>38</v>
      </c>
    </row>
    <row r="1106" spans="1:17">
      <c r="A1106">
        <v>2472</v>
      </c>
      <c r="B1106" t="s">
        <v>17</v>
      </c>
      <c r="C1106" t="s">
        <v>18</v>
      </c>
      <c r="D1106" t="s">
        <v>30</v>
      </c>
      <c r="E1106" t="s">
        <v>33</v>
      </c>
      <c r="F1106" t="s">
        <v>34</v>
      </c>
      <c r="G1106" t="s">
        <v>35</v>
      </c>
      <c r="H1106" t="s">
        <v>23</v>
      </c>
      <c r="I1106" t="s">
        <v>28</v>
      </c>
      <c r="K1106" t="s">
        <v>23</v>
      </c>
      <c r="L1106" t="s">
        <v>23</v>
      </c>
      <c r="N1106">
        <v>25</v>
      </c>
      <c r="O1106">
        <v>23586</v>
      </c>
      <c r="P1106" s="1">
        <v>44893.692569444444</v>
      </c>
      <c r="Q1106" t="s">
        <v>38</v>
      </c>
    </row>
    <row r="1107" spans="1:17">
      <c r="A1107">
        <v>2472</v>
      </c>
      <c r="B1107" t="s">
        <v>17</v>
      </c>
      <c r="C1107" t="s">
        <v>42</v>
      </c>
      <c r="D1107" t="s">
        <v>19</v>
      </c>
      <c r="E1107" t="s">
        <v>33</v>
      </c>
      <c r="F1107" t="s">
        <v>31</v>
      </c>
      <c r="G1107" t="s">
        <v>49</v>
      </c>
      <c r="H1107" t="s">
        <v>23</v>
      </c>
      <c r="I1107" t="s">
        <v>37</v>
      </c>
      <c r="K1107" t="s">
        <v>23</v>
      </c>
      <c r="L1107" t="s">
        <v>25</v>
      </c>
      <c r="N1107" t="s">
        <v>24</v>
      </c>
      <c r="O1107">
        <v>23577</v>
      </c>
      <c r="P1107" s="1">
        <v>44893.691666666666</v>
      </c>
      <c r="Q1107" t="s">
        <v>38</v>
      </c>
    </row>
    <row r="1108" spans="1:17">
      <c r="A1108">
        <v>2472</v>
      </c>
      <c r="B1108" t="s">
        <v>17</v>
      </c>
      <c r="C1108" t="s">
        <v>50</v>
      </c>
      <c r="D1108" t="s">
        <v>19</v>
      </c>
      <c r="E1108" t="s">
        <v>33</v>
      </c>
      <c r="F1108" t="s">
        <v>24</v>
      </c>
      <c r="G1108" t="s">
        <v>39</v>
      </c>
      <c r="H1108" t="s">
        <v>23</v>
      </c>
      <c r="I1108" t="s">
        <v>37</v>
      </c>
      <c r="K1108" t="s">
        <v>23</v>
      </c>
      <c r="L1108" t="s">
        <v>23</v>
      </c>
      <c r="N1108">
        <v>50</v>
      </c>
      <c r="O1108">
        <v>23574</v>
      </c>
      <c r="P1108" s="1">
        <v>44893.691400462965</v>
      </c>
      <c r="Q1108" t="s">
        <v>38</v>
      </c>
    </row>
    <row r="1109" spans="1:17">
      <c r="A1109">
        <v>2472</v>
      </c>
      <c r="B1109" t="s">
        <v>27</v>
      </c>
      <c r="C1109" t="s">
        <v>18</v>
      </c>
      <c r="D1109" t="s">
        <v>36</v>
      </c>
      <c r="E1109" t="s">
        <v>33</v>
      </c>
      <c r="F1109" t="s">
        <v>21</v>
      </c>
      <c r="G1109" t="s">
        <v>49</v>
      </c>
      <c r="H1109" t="s">
        <v>23</v>
      </c>
      <c r="I1109" t="s">
        <v>28</v>
      </c>
      <c r="K1109" t="s">
        <v>23</v>
      </c>
      <c r="L1109" t="s">
        <v>23</v>
      </c>
      <c r="M1109" t="s">
        <v>24</v>
      </c>
      <c r="O1109">
        <v>23570</v>
      </c>
      <c r="P1109" s="1">
        <v>44893.690937500003</v>
      </c>
      <c r="Q1109" t="s">
        <v>38</v>
      </c>
    </row>
    <row r="1110" spans="1:17">
      <c r="A1110">
        <v>2472</v>
      </c>
      <c r="B1110" t="s">
        <v>27</v>
      </c>
      <c r="C1110" t="s">
        <v>18</v>
      </c>
      <c r="D1110" t="s">
        <v>30</v>
      </c>
      <c r="E1110" t="s">
        <v>54</v>
      </c>
      <c r="F1110" t="s">
        <v>58</v>
      </c>
      <c r="G1110" t="s">
        <v>39</v>
      </c>
      <c r="H1110" t="s">
        <v>25</v>
      </c>
      <c r="I1110" t="s">
        <v>40</v>
      </c>
      <c r="K1110" t="s">
        <v>25</v>
      </c>
      <c r="L1110" t="s">
        <v>52</v>
      </c>
      <c r="M1110" t="s">
        <v>53</v>
      </c>
      <c r="O1110">
        <v>23567</v>
      </c>
      <c r="P1110" s="1">
        <v>44893.690659722219</v>
      </c>
      <c r="Q1110" t="s">
        <v>38</v>
      </c>
    </row>
    <row r="1111" spans="1:17">
      <c r="A1111">
        <v>2472</v>
      </c>
      <c r="B1111" t="s">
        <v>27</v>
      </c>
      <c r="C1111" t="s">
        <v>18</v>
      </c>
      <c r="D1111" t="s">
        <v>30</v>
      </c>
      <c r="E1111" t="s">
        <v>33</v>
      </c>
      <c r="F1111" t="s">
        <v>48</v>
      </c>
      <c r="G1111" t="s">
        <v>35</v>
      </c>
      <c r="H1111" t="s">
        <v>25</v>
      </c>
      <c r="I1111" t="s">
        <v>40</v>
      </c>
      <c r="K1111" t="s">
        <v>25</v>
      </c>
      <c r="L1111" t="s">
        <v>52</v>
      </c>
      <c r="M1111" t="s">
        <v>29</v>
      </c>
      <c r="O1111">
        <v>23563</v>
      </c>
      <c r="P1111" s="1">
        <v>44893.690324074072</v>
      </c>
      <c r="Q1111" t="s">
        <v>38</v>
      </c>
    </row>
    <row r="1112" spans="1:17">
      <c r="A1112">
        <v>2472</v>
      </c>
      <c r="B1112" t="s">
        <v>27</v>
      </c>
      <c r="C1112" t="s">
        <v>18</v>
      </c>
      <c r="D1112" t="s">
        <v>19</v>
      </c>
      <c r="E1112" t="s">
        <v>33</v>
      </c>
      <c r="F1112" t="s">
        <v>34</v>
      </c>
      <c r="G1112" t="s">
        <v>35</v>
      </c>
      <c r="H1112" t="s">
        <v>25</v>
      </c>
      <c r="I1112" t="s">
        <v>28</v>
      </c>
      <c r="K1112" t="s">
        <v>25</v>
      </c>
      <c r="L1112" t="s">
        <v>23</v>
      </c>
      <c r="M1112" t="s">
        <v>51</v>
      </c>
      <c r="O1112">
        <v>23555</v>
      </c>
      <c r="P1112" s="1">
        <v>44893.689120370371</v>
      </c>
      <c r="Q1112" t="s">
        <v>38</v>
      </c>
    </row>
    <row r="1113" spans="1:17">
      <c r="A1113">
        <v>2472</v>
      </c>
      <c r="B1113" t="s">
        <v>27</v>
      </c>
      <c r="C1113" t="s">
        <v>18</v>
      </c>
      <c r="D1113" t="s">
        <v>30</v>
      </c>
      <c r="E1113" t="s">
        <v>33</v>
      </c>
      <c r="F1113" t="s">
        <v>41</v>
      </c>
      <c r="G1113" t="s">
        <v>35</v>
      </c>
      <c r="H1113" t="s">
        <v>23</v>
      </c>
      <c r="I1113" t="s">
        <v>40</v>
      </c>
      <c r="K1113" t="s">
        <v>23</v>
      </c>
      <c r="L1113" t="s">
        <v>23</v>
      </c>
      <c r="M1113" t="s">
        <v>32</v>
      </c>
      <c r="O1113">
        <v>23554</v>
      </c>
      <c r="P1113" s="1">
        <v>44893.688935185186</v>
      </c>
      <c r="Q1113" t="s">
        <v>38</v>
      </c>
    </row>
    <row r="1114" spans="1:17">
      <c r="A1114">
        <v>2472</v>
      </c>
      <c r="B1114" t="s">
        <v>27</v>
      </c>
      <c r="C1114" t="s">
        <v>18</v>
      </c>
      <c r="D1114" t="s">
        <v>19</v>
      </c>
      <c r="E1114" t="s">
        <v>33</v>
      </c>
      <c r="F1114" t="s">
        <v>41</v>
      </c>
      <c r="G1114" t="s">
        <v>49</v>
      </c>
      <c r="H1114" t="s">
        <v>25</v>
      </c>
      <c r="I1114" t="s">
        <v>40</v>
      </c>
      <c r="K1114" t="s">
        <v>23</v>
      </c>
      <c r="L1114" t="s">
        <v>23</v>
      </c>
      <c r="M1114" t="s">
        <v>32</v>
      </c>
      <c r="O1114">
        <v>23551</v>
      </c>
      <c r="P1114" s="1">
        <v>44893.688738425924</v>
      </c>
      <c r="Q1114" t="s">
        <v>38</v>
      </c>
    </row>
    <row r="1115" spans="1:17">
      <c r="A1115">
        <v>2472</v>
      </c>
      <c r="B1115" t="s">
        <v>17</v>
      </c>
      <c r="C1115" t="s">
        <v>50</v>
      </c>
      <c r="D1115" t="s">
        <v>19</v>
      </c>
      <c r="E1115" t="s">
        <v>20</v>
      </c>
      <c r="F1115" t="s">
        <v>31</v>
      </c>
      <c r="G1115" t="s">
        <v>49</v>
      </c>
      <c r="H1115" t="s">
        <v>23</v>
      </c>
      <c r="I1115" t="s">
        <v>40</v>
      </c>
      <c r="K1115" t="s">
        <v>23</v>
      </c>
      <c r="L1115" t="s">
        <v>52</v>
      </c>
      <c r="N1115" t="s">
        <v>23</v>
      </c>
      <c r="O1115">
        <v>23550</v>
      </c>
      <c r="P1115" s="1">
        <v>44893.688703703701</v>
      </c>
      <c r="Q1115" t="s">
        <v>38</v>
      </c>
    </row>
    <row r="1116" spans="1:17">
      <c r="A1116">
        <v>2472</v>
      </c>
      <c r="B1116" t="s">
        <v>27</v>
      </c>
      <c r="C1116" t="s">
        <v>42</v>
      </c>
      <c r="D1116" t="s">
        <v>36</v>
      </c>
      <c r="E1116" t="s">
        <v>33</v>
      </c>
      <c r="F1116" t="s">
        <v>21</v>
      </c>
      <c r="G1116" t="s">
        <v>49</v>
      </c>
      <c r="H1116" t="s">
        <v>23</v>
      </c>
      <c r="I1116" t="s">
        <v>37</v>
      </c>
      <c r="K1116" t="s">
        <v>23</v>
      </c>
      <c r="L1116" t="s">
        <v>25</v>
      </c>
      <c r="M1116" t="s">
        <v>24</v>
      </c>
      <c r="O1116">
        <v>23547</v>
      </c>
      <c r="P1116" s="1">
        <v>44893.688321759262</v>
      </c>
      <c r="Q1116" t="s">
        <v>38</v>
      </c>
    </row>
    <row r="1117" spans="1:17">
      <c r="A1117">
        <v>2472</v>
      </c>
      <c r="B1117" t="s">
        <v>27</v>
      </c>
      <c r="C1117" t="s">
        <v>18</v>
      </c>
      <c r="D1117" t="s">
        <v>36</v>
      </c>
      <c r="E1117" t="s">
        <v>54</v>
      </c>
      <c r="F1117" t="s">
        <v>34</v>
      </c>
      <c r="G1117" t="s">
        <v>35</v>
      </c>
      <c r="H1117" t="s">
        <v>25</v>
      </c>
      <c r="I1117" t="s">
        <v>40</v>
      </c>
      <c r="K1117" t="s">
        <v>23</v>
      </c>
      <c r="L1117" t="s">
        <v>52</v>
      </c>
      <c r="M1117" t="s">
        <v>44</v>
      </c>
      <c r="O1117">
        <v>23542</v>
      </c>
      <c r="P1117" s="1">
        <v>44893.687824074077</v>
      </c>
      <c r="Q1117" t="s">
        <v>38</v>
      </c>
    </row>
    <row r="1118" spans="1:17">
      <c r="A1118">
        <v>2472</v>
      </c>
      <c r="B1118" t="s">
        <v>27</v>
      </c>
      <c r="C1118" t="s">
        <v>18</v>
      </c>
      <c r="D1118" t="s">
        <v>19</v>
      </c>
      <c r="E1118" t="s">
        <v>54</v>
      </c>
      <c r="F1118" t="s">
        <v>34</v>
      </c>
      <c r="G1118" t="s">
        <v>35</v>
      </c>
      <c r="H1118" t="s">
        <v>25</v>
      </c>
      <c r="I1118" t="s">
        <v>40</v>
      </c>
      <c r="K1118" t="s">
        <v>25</v>
      </c>
      <c r="L1118" t="s">
        <v>52</v>
      </c>
      <c r="M1118" t="s">
        <v>44</v>
      </c>
      <c r="O1118">
        <v>23541</v>
      </c>
      <c r="P1118" s="1">
        <v>44893.687789351854</v>
      </c>
      <c r="Q1118" t="s">
        <v>38</v>
      </c>
    </row>
    <row r="1119" spans="1:17">
      <c r="A1119">
        <v>2472</v>
      </c>
      <c r="B1119" t="s">
        <v>27</v>
      </c>
      <c r="C1119" t="s">
        <v>18</v>
      </c>
      <c r="D1119" t="s">
        <v>30</v>
      </c>
      <c r="E1119" t="s">
        <v>33</v>
      </c>
      <c r="F1119" t="s">
        <v>48</v>
      </c>
      <c r="G1119" t="s">
        <v>49</v>
      </c>
      <c r="H1119" t="s">
        <v>25</v>
      </c>
      <c r="I1119" t="s">
        <v>40</v>
      </c>
      <c r="K1119" t="s">
        <v>25</v>
      </c>
      <c r="L1119" t="s">
        <v>52</v>
      </c>
      <c r="M1119" t="s">
        <v>51</v>
      </c>
      <c r="O1119">
        <v>23540</v>
      </c>
      <c r="P1119" s="1">
        <v>44893.687685185185</v>
      </c>
      <c r="Q1119" t="s">
        <v>38</v>
      </c>
    </row>
    <row r="1120" spans="1:17">
      <c r="A1120">
        <v>2472</v>
      </c>
      <c r="B1120" t="s">
        <v>27</v>
      </c>
      <c r="C1120" t="s">
        <v>18</v>
      </c>
      <c r="D1120" t="s">
        <v>36</v>
      </c>
      <c r="E1120" t="s">
        <v>33</v>
      </c>
      <c r="F1120" t="s">
        <v>34</v>
      </c>
      <c r="G1120" t="s">
        <v>35</v>
      </c>
      <c r="H1120" t="s">
        <v>23</v>
      </c>
      <c r="I1120" t="s">
        <v>40</v>
      </c>
      <c r="K1120" t="s">
        <v>23</v>
      </c>
      <c r="L1120" t="s">
        <v>52</v>
      </c>
      <c r="M1120" t="s">
        <v>57</v>
      </c>
      <c r="O1120">
        <v>23539</v>
      </c>
      <c r="P1120" s="1">
        <v>44893.687673611108</v>
      </c>
      <c r="Q1120" t="s">
        <v>38</v>
      </c>
    </row>
    <row r="1121" spans="1:17">
      <c r="A1121">
        <v>2472</v>
      </c>
      <c r="B1121" t="s">
        <v>27</v>
      </c>
      <c r="C1121" t="s">
        <v>18</v>
      </c>
      <c r="D1121" t="s">
        <v>30</v>
      </c>
      <c r="E1121" t="s">
        <v>33</v>
      </c>
      <c r="F1121" t="s">
        <v>41</v>
      </c>
      <c r="G1121" t="s">
        <v>35</v>
      </c>
      <c r="H1121" t="s">
        <v>25</v>
      </c>
      <c r="I1121" t="s">
        <v>40</v>
      </c>
      <c r="K1121" t="s">
        <v>25</v>
      </c>
      <c r="L1121" t="s">
        <v>25</v>
      </c>
      <c r="M1121" t="s">
        <v>29</v>
      </c>
      <c r="O1121">
        <v>23537</v>
      </c>
      <c r="P1121" s="1">
        <v>44893.687592592592</v>
      </c>
      <c r="Q1121" t="s">
        <v>38</v>
      </c>
    </row>
    <row r="1122" spans="1:17">
      <c r="A1122">
        <v>2472</v>
      </c>
      <c r="B1122" t="s">
        <v>27</v>
      </c>
      <c r="C1122" t="s">
        <v>18</v>
      </c>
      <c r="D1122" t="s">
        <v>36</v>
      </c>
      <c r="E1122" t="s">
        <v>33</v>
      </c>
      <c r="F1122" t="s">
        <v>21</v>
      </c>
      <c r="G1122" t="s">
        <v>49</v>
      </c>
      <c r="H1122" t="s">
        <v>23</v>
      </c>
      <c r="I1122" t="s">
        <v>40</v>
      </c>
      <c r="K1122" t="s">
        <v>25</v>
      </c>
      <c r="L1122" t="s">
        <v>23</v>
      </c>
      <c r="M1122" t="s">
        <v>51</v>
      </c>
      <c r="O1122">
        <v>23530</v>
      </c>
      <c r="P1122" s="1">
        <v>44893.687222222223</v>
      </c>
      <c r="Q1122" t="s">
        <v>38</v>
      </c>
    </row>
    <row r="1123" spans="1:17">
      <c r="A1123">
        <v>2472</v>
      </c>
      <c r="B1123" t="s">
        <v>27</v>
      </c>
      <c r="C1123" t="s">
        <v>18</v>
      </c>
      <c r="D1123" t="s">
        <v>30</v>
      </c>
      <c r="E1123" t="s">
        <v>33</v>
      </c>
      <c r="F1123" t="s">
        <v>31</v>
      </c>
      <c r="G1123" t="s">
        <v>49</v>
      </c>
      <c r="H1123" t="s">
        <v>25</v>
      </c>
      <c r="I1123" t="s">
        <v>40</v>
      </c>
      <c r="K1123" t="s">
        <v>25</v>
      </c>
      <c r="L1123" t="s">
        <v>52</v>
      </c>
      <c r="M1123" t="s">
        <v>53</v>
      </c>
      <c r="O1123">
        <v>23528</v>
      </c>
      <c r="P1123" s="1">
        <v>44893.687037037038</v>
      </c>
      <c r="Q1123" t="s">
        <v>38</v>
      </c>
    </row>
    <row r="1124" spans="1:17">
      <c r="A1124">
        <v>2472</v>
      </c>
      <c r="B1124" t="s">
        <v>27</v>
      </c>
      <c r="C1124" t="s">
        <v>42</v>
      </c>
      <c r="D1124" t="s">
        <v>19</v>
      </c>
      <c r="E1124" t="s">
        <v>33</v>
      </c>
      <c r="F1124" t="s">
        <v>34</v>
      </c>
      <c r="G1124" t="s">
        <v>35</v>
      </c>
      <c r="H1124" t="s">
        <v>25</v>
      </c>
      <c r="I1124" t="s">
        <v>40</v>
      </c>
      <c r="K1124" t="s">
        <v>23</v>
      </c>
      <c r="L1124" t="s">
        <v>25</v>
      </c>
      <c r="M1124" t="s">
        <v>53</v>
      </c>
      <c r="O1124">
        <v>23524</v>
      </c>
      <c r="P1124" s="1">
        <v>44893.686493055553</v>
      </c>
      <c r="Q1124" t="s">
        <v>38</v>
      </c>
    </row>
    <row r="1125" spans="1:17">
      <c r="A1125">
        <v>2472</v>
      </c>
      <c r="B1125" t="s">
        <v>27</v>
      </c>
      <c r="C1125" t="s">
        <v>18</v>
      </c>
      <c r="D1125" t="s">
        <v>30</v>
      </c>
      <c r="E1125" t="s">
        <v>33</v>
      </c>
      <c r="F1125" t="s">
        <v>34</v>
      </c>
      <c r="G1125" t="s">
        <v>35</v>
      </c>
      <c r="H1125" t="s">
        <v>23</v>
      </c>
      <c r="I1125" t="s">
        <v>37</v>
      </c>
      <c r="K1125" t="s">
        <v>23</v>
      </c>
      <c r="L1125" t="s">
        <v>25</v>
      </c>
      <c r="M1125" t="s">
        <v>24</v>
      </c>
      <c r="O1125">
        <v>23517</v>
      </c>
      <c r="P1125" s="1">
        <v>44893.68577546296</v>
      </c>
      <c r="Q1125" t="s">
        <v>38</v>
      </c>
    </row>
    <row r="1126" spans="1:17">
      <c r="A1126">
        <v>2472</v>
      </c>
      <c r="B1126" t="s">
        <v>17</v>
      </c>
      <c r="C1126" t="s">
        <v>18</v>
      </c>
      <c r="D1126" t="s">
        <v>30</v>
      </c>
      <c r="E1126" t="s">
        <v>33</v>
      </c>
      <c r="F1126" t="s">
        <v>31</v>
      </c>
      <c r="G1126" t="s">
        <v>49</v>
      </c>
      <c r="H1126" t="s">
        <v>25</v>
      </c>
      <c r="I1126" t="s">
        <v>40</v>
      </c>
      <c r="K1126" t="s">
        <v>25</v>
      </c>
      <c r="L1126" t="s">
        <v>25</v>
      </c>
      <c r="N1126">
        <v>50</v>
      </c>
      <c r="O1126">
        <v>23507</v>
      </c>
      <c r="P1126" s="1">
        <v>44893.684745370374</v>
      </c>
      <c r="Q1126" t="s">
        <v>38</v>
      </c>
    </row>
    <row r="1127" spans="1:17">
      <c r="A1127">
        <v>2472</v>
      </c>
      <c r="B1127" t="s">
        <v>27</v>
      </c>
      <c r="C1127" t="s">
        <v>18</v>
      </c>
      <c r="D1127" t="s">
        <v>30</v>
      </c>
      <c r="E1127" t="s">
        <v>33</v>
      </c>
      <c r="F1127" t="s">
        <v>31</v>
      </c>
      <c r="G1127" t="s">
        <v>49</v>
      </c>
      <c r="H1127" t="s">
        <v>25</v>
      </c>
      <c r="I1127" t="s">
        <v>40</v>
      </c>
      <c r="K1127" t="s">
        <v>25</v>
      </c>
      <c r="L1127" t="s">
        <v>23</v>
      </c>
      <c r="M1127" t="s">
        <v>53</v>
      </c>
      <c r="O1127">
        <v>23489</v>
      </c>
      <c r="P1127" s="1">
        <v>44893.68304398148</v>
      </c>
      <c r="Q1127" t="s">
        <v>38</v>
      </c>
    </row>
    <row r="1128" spans="1:17">
      <c r="A1128">
        <v>2472</v>
      </c>
      <c r="B1128" t="s">
        <v>27</v>
      </c>
      <c r="C1128" t="s">
        <v>18</v>
      </c>
      <c r="D1128" t="s">
        <v>30</v>
      </c>
      <c r="E1128" t="s">
        <v>33</v>
      </c>
      <c r="F1128" t="s">
        <v>34</v>
      </c>
      <c r="G1128" t="s">
        <v>39</v>
      </c>
      <c r="H1128" t="s">
        <v>23</v>
      </c>
      <c r="I1128" t="s">
        <v>28</v>
      </c>
      <c r="K1128" t="s">
        <v>23</v>
      </c>
      <c r="L1128" t="s">
        <v>25</v>
      </c>
      <c r="M1128" t="s">
        <v>24</v>
      </c>
      <c r="O1128">
        <v>23484</v>
      </c>
      <c r="P1128" s="1">
        <v>44893.682696759257</v>
      </c>
      <c r="Q1128" t="s">
        <v>38</v>
      </c>
    </row>
    <row r="1129" spans="1:17">
      <c r="A1129">
        <v>2472</v>
      </c>
      <c r="B1129" t="s">
        <v>27</v>
      </c>
      <c r="C1129" t="s">
        <v>18</v>
      </c>
      <c r="D1129" t="s">
        <v>30</v>
      </c>
      <c r="E1129" t="s">
        <v>20</v>
      </c>
      <c r="F1129" t="s">
        <v>31</v>
      </c>
      <c r="G1129" t="s">
        <v>39</v>
      </c>
      <c r="H1129" t="s">
        <v>25</v>
      </c>
      <c r="I1129" t="s">
        <v>28</v>
      </c>
      <c r="K1129" t="s">
        <v>23</v>
      </c>
      <c r="L1129" t="s">
        <v>23</v>
      </c>
      <c r="M1129" t="s">
        <v>32</v>
      </c>
      <c r="O1129">
        <v>23482</v>
      </c>
      <c r="P1129" s="1">
        <v>44893.682442129626</v>
      </c>
      <c r="Q1129" t="s">
        <v>38</v>
      </c>
    </row>
    <row r="1130" spans="1:17">
      <c r="A1130">
        <v>2472</v>
      </c>
      <c r="B1130" t="s">
        <v>27</v>
      </c>
      <c r="C1130" t="s">
        <v>18</v>
      </c>
      <c r="D1130" t="s">
        <v>19</v>
      </c>
      <c r="E1130" t="s">
        <v>54</v>
      </c>
      <c r="F1130" t="s">
        <v>58</v>
      </c>
      <c r="G1130" t="s">
        <v>47</v>
      </c>
      <c r="H1130" t="s">
        <v>25</v>
      </c>
      <c r="I1130" t="s">
        <v>40</v>
      </c>
      <c r="K1130" t="s">
        <v>25</v>
      </c>
      <c r="L1130" t="s">
        <v>52</v>
      </c>
      <c r="M1130" t="s">
        <v>53</v>
      </c>
      <c r="O1130">
        <v>23477</v>
      </c>
      <c r="P1130" s="1">
        <v>44893.681863425925</v>
      </c>
      <c r="Q1130" t="s">
        <v>38</v>
      </c>
    </row>
    <row r="1131" spans="1:17">
      <c r="A1131">
        <v>2472</v>
      </c>
      <c r="B1131" t="s">
        <v>27</v>
      </c>
      <c r="C1131" t="s">
        <v>18</v>
      </c>
      <c r="D1131" t="s">
        <v>19</v>
      </c>
      <c r="E1131" t="s">
        <v>20</v>
      </c>
      <c r="F1131" t="s">
        <v>34</v>
      </c>
      <c r="G1131" t="s">
        <v>39</v>
      </c>
      <c r="H1131" t="s">
        <v>25</v>
      </c>
      <c r="I1131" t="s">
        <v>40</v>
      </c>
      <c r="K1131" t="s">
        <v>25</v>
      </c>
      <c r="L1131" t="s">
        <v>25</v>
      </c>
      <c r="M1131" t="s">
        <v>51</v>
      </c>
      <c r="O1131">
        <v>23470</v>
      </c>
      <c r="P1131" s="1">
        <v>44893.681226851855</v>
      </c>
      <c r="Q1131" t="s">
        <v>38</v>
      </c>
    </row>
    <row r="1132" spans="1:17">
      <c r="A1132">
        <v>2472</v>
      </c>
      <c r="B1132" t="s">
        <v>27</v>
      </c>
      <c r="C1132" t="s">
        <v>18</v>
      </c>
      <c r="D1132" t="s">
        <v>30</v>
      </c>
      <c r="E1132" t="s">
        <v>33</v>
      </c>
      <c r="F1132" t="s">
        <v>41</v>
      </c>
      <c r="G1132" t="s">
        <v>47</v>
      </c>
      <c r="H1132" t="s">
        <v>25</v>
      </c>
      <c r="I1132" t="s">
        <v>40</v>
      </c>
      <c r="K1132" t="s">
        <v>23</v>
      </c>
      <c r="L1132" t="s">
        <v>52</v>
      </c>
      <c r="M1132" t="s">
        <v>51</v>
      </c>
      <c r="O1132">
        <v>23462</v>
      </c>
      <c r="P1132" s="1">
        <v>44893.680393518516</v>
      </c>
      <c r="Q1132" t="s">
        <v>38</v>
      </c>
    </row>
    <row r="1133" spans="1:17">
      <c r="A1133">
        <v>2472</v>
      </c>
      <c r="B1133" t="s">
        <v>27</v>
      </c>
      <c r="C1133" t="s">
        <v>18</v>
      </c>
      <c r="D1133" t="s">
        <v>30</v>
      </c>
      <c r="E1133" t="s">
        <v>33</v>
      </c>
      <c r="F1133" t="s">
        <v>34</v>
      </c>
      <c r="G1133" t="s">
        <v>35</v>
      </c>
      <c r="H1133" t="s">
        <v>25</v>
      </c>
      <c r="I1133" t="s">
        <v>40</v>
      </c>
      <c r="K1133" t="s">
        <v>25</v>
      </c>
      <c r="L1133" t="s">
        <v>25</v>
      </c>
      <c r="M1133" t="s">
        <v>24</v>
      </c>
      <c r="O1133">
        <v>23461</v>
      </c>
      <c r="P1133" s="1">
        <v>44893.680381944447</v>
      </c>
      <c r="Q1133" t="s">
        <v>38</v>
      </c>
    </row>
    <row r="1134" spans="1:17">
      <c r="A1134">
        <v>2472</v>
      </c>
      <c r="B1134" t="s">
        <v>27</v>
      </c>
      <c r="C1134" t="s">
        <v>18</v>
      </c>
      <c r="D1134" t="s">
        <v>30</v>
      </c>
      <c r="E1134" t="s">
        <v>33</v>
      </c>
      <c r="F1134" t="s">
        <v>31</v>
      </c>
      <c r="G1134" t="s">
        <v>47</v>
      </c>
      <c r="H1134" t="s">
        <v>25</v>
      </c>
      <c r="I1134" t="s">
        <v>40</v>
      </c>
      <c r="K1134" t="s">
        <v>25</v>
      </c>
      <c r="L1134" t="s">
        <v>52</v>
      </c>
      <c r="M1134" t="s">
        <v>29</v>
      </c>
      <c r="O1134">
        <v>23458</v>
      </c>
      <c r="P1134" s="1">
        <v>44893.680173611108</v>
      </c>
      <c r="Q1134" t="s">
        <v>38</v>
      </c>
    </row>
    <row r="1135" spans="1:17">
      <c r="A1135">
        <v>2472</v>
      </c>
      <c r="B1135" t="s">
        <v>27</v>
      </c>
      <c r="C1135" t="s">
        <v>18</v>
      </c>
      <c r="D1135" t="s">
        <v>30</v>
      </c>
      <c r="E1135" t="s">
        <v>20</v>
      </c>
      <c r="F1135" t="s">
        <v>41</v>
      </c>
      <c r="G1135" t="s">
        <v>47</v>
      </c>
      <c r="H1135" t="s">
        <v>25</v>
      </c>
      <c r="I1135" t="s">
        <v>40</v>
      </c>
      <c r="K1135" t="s">
        <v>23</v>
      </c>
      <c r="L1135" t="s">
        <v>52</v>
      </c>
      <c r="M1135" t="s">
        <v>53</v>
      </c>
      <c r="O1135">
        <v>23453</v>
      </c>
      <c r="P1135" s="1">
        <v>44893.679976851854</v>
      </c>
      <c r="Q1135" t="s">
        <v>38</v>
      </c>
    </row>
    <row r="1136" spans="1:17">
      <c r="A1136">
        <v>2472</v>
      </c>
      <c r="B1136" t="s">
        <v>27</v>
      </c>
      <c r="C1136" t="s">
        <v>18</v>
      </c>
      <c r="D1136" t="s">
        <v>19</v>
      </c>
      <c r="E1136" t="s">
        <v>33</v>
      </c>
      <c r="F1136" t="s">
        <v>41</v>
      </c>
      <c r="G1136" t="s">
        <v>47</v>
      </c>
      <c r="H1136" t="s">
        <v>25</v>
      </c>
      <c r="I1136" t="s">
        <v>40</v>
      </c>
      <c r="K1136" t="s">
        <v>23</v>
      </c>
      <c r="L1136" t="s">
        <v>52</v>
      </c>
      <c r="M1136" t="s">
        <v>53</v>
      </c>
      <c r="O1136">
        <v>23441</v>
      </c>
      <c r="P1136" s="1">
        <v>44893.679039351853</v>
      </c>
      <c r="Q1136" t="s">
        <v>38</v>
      </c>
    </row>
    <row r="1137" spans="1:17">
      <c r="A1137">
        <v>2472</v>
      </c>
      <c r="B1137" t="s">
        <v>17</v>
      </c>
      <c r="C1137" t="s">
        <v>18</v>
      </c>
      <c r="D1137" t="s">
        <v>19</v>
      </c>
      <c r="E1137" t="s">
        <v>33</v>
      </c>
      <c r="F1137" t="s">
        <v>21</v>
      </c>
      <c r="G1137" t="s">
        <v>49</v>
      </c>
      <c r="H1137" t="s">
        <v>23</v>
      </c>
      <c r="I1137" t="s">
        <v>37</v>
      </c>
      <c r="K1137" t="s">
        <v>23</v>
      </c>
      <c r="L1137" t="s">
        <v>25</v>
      </c>
      <c r="N1137" t="s">
        <v>56</v>
      </c>
      <c r="O1137">
        <v>23440</v>
      </c>
      <c r="P1137" s="1">
        <v>44893.678969907407</v>
      </c>
      <c r="Q1137" t="s">
        <v>38</v>
      </c>
    </row>
    <row r="1138" spans="1:17">
      <c r="A1138">
        <v>2472</v>
      </c>
      <c r="B1138" t="s">
        <v>27</v>
      </c>
      <c r="C1138" t="s">
        <v>18</v>
      </c>
      <c r="D1138" t="s">
        <v>19</v>
      </c>
      <c r="E1138" t="s">
        <v>46</v>
      </c>
      <c r="F1138" t="s">
        <v>34</v>
      </c>
      <c r="G1138" t="s">
        <v>35</v>
      </c>
      <c r="H1138" t="s">
        <v>25</v>
      </c>
      <c r="I1138" t="s">
        <v>40</v>
      </c>
      <c r="K1138" t="s">
        <v>25</v>
      </c>
      <c r="L1138" t="s">
        <v>23</v>
      </c>
      <c r="M1138" t="s">
        <v>29</v>
      </c>
      <c r="O1138">
        <v>23439</v>
      </c>
      <c r="P1138" s="1">
        <v>44893.678807870368</v>
      </c>
      <c r="Q1138" t="s">
        <v>38</v>
      </c>
    </row>
    <row r="1139" spans="1:17">
      <c r="A1139">
        <v>2472</v>
      </c>
      <c r="B1139" t="s">
        <v>27</v>
      </c>
      <c r="C1139" t="s">
        <v>42</v>
      </c>
      <c r="D1139" t="s">
        <v>19</v>
      </c>
      <c r="E1139" t="s">
        <v>33</v>
      </c>
      <c r="F1139" t="s">
        <v>31</v>
      </c>
      <c r="G1139" t="s">
        <v>49</v>
      </c>
      <c r="H1139" t="s">
        <v>25</v>
      </c>
      <c r="I1139" t="s">
        <v>40</v>
      </c>
      <c r="K1139" t="s">
        <v>25</v>
      </c>
      <c r="L1139" t="s">
        <v>23</v>
      </c>
      <c r="M1139" t="s">
        <v>53</v>
      </c>
      <c r="O1139">
        <v>23438</v>
      </c>
      <c r="P1139" s="1">
        <v>44893.678599537037</v>
      </c>
      <c r="Q1139" t="s">
        <v>38</v>
      </c>
    </row>
    <row r="1140" spans="1:17">
      <c r="A1140">
        <v>2472</v>
      </c>
      <c r="B1140" t="s">
        <v>27</v>
      </c>
      <c r="C1140" t="s">
        <v>18</v>
      </c>
      <c r="D1140" t="s">
        <v>19</v>
      </c>
      <c r="E1140" t="s">
        <v>33</v>
      </c>
      <c r="F1140" t="s">
        <v>41</v>
      </c>
      <c r="G1140" t="s">
        <v>47</v>
      </c>
      <c r="H1140" t="s">
        <v>25</v>
      </c>
      <c r="I1140" t="s">
        <v>28</v>
      </c>
      <c r="K1140" t="s">
        <v>25</v>
      </c>
      <c r="L1140" t="s">
        <v>52</v>
      </c>
      <c r="M1140" t="s">
        <v>53</v>
      </c>
      <c r="O1140">
        <v>23434</v>
      </c>
      <c r="P1140" s="1">
        <v>44893.678379629629</v>
      </c>
      <c r="Q1140" t="s">
        <v>38</v>
      </c>
    </row>
    <row r="1141" spans="1:17">
      <c r="A1141">
        <v>2472</v>
      </c>
      <c r="B1141" t="s">
        <v>27</v>
      </c>
      <c r="C1141" t="s">
        <v>18</v>
      </c>
      <c r="D1141" t="s">
        <v>30</v>
      </c>
      <c r="E1141" t="s">
        <v>33</v>
      </c>
      <c r="F1141" t="s">
        <v>31</v>
      </c>
      <c r="G1141" t="s">
        <v>35</v>
      </c>
      <c r="H1141" t="s">
        <v>25</v>
      </c>
      <c r="I1141" t="s">
        <v>40</v>
      </c>
      <c r="K1141" t="s">
        <v>25</v>
      </c>
      <c r="L1141" t="s">
        <v>25</v>
      </c>
      <c r="M1141" t="s">
        <v>32</v>
      </c>
      <c r="O1141">
        <v>23428</v>
      </c>
      <c r="P1141" s="1">
        <v>44893.678078703706</v>
      </c>
      <c r="Q1141" t="s">
        <v>38</v>
      </c>
    </row>
    <row r="1142" spans="1:17">
      <c r="A1142">
        <v>2472</v>
      </c>
      <c r="B1142" t="s">
        <v>17</v>
      </c>
      <c r="C1142" t="s">
        <v>18</v>
      </c>
      <c r="D1142" t="s">
        <v>36</v>
      </c>
      <c r="E1142" t="s">
        <v>54</v>
      </c>
      <c r="F1142" t="s">
        <v>34</v>
      </c>
      <c r="G1142" t="s">
        <v>35</v>
      </c>
      <c r="H1142" t="s">
        <v>25</v>
      </c>
      <c r="I1142" t="s">
        <v>24</v>
      </c>
      <c r="K1142" t="s">
        <v>23</v>
      </c>
      <c r="L1142" t="s">
        <v>25</v>
      </c>
      <c r="N1142" t="s">
        <v>56</v>
      </c>
      <c r="O1142">
        <v>23425</v>
      </c>
      <c r="P1142" s="1">
        <v>44893.677893518521</v>
      </c>
      <c r="Q1142" t="s">
        <v>38</v>
      </c>
    </row>
    <row r="1143" spans="1:17">
      <c r="A1143">
        <v>2472</v>
      </c>
      <c r="B1143" t="s">
        <v>27</v>
      </c>
      <c r="C1143" t="s">
        <v>18</v>
      </c>
      <c r="D1143" t="s">
        <v>19</v>
      </c>
      <c r="E1143" t="s">
        <v>54</v>
      </c>
      <c r="F1143" t="s">
        <v>58</v>
      </c>
      <c r="G1143" t="s">
        <v>47</v>
      </c>
      <c r="H1143" t="s">
        <v>25</v>
      </c>
      <c r="I1143" t="s">
        <v>40</v>
      </c>
      <c r="K1143" t="s">
        <v>25</v>
      </c>
      <c r="L1143" t="s">
        <v>52</v>
      </c>
      <c r="M1143" t="s">
        <v>53</v>
      </c>
      <c r="O1143">
        <v>23423</v>
      </c>
      <c r="P1143" s="1">
        <v>44893.677627314813</v>
      </c>
      <c r="Q1143" t="s">
        <v>38</v>
      </c>
    </row>
    <row r="1144" spans="1:17">
      <c r="A1144">
        <v>2472</v>
      </c>
      <c r="B1144" t="s">
        <v>27</v>
      </c>
      <c r="C1144" t="s">
        <v>18</v>
      </c>
      <c r="D1144" t="s">
        <v>19</v>
      </c>
      <c r="E1144" t="s">
        <v>20</v>
      </c>
      <c r="F1144" t="s">
        <v>31</v>
      </c>
      <c r="G1144" t="s">
        <v>49</v>
      </c>
      <c r="H1144" t="s">
        <v>23</v>
      </c>
      <c r="I1144" t="s">
        <v>28</v>
      </c>
      <c r="K1144" t="s">
        <v>23</v>
      </c>
      <c r="L1144" t="s">
        <v>23</v>
      </c>
      <c r="M1144" t="s">
        <v>32</v>
      </c>
      <c r="O1144">
        <v>23422</v>
      </c>
      <c r="P1144" s="1">
        <v>44893.677615740744</v>
      </c>
      <c r="Q1144" t="s">
        <v>38</v>
      </c>
    </row>
    <row r="1145" spans="1:17">
      <c r="A1145">
        <v>2472</v>
      </c>
      <c r="B1145" t="s">
        <v>27</v>
      </c>
      <c r="C1145" t="s">
        <v>18</v>
      </c>
      <c r="D1145" t="s">
        <v>19</v>
      </c>
      <c r="E1145" t="s">
        <v>33</v>
      </c>
      <c r="F1145" t="s">
        <v>34</v>
      </c>
      <c r="G1145" t="s">
        <v>49</v>
      </c>
      <c r="H1145" t="s">
        <v>23</v>
      </c>
      <c r="I1145" t="s">
        <v>28</v>
      </c>
      <c r="K1145" t="s">
        <v>25</v>
      </c>
      <c r="L1145" t="s">
        <v>25</v>
      </c>
      <c r="M1145" t="s">
        <v>32</v>
      </c>
      <c r="O1145">
        <v>23421</v>
      </c>
      <c r="P1145" s="1">
        <v>44893.677604166667</v>
      </c>
      <c r="Q1145" t="s">
        <v>38</v>
      </c>
    </row>
    <row r="1146" spans="1:17">
      <c r="A1146">
        <v>2472</v>
      </c>
      <c r="B1146" t="s">
        <v>27</v>
      </c>
      <c r="C1146" t="s">
        <v>18</v>
      </c>
      <c r="D1146" t="s">
        <v>19</v>
      </c>
      <c r="E1146" t="s">
        <v>33</v>
      </c>
      <c r="F1146" t="s">
        <v>31</v>
      </c>
      <c r="G1146" t="s">
        <v>49</v>
      </c>
      <c r="H1146" t="s">
        <v>25</v>
      </c>
      <c r="I1146" t="s">
        <v>40</v>
      </c>
      <c r="K1146" t="s">
        <v>25</v>
      </c>
      <c r="L1146" t="s">
        <v>23</v>
      </c>
      <c r="M1146" t="s">
        <v>24</v>
      </c>
      <c r="O1146">
        <v>23416</v>
      </c>
      <c r="P1146" s="1">
        <v>44893.677546296298</v>
      </c>
      <c r="Q1146" t="s">
        <v>38</v>
      </c>
    </row>
    <row r="1147" spans="1:17">
      <c r="A1147">
        <v>2472</v>
      </c>
      <c r="B1147" t="s">
        <v>27</v>
      </c>
      <c r="C1147" t="s">
        <v>18</v>
      </c>
      <c r="D1147" t="s">
        <v>30</v>
      </c>
      <c r="E1147" t="s">
        <v>54</v>
      </c>
      <c r="F1147" t="s">
        <v>34</v>
      </c>
      <c r="G1147" t="s">
        <v>35</v>
      </c>
      <c r="H1147" t="s">
        <v>25</v>
      </c>
      <c r="I1147" t="s">
        <v>40</v>
      </c>
      <c r="K1147" t="s">
        <v>25</v>
      </c>
      <c r="L1147" t="s">
        <v>52</v>
      </c>
      <c r="M1147" t="s">
        <v>53</v>
      </c>
      <c r="O1147">
        <v>23412</v>
      </c>
      <c r="P1147" s="1">
        <v>44893.677152777775</v>
      </c>
      <c r="Q1147" t="s">
        <v>38</v>
      </c>
    </row>
    <row r="1148" spans="1:17">
      <c r="A1148">
        <v>2472</v>
      </c>
      <c r="B1148" t="s">
        <v>27</v>
      </c>
      <c r="C1148" t="s">
        <v>18</v>
      </c>
      <c r="D1148" t="s">
        <v>30</v>
      </c>
      <c r="E1148" t="s">
        <v>33</v>
      </c>
      <c r="F1148" t="s">
        <v>41</v>
      </c>
      <c r="G1148" t="s">
        <v>49</v>
      </c>
      <c r="H1148" t="s">
        <v>23</v>
      </c>
      <c r="I1148" t="s">
        <v>40</v>
      </c>
      <c r="K1148" t="s">
        <v>23</v>
      </c>
      <c r="L1148" t="s">
        <v>23</v>
      </c>
      <c r="M1148" t="s">
        <v>53</v>
      </c>
      <c r="O1148">
        <v>23411</v>
      </c>
      <c r="P1148" s="1">
        <v>44893.677083333336</v>
      </c>
      <c r="Q1148" t="s">
        <v>38</v>
      </c>
    </row>
    <row r="1149" spans="1:17">
      <c r="A1149">
        <v>2472</v>
      </c>
      <c r="B1149" t="s">
        <v>27</v>
      </c>
      <c r="C1149" t="s">
        <v>18</v>
      </c>
      <c r="D1149" t="s">
        <v>30</v>
      </c>
      <c r="E1149" t="s">
        <v>33</v>
      </c>
      <c r="F1149" t="s">
        <v>41</v>
      </c>
      <c r="G1149" t="s">
        <v>35</v>
      </c>
      <c r="H1149" t="s">
        <v>23</v>
      </c>
      <c r="I1149" t="s">
        <v>40</v>
      </c>
      <c r="K1149" t="s">
        <v>24</v>
      </c>
      <c r="L1149" t="s">
        <v>52</v>
      </c>
      <c r="M1149" t="s">
        <v>29</v>
      </c>
      <c r="O1149">
        <v>23409</v>
      </c>
      <c r="P1149" s="1">
        <v>44893.676863425928</v>
      </c>
      <c r="Q1149" t="s">
        <v>38</v>
      </c>
    </row>
    <row r="1150" spans="1:17">
      <c r="A1150">
        <v>2472</v>
      </c>
      <c r="B1150" t="s">
        <v>27</v>
      </c>
      <c r="C1150" t="s">
        <v>18</v>
      </c>
      <c r="D1150" t="s">
        <v>30</v>
      </c>
      <c r="E1150" t="s">
        <v>33</v>
      </c>
      <c r="F1150" t="s">
        <v>41</v>
      </c>
      <c r="G1150" t="s">
        <v>35</v>
      </c>
      <c r="H1150" t="s">
        <v>23</v>
      </c>
      <c r="I1150" t="s">
        <v>40</v>
      </c>
      <c r="K1150" t="s">
        <v>25</v>
      </c>
      <c r="L1150" t="s">
        <v>52</v>
      </c>
      <c r="M1150" t="s">
        <v>57</v>
      </c>
      <c r="O1150">
        <v>23405</v>
      </c>
      <c r="P1150" s="1">
        <v>44893.676469907405</v>
      </c>
      <c r="Q1150" t="s">
        <v>38</v>
      </c>
    </row>
    <row r="1151" spans="1:17">
      <c r="A1151">
        <v>2472</v>
      </c>
      <c r="B1151" t="s">
        <v>27</v>
      </c>
      <c r="C1151" t="s">
        <v>18</v>
      </c>
      <c r="D1151" t="s">
        <v>30</v>
      </c>
      <c r="E1151" t="s">
        <v>33</v>
      </c>
      <c r="F1151" t="s">
        <v>34</v>
      </c>
      <c r="G1151" t="s">
        <v>39</v>
      </c>
      <c r="H1151" t="s">
        <v>24</v>
      </c>
      <c r="I1151" t="s">
        <v>37</v>
      </c>
      <c r="K1151" t="s">
        <v>23</v>
      </c>
      <c r="L1151" t="s">
        <v>23</v>
      </c>
      <c r="M1151" t="s">
        <v>24</v>
      </c>
      <c r="O1151">
        <v>23402</v>
      </c>
      <c r="P1151" s="1">
        <v>44893.675995370373</v>
      </c>
      <c r="Q1151" t="s">
        <v>38</v>
      </c>
    </row>
    <row r="1152" spans="1:17">
      <c r="A1152">
        <v>2472</v>
      </c>
      <c r="B1152" t="s">
        <v>27</v>
      </c>
      <c r="C1152" t="s">
        <v>18</v>
      </c>
      <c r="D1152" t="s">
        <v>19</v>
      </c>
      <c r="E1152" t="s">
        <v>33</v>
      </c>
      <c r="F1152" t="s">
        <v>34</v>
      </c>
      <c r="G1152" t="s">
        <v>35</v>
      </c>
      <c r="H1152" t="s">
        <v>23</v>
      </c>
      <c r="I1152" t="s">
        <v>28</v>
      </c>
      <c r="K1152" t="s">
        <v>23</v>
      </c>
      <c r="L1152" t="s">
        <v>52</v>
      </c>
      <c r="M1152" t="s">
        <v>29</v>
      </c>
      <c r="O1152">
        <v>23399</v>
      </c>
      <c r="P1152" s="1">
        <v>44893.675833333335</v>
      </c>
      <c r="Q1152" t="s">
        <v>38</v>
      </c>
    </row>
    <row r="1153" spans="1:17">
      <c r="A1153">
        <v>2472</v>
      </c>
      <c r="B1153" t="s">
        <v>27</v>
      </c>
      <c r="C1153" t="s">
        <v>18</v>
      </c>
      <c r="D1153" t="s">
        <v>30</v>
      </c>
      <c r="E1153" t="s">
        <v>33</v>
      </c>
      <c r="F1153" t="s">
        <v>41</v>
      </c>
      <c r="G1153" t="s">
        <v>49</v>
      </c>
      <c r="H1153" t="s">
        <v>25</v>
      </c>
      <c r="I1153" t="s">
        <v>40</v>
      </c>
      <c r="K1153" t="s">
        <v>25</v>
      </c>
      <c r="L1153" t="s">
        <v>23</v>
      </c>
      <c r="M1153" t="s">
        <v>24</v>
      </c>
      <c r="O1153">
        <v>23398</v>
      </c>
      <c r="P1153" s="1">
        <v>44893.675787037035</v>
      </c>
      <c r="Q1153" t="s">
        <v>38</v>
      </c>
    </row>
    <row r="1154" spans="1:17">
      <c r="A1154">
        <v>2472</v>
      </c>
      <c r="B1154" t="s">
        <v>17</v>
      </c>
      <c r="C1154" t="s">
        <v>18</v>
      </c>
      <c r="D1154" t="s">
        <v>19</v>
      </c>
      <c r="E1154" t="s">
        <v>33</v>
      </c>
      <c r="F1154" t="s">
        <v>31</v>
      </c>
      <c r="G1154" t="s">
        <v>39</v>
      </c>
      <c r="H1154" t="s">
        <v>25</v>
      </c>
      <c r="I1154" t="s">
        <v>24</v>
      </c>
      <c r="K1154" t="s">
        <v>24</v>
      </c>
      <c r="L1154" t="s">
        <v>23</v>
      </c>
      <c r="N1154" t="s">
        <v>24</v>
      </c>
      <c r="O1154">
        <v>23394</v>
      </c>
      <c r="P1154" s="1">
        <v>44893.675509259258</v>
      </c>
      <c r="Q1154" t="s">
        <v>38</v>
      </c>
    </row>
    <row r="1155" spans="1:17">
      <c r="A1155">
        <v>2472</v>
      </c>
      <c r="B1155" t="s">
        <v>27</v>
      </c>
      <c r="C1155" t="s">
        <v>18</v>
      </c>
      <c r="D1155" t="s">
        <v>36</v>
      </c>
      <c r="E1155" t="s">
        <v>46</v>
      </c>
      <c r="F1155" t="s">
        <v>21</v>
      </c>
      <c r="G1155" t="s">
        <v>49</v>
      </c>
      <c r="H1155" t="s">
        <v>25</v>
      </c>
      <c r="I1155" t="s">
        <v>40</v>
      </c>
      <c r="K1155" t="s">
        <v>23</v>
      </c>
      <c r="L1155" t="s">
        <v>25</v>
      </c>
      <c r="M1155" t="s">
        <v>24</v>
      </c>
      <c r="O1155">
        <v>23393</v>
      </c>
      <c r="P1155" s="1">
        <v>44893.675451388888</v>
      </c>
      <c r="Q1155" t="s">
        <v>38</v>
      </c>
    </row>
    <row r="1156" spans="1:17">
      <c r="A1156">
        <v>2472</v>
      </c>
      <c r="B1156" t="s">
        <v>27</v>
      </c>
      <c r="C1156" t="s">
        <v>18</v>
      </c>
      <c r="D1156" t="s">
        <v>30</v>
      </c>
      <c r="E1156" t="s">
        <v>33</v>
      </c>
      <c r="F1156" t="s">
        <v>41</v>
      </c>
      <c r="G1156" t="s">
        <v>35</v>
      </c>
      <c r="H1156" t="s">
        <v>25</v>
      </c>
      <c r="I1156" t="s">
        <v>40</v>
      </c>
      <c r="K1156" t="s">
        <v>25</v>
      </c>
      <c r="L1156" t="s">
        <v>52</v>
      </c>
      <c r="M1156" t="s">
        <v>24</v>
      </c>
      <c r="O1156">
        <v>23392</v>
      </c>
      <c r="P1156" s="1">
        <v>44893.675451388888</v>
      </c>
      <c r="Q1156" t="s">
        <v>38</v>
      </c>
    </row>
    <row r="1157" spans="1:17">
      <c r="A1157">
        <v>2472</v>
      </c>
      <c r="B1157" t="s">
        <v>27</v>
      </c>
      <c r="C1157" t="s">
        <v>18</v>
      </c>
      <c r="D1157" t="s">
        <v>30</v>
      </c>
      <c r="E1157" t="s">
        <v>54</v>
      </c>
      <c r="F1157" t="s">
        <v>58</v>
      </c>
      <c r="G1157" t="s">
        <v>49</v>
      </c>
      <c r="H1157" t="s">
        <v>25</v>
      </c>
      <c r="I1157" t="s">
        <v>40</v>
      </c>
      <c r="K1157" t="s">
        <v>23</v>
      </c>
      <c r="L1157" t="s">
        <v>52</v>
      </c>
      <c r="M1157" t="s">
        <v>53</v>
      </c>
      <c r="O1157">
        <v>23390</v>
      </c>
      <c r="P1157" s="1">
        <v>44893.675428240742</v>
      </c>
      <c r="Q1157" t="s">
        <v>38</v>
      </c>
    </row>
    <row r="1158" spans="1:17">
      <c r="A1158">
        <v>2472</v>
      </c>
      <c r="B1158" t="s">
        <v>27</v>
      </c>
      <c r="C1158" t="s">
        <v>18</v>
      </c>
      <c r="D1158" t="s">
        <v>19</v>
      </c>
      <c r="E1158" t="s">
        <v>20</v>
      </c>
      <c r="F1158" t="s">
        <v>34</v>
      </c>
      <c r="G1158" t="s">
        <v>49</v>
      </c>
      <c r="H1158" t="s">
        <v>23</v>
      </c>
      <c r="I1158" t="s">
        <v>37</v>
      </c>
      <c r="K1158" t="s">
        <v>25</v>
      </c>
      <c r="L1158" t="s">
        <v>25</v>
      </c>
      <c r="M1158" t="s">
        <v>53</v>
      </c>
      <c r="O1158">
        <v>23389</v>
      </c>
      <c r="P1158" s="1">
        <v>44893.675405092596</v>
      </c>
      <c r="Q1158" t="s">
        <v>38</v>
      </c>
    </row>
    <row r="1159" spans="1:17">
      <c r="A1159">
        <v>2472</v>
      </c>
      <c r="B1159" t="s">
        <v>27</v>
      </c>
      <c r="C1159" t="s">
        <v>42</v>
      </c>
      <c r="D1159" t="s">
        <v>30</v>
      </c>
      <c r="E1159" t="s">
        <v>33</v>
      </c>
      <c r="F1159" t="s">
        <v>41</v>
      </c>
      <c r="G1159" t="s">
        <v>49</v>
      </c>
      <c r="H1159" t="s">
        <v>25</v>
      </c>
      <c r="I1159" t="s">
        <v>40</v>
      </c>
      <c r="K1159" t="s">
        <v>25</v>
      </c>
      <c r="L1159" t="s">
        <v>25</v>
      </c>
      <c r="M1159" t="s">
        <v>51</v>
      </c>
      <c r="O1159">
        <v>23387</v>
      </c>
      <c r="P1159" s="1">
        <v>44893.675266203703</v>
      </c>
      <c r="Q1159" t="s">
        <v>38</v>
      </c>
    </row>
    <row r="1160" spans="1:17">
      <c r="A1160">
        <v>2472</v>
      </c>
      <c r="B1160" t="s">
        <v>17</v>
      </c>
      <c r="C1160" t="s">
        <v>18</v>
      </c>
      <c r="D1160" t="s">
        <v>36</v>
      </c>
      <c r="E1160" t="s">
        <v>33</v>
      </c>
      <c r="F1160" t="s">
        <v>34</v>
      </c>
      <c r="G1160" t="s">
        <v>35</v>
      </c>
      <c r="H1160" t="s">
        <v>23</v>
      </c>
      <c r="I1160" t="s">
        <v>28</v>
      </c>
      <c r="K1160" t="s">
        <v>23</v>
      </c>
      <c r="L1160" t="s">
        <v>25</v>
      </c>
      <c r="N1160" t="s">
        <v>56</v>
      </c>
      <c r="O1160">
        <v>23383</v>
      </c>
      <c r="P1160" s="1">
        <v>44893.674895833334</v>
      </c>
      <c r="Q1160" t="s">
        <v>38</v>
      </c>
    </row>
    <row r="1161" spans="1:17">
      <c r="A1161">
        <v>2472</v>
      </c>
      <c r="B1161" t="s">
        <v>27</v>
      </c>
      <c r="C1161" t="s">
        <v>18</v>
      </c>
      <c r="D1161" t="s">
        <v>30</v>
      </c>
      <c r="E1161" t="s">
        <v>33</v>
      </c>
      <c r="F1161" t="s">
        <v>41</v>
      </c>
      <c r="G1161" t="s">
        <v>47</v>
      </c>
      <c r="H1161" t="s">
        <v>25</v>
      </c>
      <c r="I1161" t="s">
        <v>40</v>
      </c>
      <c r="K1161" t="s">
        <v>25</v>
      </c>
      <c r="L1161" t="s">
        <v>52</v>
      </c>
      <c r="M1161" t="s">
        <v>53</v>
      </c>
      <c r="O1161">
        <v>23381</v>
      </c>
      <c r="P1161" s="1">
        <v>44893.674803240741</v>
      </c>
      <c r="Q1161" t="s">
        <v>38</v>
      </c>
    </row>
    <row r="1162" spans="1:17">
      <c r="A1162">
        <v>2472</v>
      </c>
      <c r="B1162" t="s">
        <v>27</v>
      </c>
      <c r="C1162" t="s">
        <v>18</v>
      </c>
      <c r="D1162" t="s">
        <v>30</v>
      </c>
      <c r="E1162" t="s">
        <v>33</v>
      </c>
      <c r="F1162" t="s">
        <v>41</v>
      </c>
      <c r="G1162" t="s">
        <v>35</v>
      </c>
      <c r="H1162" t="s">
        <v>23</v>
      </c>
      <c r="I1162" t="s">
        <v>28</v>
      </c>
      <c r="K1162" t="s">
        <v>25</v>
      </c>
      <c r="L1162" t="s">
        <v>25</v>
      </c>
      <c r="M1162" t="s">
        <v>24</v>
      </c>
      <c r="O1162">
        <v>23377</v>
      </c>
      <c r="P1162" s="1">
        <v>44893.674444444441</v>
      </c>
      <c r="Q1162" t="s">
        <v>38</v>
      </c>
    </row>
    <row r="1163" spans="1:17">
      <c r="A1163">
        <v>2472</v>
      </c>
      <c r="B1163" t="s">
        <v>27</v>
      </c>
      <c r="C1163" t="s">
        <v>18</v>
      </c>
      <c r="D1163" t="s">
        <v>30</v>
      </c>
      <c r="E1163" t="s">
        <v>20</v>
      </c>
      <c r="F1163" t="s">
        <v>21</v>
      </c>
      <c r="G1163" t="s">
        <v>35</v>
      </c>
      <c r="H1163" t="s">
        <v>24</v>
      </c>
      <c r="I1163" t="s">
        <v>24</v>
      </c>
      <c r="K1163" t="s">
        <v>23</v>
      </c>
      <c r="L1163" t="s">
        <v>23</v>
      </c>
      <c r="M1163" t="s">
        <v>24</v>
      </c>
      <c r="O1163">
        <v>23375</v>
      </c>
      <c r="P1163" s="1">
        <v>44893.674363425926</v>
      </c>
      <c r="Q1163" t="s">
        <v>38</v>
      </c>
    </row>
    <row r="1164" spans="1:17">
      <c r="A1164">
        <v>2472</v>
      </c>
      <c r="B1164" t="s">
        <v>27</v>
      </c>
      <c r="C1164" t="s">
        <v>18</v>
      </c>
      <c r="D1164" t="s">
        <v>30</v>
      </c>
      <c r="E1164" t="s">
        <v>33</v>
      </c>
      <c r="F1164" t="s">
        <v>34</v>
      </c>
      <c r="G1164" t="s">
        <v>35</v>
      </c>
      <c r="H1164" t="s">
        <v>23</v>
      </c>
      <c r="I1164" t="s">
        <v>37</v>
      </c>
      <c r="K1164" t="s">
        <v>25</v>
      </c>
      <c r="L1164" t="s">
        <v>25</v>
      </c>
      <c r="M1164" t="s">
        <v>53</v>
      </c>
      <c r="O1164">
        <v>23373</v>
      </c>
      <c r="P1164" s="1">
        <v>44893.674166666664</v>
      </c>
      <c r="Q1164" t="s">
        <v>38</v>
      </c>
    </row>
    <row r="1165" spans="1:17">
      <c r="A1165">
        <v>2472</v>
      </c>
      <c r="B1165" t="s">
        <v>27</v>
      </c>
      <c r="C1165" t="s">
        <v>42</v>
      </c>
      <c r="D1165" t="s">
        <v>19</v>
      </c>
      <c r="E1165" t="s">
        <v>33</v>
      </c>
      <c r="F1165" t="s">
        <v>34</v>
      </c>
      <c r="G1165" t="s">
        <v>35</v>
      </c>
      <c r="H1165" t="s">
        <v>23</v>
      </c>
      <c r="I1165" t="s">
        <v>28</v>
      </c>
      <c r="K1165" t="s">
        <v>23</v>
      </c>
      <c r="L1165" t="s">
        <v>25</v>
      </c>
      <c r="M1165" t="s">
        <v>24</v>
      </c>
      <c r="O1165">
        <v>23370</v>
      </c>
      <c r="P1165" s="1">
        <v>44893.674004629633</v>
      </c>
      <c r="Q1165" t="s">
        <v>38</v>
      </c>
    </row>
    <row r="1166" spans="1:17">
      <c r="A1166">
        <v>2472</v>
      </c>
      <c r="B1166" t="s">
        <v>17</v>
      </c>
      <c r="C1166" t="s">
        <v>18</v>
      </c>
      <c r="D1166" t="s">
        <v>19</v>
      </c>
      <c r="E1166" t="s">
        <v>33</v>
      </c>
      <c r="F1166" t="s">
        <v>21</v>
      </c>
      <c r="G1166" t="s">
        <v>49</v>
      </c>
      <c r="H1166" t="s">
        <v>23</v>
      </c>
      <c r="I1166" t="s">
        <v>37</v>
      </c>
      <c r="K1166" t="s">
        <v>23</v>
      </c>
      <c r="L1166" t="s">
        <v>23</v>
      </c>
      <c r="N1166">
        <v>25</v>
      </c>
      <c r="O1166">
        <v>23365</v>
      </c>
      <c r="P1166" s="1">
        <v>44893.673657407409</v>
      </c>
      <c r="Q1166" t="s">
        <v>38</v>
      </c>
    </row>
    <row r="1167" spans="1:17">
      <c r="A1167">
        <v>2472</v>
      </c>
      <c r="B1167" t="s">
        <v>17</v>
      </c>
      <c r="C1167" t="s">
        <v>42</v>
      </c>
      <c r="D1167" t="s">
        <v>19</v>
      </c>
      <c r="E1167" t="s">
        <v>33</v>
      </c>
      <c r="F1167" t="s">
        <v>48</v>
      </c>
      <c r="G1167" t="s">
        <v>39</v>
      </c>
      <c r="H1167" t="s">
        <v>23</v>
      </c>
      <c r="I1167" t="s">
        <v>28</v>
      </c>
      <c r="K1167" t="s">
        <v>23</v>
      </c>
      <c r="L1167" t="s">
        <v>23</v>
      </c>
      <c r="N1167" t="s">
        <v>56</v>
      </c>
      <c r="O1167">
        <v>23358</v>
      </c>
      <c r="P1167" s="1">
        <v>44893.67324074074</v>
      </c>
      <c r="Q1167" t="s">
        <v>38</v>
      </c>
    </row>
    <row r="1168" spans="1:17">
      <c r="A1168">
        <v>2472</v>
      </c>
      <c r="B1168" t="s">
        <v>27</v>
      </c>
      <c r="C1168" t="s">
        <v>18</v>
      </c>
      <c r="D1168" t="s">
        <v>19</v>
      </c>
      <c r="E1168" t="s">
        <v>33</v>
      </c>
      <c r="F1168" t="s">
        <v>41</v>
      </c>
      <c r="G1168" t="s">
        <v>49</v>
      </c>
      <c r="H1168" t="s">
        <v>23</v>
      </c>
      <c r="I1168" t="s">
        <v>37</v>
      </c>
      <c r="K1168" t="s">
        <v>23</v>
      </c>
      <c r="L1168" t="s">
        <v>23</v>
      </c>
      <c r="M1168" t="s">
        <v>24</v>
      </c>
      <c r="O1168">
        <v>23351</v>
      </c>
      <c r="P1168" s="1">
        <v>44893.672974537039</v>
      </c>
      <c r="Q1168" t="s">
        <v>38</v>
      </c>
    </row>
    <row r="1169" spans="1:17">
      <c r="A1169">
        <v>2472</v>
      </c>
      <c r="B1169" t="s">
        <v>27</v>
      </c>
      <c r="C1169" t="s">
        <v>18</v>
      </c>
      <c r="D1169" t="s">
        <v>30</v>
      </c>
      <c r="E1169" t="s">
        <v>33</v>
      </c>
      <c r="F1169" t="s">
        <v>41</v>
      </c>
      <c r="G1169" t="s">
        <v>35</v>
      </c>
      <c r="H1169" t="s">
        <v>25</v>
      </c>
      <c r="I1169" t="s">
        <v>40</v>
      </c>
      <c r="K1169" t="s">
        <v>25</v>
      </c>
      <c r="L1169" t="s">
        <v>25</v>
      </c>
      <c r="M1169" t="s">
        <v>24</v>
      </c>
      <c r="O1169">
        <v>23343</v>
      </c>
      <c r="P1169" s="1">
        <v>44893.672581018516</v>
      </c>
      <c r="Q1169" t="s">
        <v>38</v>
      </c>
    </row>
    <row r="1170" spans="1:17">
      <c r="A1170">
        <v>2472</v>
      </c>
      <c r="B1170" t="s">
        <v>27</v>
      </c>
      <c r="C1170" t="s">
        <v>18</v>
      </c>
      <c r="D1170" t="s">
        <v>30</v>
      </c>
      <c r="E1170" t="s">
        <v>33</v>
      </c>
      <c r="F1170" t="s">
        <v>34</v>
      </c>
      <c r="G1170" t="s">
        <v>35</v>
      </c>
      <c r="H1170" t="s">
        <v>25</v>
      </c>
      <c r="I1170" t="s">
        <v>40</v>
      </c>
      <c r="K1170" t="s">
        <v>25</v>
      </c>
      <c r="L1170" t="s">
        <v>23</v>
      </c>
      <c r="M1170" t="s">
        <v>24</v>
      </c>
      <c r="O1170">
        <v>23342</v>
      </c>
      <c r="P1170" s="1">
        <v>44893.672581018516</v>
      </c>
      <c r="Q1170" t="s">
        <v>38</v>
      </c>
    </row>
    <row r="1171" spans="1:17">
      <c r="A1171">
        <v>2472</v>
      </c>
      <c r="B1171" t="s">
        <v>27</v>
      </c>
      <c r="C1171" t="s">
        <v>18</v>
      </c>
      <c r="D1171" t="s">
        <v>30</v>
      </c>
      <c r="E1171" t="s">
        <v>33</v>
      </c>
      <c r="F1171" t="s">
        <v>41</v>
      </c>
      <c r="G1171" t="s">
        <v>39</v>
      </c>
      <c r="H1171" t="s">
        <v>25</v>
      </c>
      <c r="I1171" t="s">
        <v>40</v>
      </c>
      <c r="K1171" t="s">
        <v>25</v>
      </c>
      <c r="L1171" t="s">
        <v>25</v>
      </c>
      <c r="M1171" t="s">
        <v>24</v>
      </c>
      <c r="O1171">
        <v>23339</v>
      </c>
      <c r="P1171" s="1">
        <v>44893.672546296293</v>
      </c>
      <c r="Q1171" t="s">
        <v>38</v>
      </c>
    </row>
    <row r="1172" spans="1:17">
      <c r="A1172">
        <v>2472</v>
      </c>
      <c r="B1172" t="s">
        <v>27</v>
      </c>
      <c r="C1172" t="s">
        <v>18</v>
      </c>
      <c r="D1172" t="s">
        <v>36</v>
      </c>
      <c r="E1172" t="s">
        <v>54</v>
      </c>
      <c r="F1172" t="s">
        <v>34</v>
      </c>
      <c r="G1172" t="s">
        <v>35</v>
      </c>
      <c r="H1172" t="s">
        <v>23</v>
      </c>
      <c r="I1172" t="s">
        <v>28</v>
      </c>
      <c r="K1172" t="s">
        <v>25</v>
      </c>
      <c r="L1172" t="s">
        <v>25</v>
      </c>
      <c r="M1172" t="s">
        <v>51</v>
      </c>
      <c r="O1172">
        <v>23338</v>
      </c>
      <c r="P1172" s="1">
        <v>44893.672453703701</v>
      </c>
      <c r="Q1172" t="s">
        <v>38</v>
      </c>
    </row>
    <row r="1173" spans="1:17">
      <c r="A1173">
        <v>2472</v>
      </c>
      <c r="B1173" t="s">
        <v>17</v>
      </c>
      <c r="C1173" t="s">
        <v>18</v>
      </c>
      <c r="D1173" t="s">
        <v>36</v>
      </c>
      <c r="E1173" t="s">
        <v>46</v>
      </c>
      <c r="F1173" t="s">
        <v>41</v>
      </c>
      <c r="G1173" t="s">
        <v>49</v>
      </c>
      <c r="H1173" t="s">
        <v>24</v>
      </c>
      <c r="I1173" t="s">
        <v>37</v>
      </c>
      <c r="K1173" t="s">
        <v>24</v>
      </c>
      <c r="L1173" t="s">
        <v>23</v>
      </c>
      <c r="N1173">
        <v>25</v>
      </c>
      <c r="O1173">
        <v>23331</v>
      </c>
      <c r="P1173" s="1">
        <v>44893.672164351854</v>
      </c>
      <c r="Q1173" t="s">
        <v>38</v>
      </c>
    </row>
    <row r="1174" spans="1:17">
      <c r="A1174">
        <v>2472</v>
      </c>
      <c r="B1174" t="s">
        <v>27</v>
      </c>
      <c r="C1174" t="s">
        <v>18</v>
      </c>
      <c r="D1174" t="s">
        <v>19</v>
      </c>
      <c r="E1174" t="s">
        <v>54</v>
      </c>
      <c r="F1174" t="s">
        <v>58</v>
      </c>
      <c r="G1174" t="s">
        <v>47</v>
      </c>
      <c r="H1174" t="s">
        <v>25</v>
      </c>
      <c r="I1174" t="s">
        <v>40</v>
      </c>
      <c r="K1174" t="s">
        <v>25</v>
      </c>
      <c r="L1174" t="s">
        <v>52</v>
      </c>
      <c r="M1174" t="s">
        <v>53</v>
      </c>
      <c r="O1174">
        <v>23328</v>
      </c>
      <c r="P1174" s="1">
        <v>44893.672106481485</v>
      </c>
      <c r="Q1174" t="s">
        <v>38</v>
      </c>
    </row>
    <row r="1175" spans="1:17">
      <c r="A1175">
        <v>2472</v>
      </c>
      <c r="B1175" t="s">
        <v>27</v>
      </c>
      <c r="C1175" t="s">
        <v>18</v>
      </c>
      <c r="D1175" t="s">
        <v>30</v>
      </c>
      <c r="E1175" t="s">
        <v>33</v>
      </c>
      <c r="F1175" t="s">
        <v>34</v>
      </c>
      <c r="G1175" t="s">
        <v>35</v>
      </c>
      <c r="H1175" t="s">
        <v>25</v>
      </c>
      <c r="I1175" t="s">
        <v>40</v>
      </c>
      <c r="K1175" t="s">
        <v>25</v>
      </c>
      <c r="L1175" t="s">
        <v>52</v>
      </c>
      <c r="M1175" t="s">
        <v>29</v>
      </c>
      <c r="O1175">
        <v>23319</v>
      </c>
      <c r="P1175" s="1">
        <v>44893.671724537038</v>
      </c>
      <c r="Q1175" t="s">
        <v>38</v>
      </c>
    </row>
    <row r="1176" spans="1:17">
      <c r="A1176">
        <v>2472</v>
      </c>
      <c r="B1176" t="s">
        <v>27</v>
      </c>
      <c r="C1176" t="s">
        <v>18</v>
      </c>
      <c r="D1176" t="s">
        <v>19</v>
      </c>
      <c r="E1176" t="s">
        <v>20</v>
      </c>
      <c r="F1176" t="s">
        <v>31</v>
      </c>
      <c r="G1176" t="s">
        <v>49</v>
      </c>
      <c r="H1176" t="s">
        <v>25</v>
      </c>
      <c r="I1176" t="s">
        <v>28</v>
      </c>
      <c r="K1176" t="s">
        <v>25</v>
      </c>
      <c r="L1176" t="s">
        <v>23</v>
      </c>
      <c r="M1176" t="s">
        <v>24</v>
      </c>
      <c r="O1176">
        <v>23318</v>
      </c>
      <c r="P1176" s="1">
        <v>44893.671701388892</v>
      </c>
      <c r="Q1176" t="s">
        <v>38</v>
      </c>
    </row>
    <row r="1177" spans="1:17">
      <c r="A1177">
        <v>2472</v>
      </c>
      <c r="B1177" t="s">
        <v>27</v>
      </c>
      <c r="C1177" t="s">
        <v>18</v>
      </c>
      <c r="D1177" t="s">
        <v>19</v>
      </c>
      <c r="E1177" t="s">
        <v>33</v>
      </c>
      <c r="F1177" t="s">
        <v>21</v>
      </c>
      <c r="G1177" t="s">
        <v>49</v>
      </c>
      <c r="H1177" t="s">
        <v>25</v>
      </c>
      <c r="I1177" t="s">
        <v>40</v>
      </c>
      <c r="K1177" t="s">
        <v>23</v>
      </c>
      <c r="L1177" t="s">
        <v>52</v>
      </c>
      <c r="M1177" t="s">
        <v>51</v>
      </c>
      <c r="O1177">
        <v>23307</v>
      </c>
      <c r="P1177" s="1">
        <v>44893.671354166669</v>
      </c>
      <c r="Q1177" t="s">
        <v>38</v>
      </c>
    </row>
    <row r="1178" spans="1:17">
      <c r="A1178">
        <v>2472</v>
      </c>
      <c r="B1178" t="s">
        <v>17</v>
      </c>
      <c r="C1178" t="s">
        <v>18</v>
      </c>
      <c r="D1178" t="s">
        <v>19</v>
      </c>
      <c r="E1178" t="s">
        <v>33</v>
      </c>
      <c r="F1178" t="s">
        <v>31</v>
      </c>
      <c r="G1178" t="s">
        <v>49</v>
      </c>
      <c r="H1178" t="s">
        <v>23</v>
      </c>
      <c r="I1178" t="s">
        <v>28</v>
      </c>
      <c r="K1178" t="s">
        <v>23</v>
      </c>
      <c r="L1178" t="s">
        <v>25</v>
      </c>
      <c r="N1178" t="s">
        <v>24</v>
      </c>
      <c r="O1178">
        <v>23304</v>
      </c>
      <c r="P1178" s="1">
        <v>44893.670810185184</v>
      </c>
      <c r="Q1178" t="s">
        <v>38</v>
      </c>
    </row>
    <row r="1179" spans="1:17">
      <c r="A1179">
        <v>2472</v>
      </c>
      <c r="B1179" t="s">
        <v>27</v>
      </c>
      <c r="C1179" t="s">
        <v>18</v>
      </c>
      <c r="D1179" t="s">
        <v>30</v>
      </c>
      <c r="E1179" t="s">
        <v>54</v>
      </c>
      <c r="F1179" t="s">
        <v>58</v>
      </c>
      <c r="G1179" t="s">
        <v>47</v>
      </c>
      <c r="H1179" t="s">
        <v>23</v>
      </c>
      <c r="I1179" t="s">
        <v>28</v>
      </c>
      <c r="K1179" t="s">
        <v>23</v>
      </c>
      <c r="L1179" t="s">
        <v>25</v>
      </c>
      <c r="M1179" t="s">
        <v>44</v>
      </c>
      <c r="O1179">
        <v>23293</v>
      </c>
      <c r="P1179" s="1">
        <v>44893.670266203706</v>
      </c>
      <c r="Q1179" t="s">
        <v>38</v>
      </c>
    </row>
    <row r="1180" spans="1:17">
      <c r="A1180">
        <v>2472</v>
      </c>
      <c r="B1180" t="s">
        <v>27</v>
      </c>
      <c r="C1180" t="s">
        <v>42</v>
      </c>
      <c r="D1180" t="s">
        <v>19</v>
      </c>
      <c r="E1180" t="s">
        <v>33</v>
      </c>
      <c r="F1180" t="s">
        <v>21</v>
      </c>
      <c r="G1180" t="s">
        <v>49</v>
      </c>
      <c r="H1180" t="s">
        <v>23</v>
      </c>
      <c r="I1180" t="s">
        <v>28</v>
      </c>
      <c r="K1180" t="s">
        <v>23</v>
      </c>
      <c r="L1180" t="s">
        <v>25</v>
      </c>
      <c r="M1180" t="s">
        <v>24</v>
      </c>
      <c r="O1180">
        <v>23287</v>
      </c>
      <c r="P1180" s="1">
        <v>44893.67019675926</v>
      </c>
      <c r="Q1180" t="s">
        <v>38</v>
      </c>
    </row>
    <row r="1181" spans="1:17">
      <c r="A1181">
        <v>2472</v>
      </c>
      <c r="B1181" t="s">
        <v>27</v>
      </c>
      <c r="C1181" t="s">
        <v>18</v>
      </c>
      <c r="D1181" t="s">
        <v>19</v>
      </c>
      <c r="E1181" t="s">
        <v>33</v>
      </c>
      <c r="F1181" t="s">
        <v>31</v>
      </c>
      <c r="G1181" t="s">
        <v>47</v>
      </c>
      <c r="H1181" t="s">
        <v>25</v>
      </c>
      <c r="I1181" t="s">
        <v>40</v>
      </c>
      <c r="K1181" t="s">
        <v>25</v>
      </c>
      <c r="L1181" t="s">
        <v>25</v>
      </c>
      <c r="M1181" t="s">
        <v>44</v>
      </c>
      <c r="O1181">
        <v>23286</v>
      </c>
      <c r="P1181" s="1">
        <v>44893.670138888891</v>
      </c>
      <c r="Q1181" t="s">
        <v>38</v>
      </c>
    </row>
    <row r="1182" spans="1:17">
      <c r="A1182">
        <v>2472</v>
      </c>
      <c r="B1182" t="s">
        <v>27</v>
      </c>
      <c r="C1182" t="s">
        <v>18</v>
      </c>
      <c r="D1182" t="s">
        <v>36</v>
      </c>
      <c r="E1182" t="s">
        <v>46</v>
      </c>
      <c r="F1182" t="s">
        <v>34</v>
      </c>
      <c r="G1182" t="s">
        <v>35</v>
      </c>
      <c r="H1182" t="s">
        <v>25</v>
      </c>
      <c r="I1182" t="s">
        <v>40</v>
      </c>
      <c r="K1182" t="s">
        <v>25</v>
      </c>
      <c r="L1182" t="s">
        <v>25</v>
      </c>
      <c r="M1182" t="s">
        <v>44</v>
      </c>
      <c r="O1182">
        <v>23284</v>
      </c>
      <c r="P1182" s="1">
        <v>44893.670069444444</v>
      </c>
      <c r="Q1182" t="s">
        <v>38</v>
      </c>
    </row>
    <row r="1183" spans="1:17">
      <c r="A1183">
        <v>2472</v>
      </c>
      <c r="B1183" t="s">
        <v>17</v>
      </c>
      <c r="C1183" t="s">
        <v>18</v>
      </c>
      <c r="D1183" t="s">
        <v>30</v>
      </c>
      <c r="E1183" t="s">
        <v>33</v>
      </c>
      <c r="F1183" t="s">
        <v>34</v>
      </c>
      <c r="G1183" t="s">
        <v>35</v>
      </c>
      <c r="H1183" t="s">
        <v>23</v>
      </c>
      <c r="I1183" t="s">
        <v>37</v>
      </c>
      <c r="K1183" t="s">
        <v>23</v>
      </c>
      <c r="L1183" t="s">
        <v>23</v>
      </c>
      <c r="N1183" t="s">
        <v>24</v>
      </c>
      <c r="O1183">
        <v>23282</v>
      </c>
      <c r="P1183" s="1">
        <v>44893.670023148145</v>
      </c>
      <c r="Q1183" t="s">
        <v>38</v>
      </c>
    </row>
    <row r="1184" spans="1:17">
      <c r="A1184">
        <v>2472</v>
      </c>
      <c r="B1184" t="s">
        <v>17</v>
      </c>
      <c r="C1184" t="s">
        <v>50</v>
      </c>
      <c r="D1184" t="s">
        <v>36</v>
      </c>
      <c r="E1184" t="s">
        <v>33</v>
      </c>
      <c r="F1184" t="s">
        <v>34</v>
      </c>
      <c r="G1184" t="s">
        <v>35</v>
      </c>
      <c r="H1184" t="s">
        <v>23</v>
      </c>
      <c r="I1184" t="s">
        <v>28</v>
      </c>
      <c r="K1184" t="s">
        <v>23</v>
      </c>
      <c r="L1184" t="s">
        <v>23</v>
      </c>
      <c r="N1184" t="s">
        <v>24</v>
      </c>
      <c r="O1184">
        <v>23280</v>
      </c>
      <c r="P1184" s="1">
        <v>44893.669895833336</v>
      </c>
      <c r="Q1184" t="s">
        <v>38</v>
      </c>
    </row>
    <row r="1185" spans="1:17">
      <c r="A1185">
        <v>2472</v>
      </c>
      <c r="B1185" t="s">
        <v>17</v>
      </c>
      <c r="C1185" t="s">
        <v>18</v>
      </c>
      <c r="D1185" t="s">
        <v>19</v>
      </c>
      <c r="E1185" t="s">
        <v>33</v>
      </c>
      <c r="F1185" t="s">
        <v>31</v>
      </c>
      <c r="G1185" t="s">
        <v>49</v>
      </c>
      <c r="H1185" t="s">
        <v>23</v>
      </c>
      <c r="I1185" t="s">
        <v>28</v>
      </c>
      <c r="K1185" t="s">
        <v>23</v>
      </c>
      <c r="L1185" t="s">
        <v>23</v>
      </c>
      <c r="N1185" t="s">
        <v>23</v>
      </c>
      <c r="O1185">
        <v>23277</v>
      </c>
      <c r="P1185" s="1">
        <v>44893.66983796296</v>
      </c>
      <c r="Q1185" t="s">
        <v>38</v>
      </c>
    </row>
    <row r="1186" spans="1:17">
      <c r="A1186">
        <v>2472</v>
      </c>
      <c r="B1186" t="s">
        <v>27</v>
      </c>
      <c r="C1186" t="s">
        <v>42</v>
      </c>
      <c r="D1186" t="s">
        <v>19</v>
      </c>
      <c r="E1186" t="s">
        <v>33</v>
      </c>
      <c r="F1186" t="s">
        <v>31</v>
      </c>
      <c r="G1186" t="s">
        <v>49</v>
      </c>
      <c r="H1186" t="s">
        <v>25</v>
      </c>
      <c r="I1186" t="s">
        <v>40</v>
      </c>
      <c r="K1186" t="s">
        <v>23</v>
      </c>
      <c r="L1186" t="s">
        <v>52</v>
      </c>
      <c r="M1186" t="s">
        <v>53</v>
      </c>
      <c r="O1186">
        <v>23276</v>
      </c>
      <c r="P1186" s="1">
        <v>44893.669814814813</v>
      </c>
      <c r="Q1186" t="s">
        <v>38</v>
      </c>
    </row>
    <row r="1187" spans="1:17">
      <c r="A1187">
        <v>2472</v>
      </c>
      <c r="B1187" t="s">
        <v>27</v>
      </c>
      <c r="C1187" t="s">
        <v>18</v>
      </c>
      <c r="D1187" t="s">
        <v>19</v>
      </c>
      <c r="E1187" t="s">
        <v>46</v>
      </c>
      <c r="F1187" t="s">
        <v>34</v>
      </c>
      <c r="G1187" t="s">
        <v>35</v>
      </c>
      <c r="H1187" t="s">
        <v>25</v>
      </c>
      <c r="I1187" t="s">
        <v>40</v>
      </c>
      <c r="K1187" t="s">
        <v>25</v>
      </c>
      <c r="L1187" t="s">
        <v>52</v>
      </c>
      <c r="M1187" t="s">
        <v>53</v>
      </c>
      <c r="O1187">
        <v>23275</v>
      </c>
      <c r="P1187" s="1">
        <v>44893.669733796298</v>
      </c>
      <c r="Q1187" t="s">
        <v>38</v>
      </c>
    </row>
    <row r="1188" spans="1:17">
      <c r="A1188">
        <v>2472</v>
      </c>
      <c r="B1188" t="s">
        <v>27</v>
      </c>
      <c r="C1188" t="s">
        <v>42</v>
      </c>
      <c r="D1188" t="s">
        <v>19</v>
      </c>
      <c r="E1188" t="s">
        <v>33</v>
      </c>
      <c r="F1188" t="s">
        <v>21</v>
      </c>
      <c r="G1188" t="s">
        <v>35</v>
      </c>
      <c r="H1188" t="s">
        <v>25</v>
      </c>
      <c r="I1188" t="s">
        <v>40</v>
      </c>
      <c r="K1188" t="s">
        <v>25</v>
      </c>
      <c r="L1188" t="s">
        <v>25</v>
      </c>
      <c r="M1188" t="s">
        <v>24</v>
      </c>
      <c r="O1188">
        <v>23274</v>
      </c>
      <c r="P1188" s="1">
        <v>44893.669687499998</v>
      </c>
      <c r="Q1188" t="s">
        <v>38</v>
      </c>
    </row>
    <row r="1189" spans="1:17">
      <c r="A1189">
        <v>2472</v>
      </c>
      <c r="B1189" t="s">
        <v>27</v>
      </c>
      <c r="C1189" t="s">
        <v>18</v>
      </c>
      <c r="D1189" t="s">
        <v>19</v>
      </c>
      <c r="E1189" t="s">
        <v>33</v>
      </c>
      <c r="F1189" t="s">
        <v>34</v>
      </c>
      <c r="G1189" t="s">
        <v>49</v>
      </c>
      <c r="H1189" t="s">
        <v>25</v>
      </c>
      <c r="I1189" t="s">
        <v>40</v>
      </c>
      <c r="K1189" t="s">
        <v>25</v>
      </c>
      <c r="L1189" t="s">
        <v>52</v>
      </c>
      <c r="M1189" t="s">
        <v>53</v>
      </c>
      <c r="O1189">
        <v>23270</v>
      </c>
      <c r="P1189" s="1">
        <v>44893.669641203705</v>
      </c>
      <c r="Q1189" t="s">
        <v>38</v>
      </c>
    </row>
    <row r="1190" spans="1:17">
      <c r="A1190">
        <v>2472</v>
      </c>
      <c r="B1190" t="s">
        <v>27</v>
      </c>
      <c r="C1190" t="s">
        <v>42</v>
      </c>
      <c r="D1190" t="s">
        <v>30</v>
      </c>
      <c r="E1190" t="s">
        <v>33</v>
      </c>
      <c r="F1190" t="s">
        <v>31</v>
      </c>
      <c r="G1190" t="s">
        <v>49</v>
      </c>
      <c r="H1190" t="s">
        <v>25</v>
      </c>
      <c r="I1190" t="s">
        <v>40</v>
      </c>
      <c r="K1190" t="s">
        <v>25</v>
      </c>
      <c r="L1190" t="s">
        <v>25</v>
      </c>
      <c r="M1190" t="s">
        <v>29</v>
      </c>
      <c r="O1190">
        <v>23266</v>
      </c>
      <c r="P1190" s="1">
        <v>44893.669606481482</v>
      </c>
      <c r="Q1190" t="s">
        <v>38</v>
      </c>
    </row>
    <row r="1191" spans="1:17">
      <c r="A1191">
        <v>2472</v>
      </c>
      <c r="B1191" t="s">
        <v>27</v>
      </c>
      <c r="C1191" t="s">
        <v>18</v>
      </c>
      <c r="D1191" t="s">
        <v>30</v>
      </c>
      <c r="E1191" t="s">
        <v>20</v>
      </c>
      <c r="F1191" t="s">
        <v>34</v>
      </c>
      <c r="G1191" t="s">
        <v>49</v>
      </c>
      <c r="H1191" t="s">
        <v>24</v>
      </c>
      <c r="I1191" t="s">
        <v>28</v>
      </c>
      <c r="K1191" t="s">
        <v>25</v>
      </c>
      <c r="L1191" t="s">
        <v>23</v>
      </c>
      <c r="M1191" t="s">
        <v>24</v>
      </c>
      <c r="O1191">
        <v>23262</v>
      </c>
      <c r="P1191" s="1">
        <v>44893.669502314813</v>
      </c>
      <c r="Q1191" t="s">
        <v>38</v>
      </c>
    </row>
    <row r="1192" spans="1:17">
      <c r="A1192">
        <v>2472</v>
      </c>
      <c r="B1192" t="s">
        <v>17</v>
      </c>
      <c r="C1192" t="s">
        <v>42</v>
      </c>
      <c r="D1192" t="s">
        <v>19</v>
      </c>
      <c r="E1192" t="s">
        <v>33</v>
      </c>
      <c r="F1192" t="s">
        <v>21</v>
      </c>
      <c r="G1192" t="s">
        <v>49</v>
      </c>
      <c r="H1192" t="s">
        <v>23</v>
      </c>
      <c r="I1192" t="s">
        <v>28</v>
      </c>
      <c r="K1192" t="s">
        <v>23</v>
      </c>
      <c r="L1192" t="s">
        <v>23</v>
      </c>
      <c r="N1192" t="s">
        <v>24</v>
      </c>
      <c r="O1192">
        <v>23260</v>
      </c>
      <c r="P1192" s="1">
        <v>44893.669386574074</v>
      </c>
      <c r="Q1192" t="s">
        <v>38</v>
      </c>
    </row>
    <row r="1193" spans="1:17">
      <c r="A1193">
        <v>2472</v>
      </c>
      <c r="B1193" t="s">
        <v>17</v>
      </c>
      <c r="C1193" t="s">
        <v>18</v>
      </c>
      <c r="D1193" t="s">
        <v>30</v>
      </c>
      <c r="E1193" t="s">
        <v>33</v>
      </c>
      <c r="F1193" t="s">
        <v>21</v>
      </c>
      <c r="G1193" t="s">
        <v>49</v>
      </c>
      <c r="H1193" t="s">
        <v>23</v>
      </c>
      <c r="I1193" t="s">
        <v>37</v>
      </c>
      <c r="K1193" t="s">
        <v>23</v>
      </c>
      <c r="L1193" t="s">
        <v>23</v>
      </c>
      <c r="N1193">
        <v>50</v>
      </c>
      <c r="O1193">
        <v>23256</v>
      </c>
      <c r="P1193" s="1">
        <v>44893.669212962966</v>
      </c>
      <c r="Q1193" t="s">
        <v>38</v>
      </c>
    </row>
    <row r="1194" spans="1:17">
      <c r="A1194">
        <v>2472</v>
      </c>
      <c r="B1194" t="s">
        <v>17</v>
      </c>
      <c r="C1194" t="s">
        <v>18</v>
      </c>
      <c r="D1194" t="s">
        <v>19</v>
      </c>
      <c r="E1194" t="s">
        <v>33</v>
      </c>
      <c r="F1194" t="s">
        <v>21</v>
      </c>
      <c r="G1194" t="s">
        <v>49</v>
      </c>
      <c r="H1194" t="s">
        <v>25</v>
      </c>
      <c r="I1194" t="s">
        <v>40</v>
      </c>
      <c r="K1194" t="s">
        <v>25</v>
      </c>
      <c r="L1194" t="s">
        <v>52</v>
      </c>
      <c r="N1194">
        <v>50</v>
      </c>
      <c r="O1194">
        <v>23254</v>
      </c>
      <c r="P1194" s="1">
        <v>44893.669085648151</v>
      </c>
      <c r="Q1194" t="s">
        <v>38</v>
      </c>
    </row>
    <row r="1195" spans="1:17">
      <c r="A1195">
        <v>2472</v>
      </c>
      <c r="B1195" t="s">
        <v>27</v>
      </c>
      <c r="C1195" t="s">
        <v>18</v>
      </c>
      <c r="D1195" t="s">
        <v>30</v>
      </c>
      <c r="E1195" t="s">
        <v>33</v>
      </c>
      <c r="F1195" t="s">
        <v>34</v>
      </c>
      <c r="G1195" t="s">
        <v>35</v>
      </c>
      <c r="H1195" t="s">
        <v>25</v>
      </c>
      <c r="I1195" t="s">
        <v>40</v>
      </c>
      <c r="K1195" t="s">
        <v>25</v>
      </c>
      <c r="L1195" t="s">
        <v>52</v>
      </c>
      <c r="M1195" t="s">
        <v>57</v>
      </c>
      <c r="O1195">
        <v>23253</v>
      </c>
      <c r="P1195" s="1">
        <v>44893.669074074074</v>
      </c>
      <c r="Q1195" t="s">
        <v>38</v>
      </c>
    </row>
    <row r="1196" spans="1:17">
      <c r="A1196">
        <v>2472</v>
      </c>
      <c r="B1196" t="s">
        <v>17</v>
      </c>
      <c r="C1196" t="s">
        <v>42</v>
      </c>
      <c r="D1196" t="s">
        <v>36</v>
      </c>
      <c r="E1196" t="s">
        <v>24</v>
      </c>
      <c r="F1196" t="s">
        <v>21</v>
      </c>
      <c r="G1196" t="s">
        <v>49</v>
      </c>
      <c r="H1196" t="s">
        <v>23</v>
      </c>
      <c r="I1196" t="s">
        <v>28</v>
      </c>
      <c r="K1196" t="s">
        <v>24</v>
      </c>
      <c r="L1196" t="s">
        <v>23</v>
      </c>
      <c r="N1196" t="s">
        <v>24</v>
      </c>
      <c r="O1196">
        <v>23247</v>
      </c>
      <c r="P1196" s="1">
        <v>44893.668912037036</v>
      </c>
      <c r="Q1196" t="s">
        <v>38</v>
      </c>
    </row>
    <row r="1197" spans="1:17">
      <c r="A1197">
        <v>2472</v>
      </c>
      <c r="B1197" t="s">
        <v>27</v>
      </c>
      <c r="C1197" t="s">
        <v>18</v>
      </c>
      <c r="D1197" t="s">
        <v>30</v>
      </c>
      <c r="E1197" t="s">
        <v>33</v>
      </c>
      <c r="F1197" t="s">
        <v>41</v>
      </c>
      <c r="G1197" t="s">
        <v>47</v>
      </c>
      <c r="H1197" t="s">
        <v>25</v>
      </c>
      <c r="I1197" t="s">
        <v>40</v>
      </c>
      <c r="K1197" t="s">
        <v>25</v>
      </c>
      <c r="L1197" t="s">
        <v>52</v>
      </c>
      <c r="M1197" t="s">
        <v>53</v>
      </c>
      <c r="O1197">
        <v>23241</v>
      </c>
      <c r="P1197" s="1">
        <v>44893.668807870374</v>
      </c>
      <c r="Q1197" t="s">
        <v>38</v>
      </c>
    </row>
    <row r="1198" spans="1:17">
      <c r="A1198">
        <v>2472</v>
      </c>
      <c r="B1198" t="s">
        <v>27</v>
      </c>
      <c r="C1198" t="s">
        <v>18</v>
      </c>
      <c r="D1198" t="s">
        <v>19</v>
      </c>
      <c r="E1198" t="s">
        <v>33</v>
      </c>
      <c r="F1198" t="s">
        <v>31</v>
      </c>
      <c r="G1198" t="s">
        <v>49</v>
      </c>
      <c r="H1198" t="s">
        <v>25</v>
      </c>
      <c r="I1198" t="s">
        <v>28</v>
      </c>
      <c r="K1198" t="s">
        <v>24</v>
      </c>
      <c r="L1198" t="s">
        <v>25</v>
      </c>
      <c r="M1198" t="s">
        <v>29</v>
      </c>
      <c r="O1198">
        <v>23229</v>
      </c>
      <c r="P1198" s="1">
        <v>44893.66846064815</v>
      </c>
      <c r="Q1198" t="s">
        <v>38</v>
      </c>
    </row>
    <row r="1199" spans="1:17">
      <c r="A1199">
        <v>2472</v>
      </c>
      <c r="B1199" t="s">
        <v>27</v>
      </c>
      <c r="C1199" t="s">
        <v>18</v>
      </c>
      <c r="D1199" t="s">
        <v>30</v>
      </c>
      <c r="E1199" t="s">
        <v>33</v>
      </c>
      <c r="F1199" t="s">
        <v>41</v>
      </c>
      <c r="G1199" t="s">
        <v>47</v>
      </c>
      <c r="H1199" t="s">
        <v>25</v>
      </c>
      <c r="I1199" t="s">
        <v>40</v>
      </c>
      <c r="K1199" t="s">
        <v>25</v>
      </c>
      <c r="L1199" t="s">
        <v>52</v>
      </c>
      <c r="M1199" t="s">
        <v>32</v>
      </c>
      <c r="O1199">
        <v>23228</v>
      </c>
      <c r="P1199" s="1">
        <v>44893.668437499997</v>
      </c>
      <c r="Q1199" t="s">
        <v>38</v>
      </c>
    </row>
    <row r="1200" spans="1:17">
      <c r="A1200">
        <v>2472</v>
      </c>
      <c r="B1200" t="s">
        <v>27</v>
      </c>
      <c r="C1200" t="s">
        <v>18</v>
      </c>
      <c r="D1200" t="s">
        <v>19</v>
      </c>
      <c r="E1200" t="s">
        <v>20</v>
      </c>
      <c r="F1200" t="s">
        <v>31</v>
      </c>
      <c r="G1200" t="s">
        <v>49</v>
      </c>
      <c r="H1200" t="s">
        <v>23</v>
      </c>
      <c r="I1200" t="s">
        <v>28</v>
      </c>
      <c r="K1200" t="s">
        <v>23</v>
      </c>
      <c r="L1200" t="s">
        <v>23</v>
      </c>
      <c r="M1200" t="s">
        <v>32</v>
      </c>
      <c r="O1200">
        <v>23227</v>
      </c>
      <c r="P1200" s="1">
        <v>44893.668437499997</v>
      </c>
      <c r="Q1200" t="s">
        <v>38</v>
      </c>
    </row>
    <row r="1201" spans="1:17">
      <c r="A1201">
        <v>2472</v>
      </c>
      <c r="B1201" t="s">
        <v>27</v>
      </c>
      <c r="C1201" t="s">
        <v>18</v>
      </c>
      <c r="D1201" t="s">
        <v>30</v>
      </c>
      <c r="E1201" t="s">
        <v>33</v>
      </c>
      <c r="F1201" t="s">
        <v>31</v>
      </c>
      <c r="G1201" t="s">
        <v>49</v>
      </c>
      <c r="H1201" t="s">
        <v>25</v>
      </c>
      <c r="I1201" t="s">
        <v>40</v>
      </c>
      <c r="K1201" t="s">
        <v>25</v>
      </c>
      <c r="L1201" t="s">
        <v>25</v>
      </c>
      <c r="M1201" t="s">
        <v>24</v>
      </c>
      <c r="O1201">
        <v>23224</v>
      </c>
      <c r="P1201" s="1">
        <v>44893.668379629627</v>
      </c>
      <c r="Q1201" t="s">
        <v>38</v>
      </c>
    </row>
    <row r="1202" spans="1:17">
      <c r="A1202">
        <v>2472</v>
      </c>
      <c r="B1202" t="s">
        <v>27</v>
      </c>
      <c r="C1202" t="s">
        <v>18</v>
      </c>
      <c r="D1202" t="s">
        <v>30</v>
      </c>
      <c r="E1202" t="s">
        <v>33</v>
      </c>
      <c r="F1202" t="s">
        <v>34</v>
      </c>
      <c r="G1202" t="s">
        <v>35</v>
      </c>
      <c r="H1202" t="s">
        <v>23</v>
      </c>
      <c r="I1202" t="s">
        <v>40</v>
      </c>
      <c r="K1202" t="s">
        <v>25</v>
      </c>
      <c r="L1202" t="s">
        <v>23</v>
      </c>
      <c r="M1202" t="s">
        <v>51</v>
      </c>
      <c r="O1202">
        <v>23222</v>
      </c>
      <c r="P1202" s="1">
        <v>44893.66814814815</v>
      </c>
      <c r="Q1202" t="s">
        <v>38</v>
      </c>
    </row>
    <row r="1203" spans="1:17">
      <c r="A1203">
        <v>2472</v>
      </c>
      <c r="B1203" t="s">
        <v>27</v>
      </c>
      <c r="C1203" t="s">
        <v>18</v>
      </c>
      <c r="D1203" t="s">
        <v>30</v>
      </c>
      <c r="E1203" t="s">
        <v>33</v>
      </c>
      <c r="F1203" t="s">
        <v>34</v>
      </c>
      <c r="G1203" t="s">
        <v>35</v>
      </c>
      <c r="H1203" t="s">
        <v>25</v>
      </c>
      <c r="I1203" t="s">
        <v>40</v>
      </c>
      <c r="K1203" t="s">
        <v>25</v>
      </c>
      <c r="L1203" t="s">
        <v>25</v>
      </c>
      <c r="M1203" t="s">
        <v>57</v>
      </c>
      <c r="O1203">
        <v>23219</v>
      </c>
      <c r="P1203" s="1">
        <v>44893.668043981481</v>
      </c>
      <c r="Q1203" t="s">
        <v>38</v>
      </c>
    </row>
    <row r="1204" spans="1:17">
      <c r="A1204">
        <v>2472</v>
      </c>
      <c r="B1204" t="s">
        <v>27</v>
      </c>
      <c r="C1204" t="s">
        <v>18</v>
      </c>
      <c r="D1204" t="s">
        <v>30</v>
      </c>
      <c r="E1204" t="s">
        <v>33</v>
      </c>
      <c r="F1204" t="s">
        <v>31</v>
      </c>
      <c r="G1204" t="s">
        <v>49</v>
      </c>
      <c r="H1204" t="s">
        <v>25</v>
      </c>
      <c r="I1204" t="s">
        <v>40</v>
      </c>
      <c r="K1204" t="s">
        <v>25</v>
      </c>
      <c r="L1204" t="s">
        <v>23</v>
      </c>
      <c r="M1204" t="s">
        <v>24</v>
      </c>
      <c r="O1204">
        <v>23735</v>
      </c>
      <c r="P1204" s="1">
        <v>44893.711030092592</v>
      </c>
      <c r="Q1204" t="s">
        <v>38</v>
      </c>
    </row>
    <row r="1205" spans="1:17">
      <c r="A1205">
        <v>2472</v>
      </c>
      <c r="B1205" t="s">
        <v>27</v>
      </c>
      <c r="C1205" t="s">
        <v>50</v>
      </c>
      <c r="D1205" t="s">
        <v>19</v>
      </c>
      <c r="E1205" t="s">
        <v>33</v>
      </c>
      <c r="F1205" t="s">
        <v>41</v>
      </c>
      <c r="G1205" t="s">
        <v>39</v>
      </c>
      <c r="H1205" t="s">
        <v>23</v>
      </c>
      <c r="I1205" t="s">
        <v>28</v>
      </c>
      <c r="K1205" t="s">
        <v>23</v>
      </c>
      <c r="L1205" t="s">
        <v>25</v>
      </c>
      <c r="M1205" t="s">
        <v>24</v>
      </c>
      <c r="O1205">
        <v>23466</v>
      </c>
      <c r="P1205" s="1">
        <v>44893.680671296293</v>
      </c>
      <c r="Q1205" t="s">
        <v>38</v>
      </c>
    </row>
    <row r="1206" spans="1:17">
      <c r="A1206">
        <v>2472</v>
      </c>
      <c r="B1206" t="s">
        <v>27</v>
      </c>
      <c r="C1206" t="s">
        <v>18</v>
      </c>
      <c r="D1206" t="s">
        <v>30</v>
      </c>
      <c r="E1206" t="s">
        <v>33</v>
      </c>
      <c r="F1206" t="s">
        <v>41</v>
      </c>
      <c r="G1206" t="s">
        <v>35</v>
      </c>
      <c r="H1206" t="s">
        <v>25</v>
      </c>
      <c r="I1206" t="s">
        <v>40</v>
      </c>
      <c r="K1206" t="s">
        <v>25</v>
      </c>
      <c r="L1206" t="s">
        <v>23</v>
      </c>
      <c r="M1206" t="s">
        <v>24</v>
      </c>
      <c r="O1206">
        <v>24377</v>
      </c>
      <c r="P1206" s="1">
        <v>44894.567164351851</v>
      </c>
      <c r="Q1206" t="s">
        <v>38</v>
      </c>
    </row>
    <row r="1207" spans="1:17">
      <c r="A1207">
        <v>2472</v>
      </c>
      <c r="B1207" t="s">
        <v>27</v>
      </c>
      <c r="C1207" t="s">
        <v>18</v>
      </c>
      <c r="D1207" t="s">
        <v>30</v>
      </c>
      <c r="E1207" t="s">
        <v>20</v>
      </c>
      <c r="F1207" t="s">
        <v>41</v>
      </c>
      <c r="G1207" t="s">
        <v>47</v>
      </c>
      <c r="H1207" t="s">
        <v>23</v>
      </c>
      <c r="I1207" t="s">
        <v>28</v>
      </c>
      <c r="K1207" t="s">
        <v>25</v>
      </c>
      <c r="L1207" t="s">
        <v>52</v>
      </c>
      <c r="M1207" t="s">
        <v>24</v>
      </c>
      <c r="O1207">
        <v>24206</v>
      </c>
      <c r="P1207" s="1">
        <v>44893.933900462966</v>
      </c>
      <c r="Q1207" t="s">
        <v>38</v>
      </c>
    </row>
    <row r="1208" spans="1:17">
      <c r="A1208">
        <v>2472</v>
      </c>
      <c r="B1208" t="s">
        <v>17</v>
      </c>
      <c r="C1208" t="s">
        <v>18</v>
      </c>
      <c r="D1208" t="s">
        <v>36</v>
      </c>
      <c r="E1208" t="s">
        <v>20</v>
      </c>
      <c r="F1208" t="s">
        <v>41</v>
      </c>
      <c r="G1208" t="s">
        <v>39</v>
      </c>
      <c r="H1208" t="s">
        <v>23</v>
      </c>
      <c r="I1208" t="s">
        <v>28</v>
      </c>
      <c r="K1208" t="s">
        <v>23</v>
      </c>
      <c r="L1208" t="s">
        <v>23</v>
      </c>
      <c r="N1208" t="s">
        <v>24</v>
      </c>
      <c r="O1208">
        <v>23349</v>
      </c>
      <c r="P1208" s="1">
        <v>44893.672847222224</v>
      </c>
      <c r="Q1208" t="s">
        <v>38</v>
      </c>
    </row>
    <row r="1209" spans="1:17">
      <c r="A1209">
        <v>2472</v>
      </c>
      <c r="B1209" t="s">
        <v>27</v>
      </c>
      <c r="C1209" t="s">
        <v>50</v>
      </c>
      <c r="D1209" t="s">
        <v>36</v>
      </c>
      <c r="E1209" t="s">
        <v>46</v>
      </c>
      <c r="F1209" t="s">
        <v>34</v>
      </c>
      <c r="G1209" t="s">
        <v>35</v>
      </c>
      <c r="H1209" t="s">
        <v>23</v>
      </c>
      <c r="I1209" t="s">
        <v>28</v>
      </c>
      <c r="K1209" t="s">
        <v>23</v>
      </c>
      <c r="L1209" t="s">
        <v>52</v>
      </c>
      <c r="M1209" t="s">
        <v>29</v>
      </c>
      <c r="O1209">
        <v>25160</v>
      </c>
      <c r="P1209" s="1">
        <v>44895.909791666665</v>
      </c>
      <c r="Q1209" t="s">
        <v>55</v>
      </c>
    </row>
    <row r="1210" spans="1:17">
      <c r="A1210">
        <v>2472</v>
      </c>
      <c r="B1210" t="s">
        <v>17</v>
      </c>
      <c r="C1210" t="s">
        <v>18</v>
      </c>
      <c r="D1210" t="s">
        <v>19</v>
      </c>
      <c r="E1210" t="s">
        <v>20</v>
      </c>
      <c r="F1210" t="s">
        <v>21</v>
      </c>
      <c r="G1210" t="s">
        <v>22</v>
      </c>
      <c r="H1210" t="s">
        <v>23</v>
      </c>
      <c r="I1210" t="s">
        <v>24</v>
      </c>
      <c r="K1210" t="s">
        <v>23</v>
      </c>
      <c r="L1210" t="s">
        <v>25</v>
      </c>
      <c r="N1210">
        <v>10</v>
      </c>
      <c r="O1210">
        <v>25296</v>
      </c>
      <c r="P1210" s="1">
        <v>44897.011828703704</v>
      </c>
      <c r="Q1210" t="s">
        <v>26</v>
      </c>
    </row>
    <row r="1211" spans="1:17">
      <c r="A1211">
        <v>2472</v>
      </c>
      <c r="B1211" t="s">
        <v>27</v>
      </c>
      <c r="C1211" t="s">
        <v>18</v>
      </c>
      <c r="D1211" t="s">
        <v>19</v>
      </c>
      <c r="E1211" t="s">
        <v>20</v>
      </c>
      <c r="F1211" t="s">
        <v>21</v>
      </c>
      <c r="G1211" t="s">
        <v>22</v>
      </c>
      <c r="H1211" t="s">
        <v>23</v>
      </c>
      <c r="I1211" t="s">
        <v>28</v>
      </c>
      <c r="K1211" t="s">
        <v>23</v>
      </c>
      <c r="L1211" t="s">
        <v>25</v>
      </c>
      <c r="M1211" t="s">
        <v>29</v>
      </c>
      <c r="O1211">
        <v>25295</v>
      </c>
      <c r="P1211" s="1">
        <v>44896.977361111109</v>
      </c>
      <c r="Q1211" t="s">
        <v>26</v>
      </c>
    </row>
    <row r="1212" spans="1:17">
      <c r="A1212">
        <v>2472</v>
      </c>
      <c r="B1212" t="s">
        <v>27</v>
      </c>
      <c r="C1212" t="s">
        <v>18</v>
      </c>
      <c r="D1212" t="s">
        <v>24</v>
      </c>
      <c r="E1212" t="s">
        <v>33</v>
      </c>
      <c r="F1212" t="s">
        <v>34</v>
      </c>
      <c r="G1212" t="s">
        <v>35</v>
      </c>
      <c r="H1212" t="s">
        <v>25</v>
      </c>
      <c r="I1212" t="s">
        <v>28</v>
      </c>
      <c r="K1212" t="s">
        <v>25</v>
      </c>
      <c r="L1212" t="s">
        <v>25</v>
      </c>
      <c r="M1212" t="s">
        <v>32</v>
      </c>
      <c r="O1212">
        <v>25293</v>
      </c>
      <c r="P1212" s="1">
        <v>44896.894282407404</v>
      </c>
      <c r="Q1212" t="s">
        <v>26</v>
      </c>
    </row>
    <row r="1213" spans="1:17">
      <c r="A1213">
        <v>2472</v>
      </c>
      <c r="B1213" t="s">
        <v>17</v>
      </c>
      <c r="C1213" t="s">
        <v>50</v>
      </c>
      <c r="D1213" t="s">
        <v>36</v>
      </c>
      <c r="E1213" t="s">
        <v>33</v>
      </c>
      <c r="F1213" t="s">
        <v>34</v>
      </c>
      <c r="G1213" t="s">
        <v>35</v>
      </c>
      <c r="H1213" t="s">
        <v>24</v>
      </c>
      <c r="I1213" t="s">
        <v>37</v>
      </c>
      <c r="K1213" t="s">
        <v>24</v>
      </c>
      <c r="L1213" t="s">
        <v>23</v>
      </c>
      <c r="N1213">
        <v>25</v>
      </c>
      <c r="O1213">
        <v>25285</v>
      </c>
      <c r="P1213" s="1">
        <v>44896.793622685182</v>
      </c>
      <c r="Q1213" t="s">
        <v>26</v>
      </c>
    </row>
    <row r="1214" spans="1:17">
      <c r="A1214">
        <v>2472</v>
      </c>
      <c r="B1214" t="s">
        <v>27</v>
      </c>
      <c r="C1214" t="s">
        <v>18</v>
      </c>
      <c r="D1214" t="s">
        <v>30</v>
      </c>
      <c r="E1214" t="s">
        <v>20</v>
      </c>
      <c r="F1214" t="s">
        <v>31</v>
      </c>
      <c r="G1214" t="s">
        <v>39</v>
      </c>
      <c r="H1214" t="s">
        <v>25</v>
      </c>
      <c r="I1214" t="s">
        <v>40</v>
      </c>
      <c r="K1214" t="s">
        <v>25</v>
      </c>
      <c r="L1214" t="s">
        <v>23</v>
      </c>
      <c r="M1214" t="s">
        <v>24</v>
      </c>
      <c r="O1214">
        <v>25282</v>
      </c>
      <c r="P1214" s="1">
        <v>44896.709236111114</v>
      </c>
      <c r="Q1214" t="s">
        <v>26</v>
      </c>
    </row>
    <row r="1215" spans="1:17">
      <c r="A1215">
        <v>2472</v>
      </c>
      <c r="B1215" t="s">
        <v>27</v>
      </c>
      <c r="C1215" t="s">
        <v>18</v>
      </c>
      <c r="D1215" t="s">
        <v>19</v>
      </c>
      <c r="E1215" t="s">
        <v>33</v>
      </c>
      <c r="F1215" t="s">
        <v>21</v>
      </c>
      <c r="G1215" t="s">
        <v>22</v>
      </c>
      <c r="H1215" t="s">
        <v>23</v>
      </c>
      <c r="I1215" t="s">
        <v>28</v>
      </c>
      <c r="K1215" t="s">
        <v>24</v>
      </c>
      <c r="L1215" t="s">
        <v>25</v>
      </c>
      <c r="M1215" t="s">
        <v>51</v>
      </c>
      <c r="O1215">
        <v>25277</v>
      </c>
      <c r="P1215" s="1">
        <v>44896.641122685185</v>
      </c>
      <c r="Q1215" t="s">
        <v>26</v>
      </c>
    </row>
    <row r="1216" spans="1:17">
      <c r="A1216">
        <v>2472</v>
      </c>
      <c r="B1216" t="s">
        <v>17</v>
      </c>
      <c r="C1216" t="s">
        <v>42</v>
      </c>
      <c r="D1216" t="s">
        <v>36</v>
      </c>
      <c r="E1216" t="s">
        <v>33</v>
      </c>
      <c r="F1216" t="s">
        <v>34</v>
      </c>
      <c r="G1216" t="s">
        <v>35</v>
      </c>
      <c r="H1216" t="s">
        <v>23</v>
      </c>
      <c r="I1216" t="s">
        <v>28</v>
      </c>
      <c r="K1216" t="s">
        <v>25</v>
      </c>
      <c r="L1216" t="s">
        <v>23</v>
      </c>
      <c r="N1216" t="s">
        <v>24</v>
      </c>
      <c r="O1216">
        <v>25273</v>
      </c>
      <c r="P1216" s="1">
        <v>44896.578645833331</v>
      </c>
      <c r="Q1216" t="s">
        <v>26</v>
      </c>
    </row>
    <row r="1217" spans="1:17">
      <c r="A1217">
        <v>2472</v>
      </c>
      <c r="B1217" t="s">
        <v>17</v>
      </c>
      <c r="C1217" t="s">
        <v>18</v>
      </c>
      <c r="D1217" t="s">
        <v>19</v>
      </c>
      <c r="E1217" t="s">
        <v>33</v>
      </c>
      <c r="F1217" t="s">
        <v>41</v>
      </c>
      <c r="G1217" t="s">
        <v>22</v>
      </c>
      <c r="H1217" t="s">
        <v>25</v>
      </c>
      <c r="I1217" t="s">
        <v>28</v>
      </c>
      <c r="K1217" t="s">
        <v>25</v>
      </c>
      <c r="L1217" t="s">
        <v>25</v>
      </c>
      <c r="N1217" t="s">
        <v>24</v>
      </c>
      <c r="O1217">
        <v>25267</v>
      </c>
      <c r="P1217" s="1">
        <v>44896.513645833336</v>
      </c>
      <c r="Q1217" t="s">
        <v>26</v>
      </c>
    </row>
    <row r="1218" spans="1:17">
      <c r="A1218">
        <v>2472</v>
      </c>
      <c r="B1218" t="s">
        <v>27</v>
      </c>
      <c r="C1218" t="s">
        <v>18</v>
      </c>
      <c r="D1218" t="s">
        <v>30</v>
      </c>
      <c r="E1218" t="s">
        <v>33</v>
      </c>
      <c r="F1218" t="s">
        <v>34</v>
      </c>
      <c r="G1218" t="s">
        <v>35</v>
      </c>
      <c r="H1218" t="s">
        <v>23</v>
      </c>
      <c r="I1218" t="s">
        <v>37</v>
      </c>
      <c r="K1218" t="s">
        <v>23</v>
      </c>
      <c r="L1218" t="s">
        <v>23</v>
      </c>
      <c r="M1218" t="s">
        <v>24</v>
      </c>
      <c r="O1218">
        <v>25266</v>
      </c>
      <c r="P1218" s="1">
        <v>44896.512488425928</v>
      </c>
      <c r="Q1218" t="s">
        <v>26</v>
      </c>
    </row>
    <row r="1219" spans="1:17">
      <c r="A1219">
        <v>2472</v>
      </c>
      <c r="B1219" t="s">
        <v>27</v>
      </c>
      <c r="C1219" t="s">
        <v>18</v>
      </c>
      <c r="D1219" t="s">
        <v>30</v>
      </c>
      <c r="E1219" t="s">
        <v>33</v>
      </c>
      <c r="F1219" t="s">
        <v>21</v>
      </c>
      <c r="G1219" t="s">
        <v>22</v>
      </c>
      <c r="H1219" t="s">
        <v>23</v>
      </c>
      <c r="I1219" t="s">
        <v>28</v>
      </c>
      <c r="K1219" t="s">
        <v>23</v>
      </c>
      <c r="L1219" t="s">
        <v>25</v>
      </c>
      <c r="M1219" t="s">
        <v>51</v>
      </c>
      <c r="O1219">
        <v>25262</v>
      </c>
      <c r="P1219" s="1">
        <v>44896.492164351854</v>
      </c>
      <c r="Q1219" t="s">
        <v>26</v>
      </c>
    </row>
    <row r="1220" spans="1:17">
      <c r="A1220">
        <v>2472</v>
      </c>
      <c r="B1220" t="s">
        <v>27</v>
      </c>
      <c r="C1220" t="s">
        <v>18</v>
      </c>
      <c r="D1220" t="s">
        <v>30</v>
      </c>
      <c r="E1220" t="s">
        <v>20</v>
      </c>
      <c r="F1220" t="s">
        <v>21</v>
      </c>
      <c r="G1220" t="s">
        <v>35</v>
      </c>
      <c r="H1220" t="s">
        <v>25</v>
      </c>
      <c r="I1220" t="s">
        <v>24</v>
      </c>
      <c r="K1220" t="s">
        <v>25</v>
      </c>
      <c r="L1220" t="s">
        <v>23</v>
      </c>
      <c r="M1220" t="s">
        <v>57</v>
      </c>
      <c r="O1220">
        <v>25261</v>
      </c>
      <c r="P1220" s="1">
        <v>44896.488113425927</v>
      </c>
      <c r="Q1220" t="s">
        <v>26</v>
      </c>
    </row>
    <row r="1221" spans="1:17">
      <c r="A1221">
        <v>2472</v>
      </c>
      <c r="B1221" t="s">
        <v>27</v>
      </c>
      <c r="C1221" t="s">
        <v>18</v>
      </c>
      <c r="D1221" t="s">
        <v>19</v>
      </c>
      <c r="E1221" t="s">
        <v>20</v>
      </c>
      <c r="F1221" t="s">
        <v>34</v>
      </c>
      <c r="G1221" t="s">
        <v>49</v>
      </c>
      <c r="H1221" t="s">
        <v>25</v>
      </c>
      <c r="I1221" t="s">
        <v>40</v>
      </c>
      <c r="K1221" t="s">
        <v>25</v>
      </c>
      <c r="L1221" t="s">
        <v>23</v>
      </c>
      <c r="M1221" t="s">
        <v>32</v>
      </c>
      <c r="O1221">
        <v>25259</v>
      </c>
      <c r="P1221" s="1">
        <v>44896.477685185186</v>
      </c>
      <c r="Q1221" t="s">
        <v>26</v>
      </c>
    </row>
    <row r="1222" spans="1:17">
      <c r="A1222">
        <v>2472</v>
      </c>
      <c r="B1222" t="s">
        <v>17</v>
      </c>
      <c r="C1222" t="s">
        <v>18</v>
      </c>
      <c r="D1222" t="s">
        <v>24</v>
      </c>
      <c r="E1222" t="s">
        <v>24</v>
      </c>
      <c r="F1222" t="s">
        <v>24</v>
      </c>
      <c r="G1222" t="s">
        <v>35</v>
      </c>
      <c r="H1222" t="s">
        <v>24</v>
      </c>
      <c r="I1222" t="s">
        <v>24</v>
      </c>
      <c r="K1222" t="s">
        <v>23</v>
      </c>
      <c r="L1222" t="s">
        <v>23</v>
      </c>
      <c r="N1222" t="s">
        <v>56</v>
      </c>
      <c r="O1222">
        <v>25254</v>
      </c>
      <c r="P1222" s="1">
        <v>44896.433344907404</v>
      </c>
      <c r="Q1222" t="s">
        <v>26</v>
      </c>
    </row>
    <row r="1223" spans="1:17">
      <c r="A1223">
        <v>2472</v>
      </c>
      <c r="B1223" t="s">
        <v>27</v>
      </c>
      <c r="C1223" t="s">
        <v>18</v>
      </c>
      <c r="D1223" t="s">
        <v>19</v>
      </c>
      <c r="E1223" t="s">
        <v>33</v>
      </c>
      <c r="F1223" t="s">
        <v>41</v>
      </c>
      <c r="G1223" t="s">
        <v>22</v>
      </c>
      <c r="H1223" t="s">
        <v>25</v>
      </c>
      <c r="I1223" t="s">
        <v>40</v>
      </c>
      <c r="K1223" t="s">
        <v>23</v>
      </c>
      <c r="L1223" t="s">
        <v>23</v>
      </c>
      <c r="M1223" t="s">
        <v>24</v>
      </c>
      <c r="O1223">
        <v>25242</v>
      </c>
      <c r="P1223" s="1">
        <v>44896.371678240743</v>
      </c>
      <c r="Q1223" t="s">
        <v>26</v>
      </c>
    </row>
    <row r="1224" spans="1:17">
      <c r="A1224">
        <v>2472</v>
      </c>
      <c r="B1224" t="s">
        <v>27</v>
      </c>
      <c r="C1224" t="s">
        <v>42</v>
      </c>
      <c r="D1224" t="s">
        <v>19</v>
      </c>
      <c r="E1224" t="s">
        <v>33</v>
      </c>
      <c r="F1224" t="s">
        <v>31</v>
      </c>
      <c r="G1224" t="s">
        <v>49</v>
      </c>
      <c r="H1224" t="s">
        <v>25</v>
      </c>
      <c r="I1224" t="s">
        <v>40</v>
      </c>
      <c r="K1224" t="s">
        <v>23</v>
      </c>
      <c r="L1224" t="s">
        <v>25</v>
      </c>
      <c r="M1224" t="s">
        <v>53</v>
      </c>
      <c r="O1224">
        <v>25237</v>
      </c>
      <c r="P1224" s="1">
        <v>44896.351307870369</v>
      </c>
      <c r="Q1224" t="s">
        <v>26</v>
      </c>
    </row>
    <row r="1225" spans="1:17">
      <c r="A1225">
        <v>2472</v>
      </c>
      <c r="B1225" t="s">
        <v>27</v>
      </c>
      <c r="C1225" t="s">
        <v>18</v>
      </c>
      <c r="D1225" t="s">
        <v>19</v>
      </c>
      <c r="E1225" t="s">
        <v>33</v>
      </c>
      <c r="F1225" t="s">
        <v>31</v>
      </c>
      <c r="G1225" t="s">
        <v>49</v>
      </c>
      <c r="H1225" t="s">
        <v>25</v>
      </c>
      <c r="I1225" t="s">
        <v>40</v>
      </c>
      <c r="K1225" t="s">
        <v>25</v>
      </c>
      <c r="L1225" t="s">
        <v>52</v>
      </c>
      <c r="M1225" t="s">
        <v>43</v>
      </c>
      <c r="O1225">
        <v>25228</v>
      </c>
      <c r="P1225" s="1">
        <v>44896.321886574071</v>
      </c>
      <c r="Q1225" t="s">
        <v>26</v>
      </c>
    </row>
    <row r="1226" spans="1:17">
      <c r="A1226">
        <v>2472</v>
      </c>
      <c r="B1226" t="s">
        <v>27</v>
      </c>
      <c r="C1226" t="s">
        <v>18</v>
      </c>
      <c r="D1226" t="s">
        <v>30</v>
      </c>
      <c r="E1226" t="s">
        <v>33</v>
      </c>
      <c r="F1226" t="s">
        <v>21</v>
      </c>
      <c r="G1226" t="s">
        <v>22</v>
      </c>
      <c r="H1226" t="s">
        <v>25</v>
      </c>
      <c r="I1226" t="s">
        <v>40</v>
      </c>
      <c r="K1226" t="s">
        <v>25</v>
      </c>
      <c r="L1226" t="s">
        <v>52</v>
      </c>
      <c r="M1226" t="s">
        <v>53</v>
      </c>
      <c r="O1226">
        <v>25226</v>
      </c>
      <c r="P1226" s="1">
        <v>44896.314953703702</v>
      </c>
      <c r="Q1226" t="s">
        <v>26</v>
      </c>
    </row>
    <row r="1227" spans="1:17">
      <c r="A1227">
        <v>2472</v>
      </c>
      <c r="B1227" t="s">
        <v>27</v>
      </c>
      <c r="C1227" t="s">
        <v>18</v>
      </c>
      <c r="D1227" t="s">
        <v>19</v>
      </c>
      <c r="E1227" t="s">
        <v>33</v>
      </c>
      <c r="F1227" t="s">
        <v>34</v>
      </c>
      <c r="G1227" t="s">
        <v>39</v>
      </c>
      <c r="H1227" t="s">
        <v>23</v>
      </c>
      <c r="I1227" t="s">
        <v>28</v>
      </c>
      <c r="K1227" t="s">
        <v>23</v>
      </c>
      <c r="L1227" t="s">
        <v>25</v>
      </c>
      <c r="M1227" t="s">
        <v>29</v>
      </c>
      <c r="O1227">
        <v>25214</v>
      </c>
      <c r="P1227" s="1">
        <v>44896.267164351855</v>
      </c>
      <c r="Q1227" t="s">
        <v>26</v>
      </c>
    </row>
    <row r="1228" spans="1:17">
      <c r="A1228">
        <v>2472</v>
      </c>
      <c r="B1228" t="s">
        <v>27</v>
      </c>
      <c r="C1228" t="s">
        <v>18</v>
      </c>
      <c r="D1228" t="s">
        <v>19</v>
      </c>
      <c r="E1228" t="s">
        <v>33</v>
      </c>
      <c r="F1228" t="s">
        <v>31</v>
      </c>
      <c r="G1228" t="s">
        <v>49</v>
      </c>
      <c r="H1228" t="s">
        <v>25</v>
      </c>
      <c r="I1228" t="s">
        <v>40</v>
      </c>
      <c r="K1228" t="s">
        <v>23</v>
      </c>
      <c r="L1228" t="s">
        <v>52</v>
      </c>
      <c r="M1228" t="s">
        <v>51</v>
      </c>
      <c r="O1228">
        <v>25210</v>
      </c>
      <c r="P1228" s="1">
        <v>44896.246157407404</v>
      </c>
      <c r="Q1228" t="s">
        <v>26</v>
      </c>
    </row>
    <row r="1229" spans="1:17">
      <c r="A1229">
        <v>2472</v>
      </c>
      <c r="B1229" t="s">
        <v>27</v>
      </c>
      <c r="C1229" t="s">
        <v>18</v>
      </c>
      <c r="D1229" t="s">
        <v>19</v>
      </c>
      <c r="E1229" t="s">
        <v>33</v>
      </c>
      <c r="F1229" t="s">
        <v>41</v>
      </c>
      <c r="G1229" t="s">
        <v>49</v>
      </c>
      <c r="H1229" t="s">
        <v>25</v>
      </c>
      <c r="I1229" t="s">
        <v>40</v>
      </c>
      <c r="K1229" t="s">
        <v>25</v>
      </c>
      <c r="L1229" t="s">
        <v>23</v>
      </c>
      <c r="M1229" t="s">
        <v>24</v>
      </c>
      <c r="O1229">
        <v>25199</v>
      </c>
      <c r="P1229" s="1">
        <v>44896.120625000003</v>
      </c>
      <c r="Q1229" t="s">
        <v>26</v>
      </c>
    </row>
    <row r="1230" spans="1:17">
      <c r="A1230">
        <v>2472</v>
      </c>
      <c r="B1230" t="s">
        <v>27</v>
      </c>
      <c r="C1230" t="s">
        <v>18</v>
      </c>
      <c r="D1230" t="s">
        <v>30</v>
      </c>
      <c r="E1230" t="s">
        <v>43</v>
      </c>
      <c r="F1230" t="s">
        <v>43</v>
      </c>
      <c r="G1230" t="s">
        <v>49</v>
      </c>
      <c r="H1230" t="s">
        <v>23</v>
      </c>
      <c r="I1230" t="s">
        <v>28</v>
      </c>
      <c r="K1230" t="s">
        <v>23</v>
      </c>
      <c r="L1230" t="s">
        <v>52</v>
      </c>
      <c r="M1230" t="s">
        <v>43</v>
      </c>
      <c r="O1230">
        <v>25189</v>
      </c>
      <c r="P1230" s="1">
        <v>44895.992199074077</v>
      </c>
      <c r="Q1230" t="s">
        <v>26</v>
      </c>
    </row>
    <row r="1231" spans="1:17">
      <c r="A1231">
        <v>2472</v>
      </c>
      <c r="B1231" t="s">
        <v>27</v>
      </c>
      <c r="C1231" t="s">
        <v>18</v>
      </c>
      <c r="D1231" t="s">
        <v>30</v>
      </c>
      <c r="E1231" t="s">
        <v>33</v>
      </c>
      <c r="F1231" t="s">
        <v>41</v>
      </c>
      <c r="G1231" t="s">
        <v>35</v>
      </c>
      <c r="H1231" t="s">
        <v>25</v>
      </c>
      <c r="I1231" t="s">
        <v>40</v>
      </c>
      <c r="K1231" t="s">
        <v>25</v>
      </c>
      <c r="L1231" t="s">
        <v>25</v>
      </c>
      <c r="M1231" t="s">
        <v>51</v>
      </c>
      <c r="O1231">
        <v>25183</v>
      </c>
      <c r="P1231" s="1">
        <v>44895.962905092594</v>
      </c>
      <c r="Q1231" t="s">
        <v>26</v>
      </c>
    </row>
    <row r="1232" spans="1:17">
      <c r="A1232">
        <v>2472</v>
      </c>
      <c r="B1232" t="s">
        <v>27</v>
      </c>
      <c r="C1232" t="s">
        <v>18</v>
      </c>
      <c r="D1232" t="s">
        <v>30</v>
      </c>
      <c r="E1232" t="s">
        <v>33</v>
      </c>
      <c r="F1232" t="s">
        <v>41</v>
      </c>
      <c r="G1232" t="s">
        <v>22</v>
      </c>
      <c r="H1232" t="s">
        <v>25</v>
      </c>
      <c r="I1232" t="s">
        <v>40</v>
      </c>
      <c r="K1232" t="s">
        <v>25</v>
      </c>
      <c r="L1232" t="s">
        <v>23</v>
      </c>
      <c r="M1232" t="s">
        <v>24</v>
      </c>
      <c r="O1232">
        <v>25181</v>
      </c>
      <c r="P1232" s="1">
        <v>44895.956805555557</v>
      </c>
      <c r="Q1232" t="s">
        <v>26</v>
      </c>
    </row>
    <row r="1233" spans="1:17">
      <c r="A1233">
        <v>2472</v>
      </c>
      <c r="B1233" t="s">
        <v>27</v>
      </c>
      <c r="C1233" t="s">
        <v>42</v>
      </c>
      <c r="D1233" t="s">
        <v>19</v>
      </c>
      <c r="E1233" t="s">
        <v>33</v>
      </c>
      <c r="F1233" t="s">
        <v>21</v>
      </c>
      <c r="G1233" t="s">
        <v>39</v>
      </c>
      <c r="H1233" t="s">
        <v>25</v>
      </c>
      <c r="I1233" t="s">
        <v>40</v>
      </c>
      <c r="K1233" t="s">
        <v>25</v>
      </c>
      <c r="L1233" t="s">
        <v>25</v>
      </c>
      <c r="M1233" t="s">
        <v>53</v>
      </c>
      <c r="O1233">
        <v>25177</v>
      </c>
      <c r="P1233" s="1">
        <v>44895.942916666667</v>
      </c>
      <c r="Q1233" t="s">
        <v>26</v>
      </c>
    </row>
    <row r="1234" spans="1:17">
      <c r="A1234">
        <v>2472</v>
      </c>
      <c r="B1234" t="s">
        <v>27</v>
      </c>
      <c r="C1234" t="s">
        <v>18</v>
      </c>
      <c r="D1234" t="s">
        <v>19</v>
      </c>
      <c r="E1234" t="s">
        <v>33</v>
      </c>
      <c r="F1234" t="s">
        <v>41</v>
      </c>
      <c r="G1234" t="s">
        <v>39</v>
      </c>
      <c r="H1234" t="s">
        <v>25</v>
      </c>
      <c r="I1234" t="s">
        <v>40</v>
      </c>
      <c r="K1234" t="s">
        <v>23</v>
      </c>
      <c r="L1234" t="s">
        <v>25</v>
      </c>
      <c r="M1234" t="s">
        <v>51</v>
      </c>
      <c r="O1234">
        <v>25175</v>
      </c>
      <c r="P1234" s="1">
        <v>44895.940648148149</v>
      </c>
      <c r="Q1234" t="s">
        <v>26</v>
      </c>
    </row>
    <row r="1235" spans="1:17">
      <c r="A1235">
        <v>2472</v>
      </c>
      <c r="B1235" t="s">
        <v>17</v>
      </c>
      <c r="C1235" t="s">
        <v>18</v>
      </c>
      <c r="D1235" t="s">
        <v>19</v>
      </c>
      <c r="E1235" t="s">
        <v>33</v>
      </c>
      <c r="F1235" t="s">
        <v>31</v>
      </c>
      <c r="G1235" t="s">
        <v>39</v>
      </c>
      <c r="H1235" t="s">
        <v>23</v>
      </c>
      <c r="I1235" t="s">
        <v>37</v>
      </c>
      <c r="K1235" t="s">
        <v>25</v>
      </c>
      <c r="L1235" t="s">
        <v>23</v>
      </c>
      <c r="N1235">
        <v>50</v>
      </c>
      <c r="O1235">
        <v>25173</v>
      </c>
      <c r="P1235" s="1">
        <v>44895.93608796296</v>
      </c>
      <c r="Q1235" t="s">
        <v>26</v>
      </c>
    </row>
    <row r="1236" spans="1:17">
      <c r="A1236">
        <v>2472</v>
      </c>
      <c r="B1236" t="s">
        <v>27</v>
      </c>
      <c r="C1236" t="s">
        <v>18</v>
      </c>
      <c r="D1236" t="s">
        <v>30</v>
      </c>
      <c r="E1236" t="s">
        <v>20</v>
      </c>
      <c r="F1236" t="s">
        <v>41</v>
      </c>
      <c r="G1236" t="s">
        <v>49</v>
      </c>
      <c r="H1236" t="s">
        <v>25</v>
      </c>
      <c r="I1236" t="s">
        <v>40</v>
      </c>
      <c r="K1236" t="s">
        <v>25</v>
      </c>
      <c r="L1236" t="s">
        <v>25</v>
      </c>
      <c r="M1236" t="s">
        <v>53</v>
      </c>
      <c r="O1236">
        <v>25171</v>
      </c>
      <c r="P1236" s="1">
        <v>44895.931238425925</v>
      </c>
      <c r="Q1236" t="s">
        <v>26</v>
      </c>
    </row>
    <row r="1237" spans="1:17">
      <c r="A1237">
        <v>2472</v>
      </c>
      <c r="B1237" t="s">
        <v>27</v>
      </c>
      <c r="C1237" t="s">
        <v>18</v>
      </c>
      <c r="D1237" t="s">
        <v>30</v>
      </c>
      <c r="E1237" t="s">
        <v>33</v>
      </c>
      <c r="F1237" t="s">
        <v>21</v>
      </c>
      <c r="G1237" t="s">
        <v>22</v>
      </c>
      <c r="H1237" t="s">
        <v>25</v>
      </c>
      <c r="I1237" t="s">
        <v>40</v>
      </c>
      <c r="K1237" t="s">
        <v>25</v>
      </c>
      <c r="L1237" t="s">
        <v>23</v>
      </c>
      <c r="M1237" t="s">
        <v>29</v>
      </c>
      <c r="O1237">
        <v>25167</v>
      </c>
      <c r="P1237" s="1">
        <v>44895.921377314815</v>
      </c>
      <c r="Q1237" t="s">
        <v>26</v>
      </c>
    </row>
    <row r="1238" spans="1:17">
      <c r="A1238">
        <v>2472</v>
      </c>
      <c r="B1238" t="s">
        <v>27</v>
      </c>
      <c r="C1238" t="s">
        <v>18</v>
      </c>
      <c r="D1238" t="s">
        <v>30</v>
      </c>
      <c r="E1238" t="s">
        <v>33</v>
      </c>
      <c r="F1238" t="s">
        <v>41</v>
      </c>
      <c r="G1238" t="s">
        <v>39</v>
      </c>
      <c r="H1238" t="s">
        <v>25</v>
      </c>
      <c r="I1238" t="s">
        <v>40</v>
      </c>
      <c r="K1238" t="s">
        <v>25</v>
      </c>
      <c r="L1238" t="s">
        <v>25</v>
      </c>
      <c r="M1238" t="s">
        <v>24</v>
      </c>
      <c r="O1238">
        <v>25157</v>
      </c>
      <c r="P1238" s="1">
        <v>44895.907268518517</v>
      </c>
      <c r="Q1238" t="s">
        <v>26</v>
      </c>
    </row>
    <row r="1239" spans="1:17">
      <c r="A1239">
        <v>2472</v>
      </c>
      <c r="B1239" t="s">
        <v>27</v>
      </c>
      <c r="C1239" t="s">
        <v>18</v>
      </c>
      <c r="D1239" t="s">
        <v>19</v>
      </c>
      <c r="E1239" t="s">
        <v>54</v>
      </c>
      <c r="F1239" t="s">
        <v>34</v>
      </c>
      <c r="G1239" t="s">
        <v>35</v>
      </c>
      <c r="H1239" t="s">
        <v>23</v>
      </c>
      <c r="I1239" t="s">
        <v>28</v>
      </c>
      <c r="K1239" t="s">
        <v>25</v>
      </c>
      <c r="L1239" t="s">
        <v>25</v>
      </c>
      <c r="M1239" t="s">
        <v>44</v>
      </c>
      <c r="O1239">
        <v>25155</v>
      </c>
      <c r="P1239" s="1">
        <v>44895.906261574077</v>
      </c>
      <c r="Q1239" t="s">
        <v>26</v>
      </c>
    </row>
    <row r="1240" spans="1:17">
      <c r="A1240">
        <v>2472</v>
      </c>
      <c r="B1240" t="s">
        <v>27</v>
      </c>
      <c r="C1240" t="s">
        <v>18</v>
      </c>
      <c r="D1240" t="s">
        <v>19</v>
      </c>
      <c r="E1240" t="s">
        <v>33</v>
      </c>
      <c r="F1240" t="s">
        <v>41</v>
      </c>
      <c r="G1240" t="s">
        <v>22</v>
      </c>
      <c r="H1240" t="s">
        <v>25</v>
      </c>
      <c r="I1240" t="s">
        <v>28</v>
      </c>
      <c r="K1240" t="s">
        <v>24</v>
      </c>
      <c r="L1240" t="s">
        <v>25</v>
      </c>
      <c r="M1240" t="s">
        <v>24</v>
      </c>
      <c r="O1240">
        <v>25148</v>
      </c>
      <c r="P1240" s="1">
        <v>44895.901307870372</v>
      </c>
      <c r="Q1240" t="s">
        <v>26</v>
      </c>
    </row>
    <row r="1241" spans="1:17">
      <c r="A1241">
        <v>2472</v>
      </c>
      <c r="B1241" t="s">
        <v>27</v>
      </c>
      <c r="C1241" t="s">
        <v>18</v>
      </c>
      <c r="D1241" t="s">
        <v>30</v>
      </c>
      <c r="E1241" t="s">
        <v>33</v>
      </c>
      <c r="F1241" t="s">
        <v>34</v>
      </c>
      <c r="G1241" t="s">
        <v>35</v>
      </c>
      <c r="H1241" t="s">
        <v>25</v>
      </c>
      <c r="I1241" t="s">
        <v>40</v>
      </c>
      <c r="K1241" t="s">
        <v>25</v>
      </c>
      <c r="L1241" t="s">
        <v>52</v>
      </c>
      <c r="M1241" t="s">
        <v>57</v>
      </c>
      <c r="O1241">
        <v>25139</v>
      </c>
      <c r="P1241" s="1">
        <v>44895.883379629631</v>
      </c>
      <c r="Q1241" t="s">
        <v>26</v>
      </c>
    </row>
    <row r="1242" spans="1:17">
      <c r="A1242">
        <v>2472</v>
      </c>
      <c r="B1242" t="s">
        <v>17</v>
      </c>
      <c r="C1242" t="s">
        <v>18</v>
      </c>
      <c r="D1242" t="s">
        <v>19</v>
      </c>
      <c r="E1242" t="s">
        <v>33</v>
      </c>
      <c r="F1242" t="s">
        <v>41</v>
      </c>
      <c r="G1242" t="s">
        <v>22</v>
      </c>
      <c r="H1242" t="s">
        <v>23</v>
      </c>
      <c r="I1242" t="s">
        <v>37</v>
      </c>
      <c r="K1242" t="s">
        <v>23</v>
      </c>
      <c r="L1242" t="s">
        <v>25</v>
      </c>
      <c r="N1242">
        <v>10</v>
      </c>
      <c r="O1242">
        <v>25135</v>
      </c>
      <c r="P1242" s="1">
        <v>44895.882106481484</v>
      </c>
      <c r="Q1242" t="s">
        <v>26</v>
      </c>
    </row>
    <row r="1243" spans="1:17">
      <c r="A1243">
        <v>2472</v>
      </c>
      <c r="B1243" t="s">
        <v>27</v>
      </c>
      <c r="C1243" t="s">
        <v>42</v>
      </c>
      <c r="D1243" t="s">
        <v>30</v>
      </c>
      <c r="E1243" t="s">
        <v>33</v>
      </c>
      <c r="F1243" t="s">
        <v>41</v>
      </c>
      <c r="G1243" t="s">
        <v>22</v>
      </c>
      <c r="H1243" t="s">
        <v>23</v>
      </c>
      <c r="I1243" t="s">
        <v>40</v>
      </c>
      <c r="K1243" t="s">
        <v>25</v>
      </c>
      <c r="L1243" t="s">
        <v>25</v>
      </c>
      <c r="M1243" t="s">
        <v>24</v>
      </c>
      <c r="O1243">
        <v>25134</v>
      </c>
      <c r="P1243" s="1">
        <v>44895.880856481483</v>
      </c>
      <c r="Q1243" t="s">
        <v>26</v>
      </c>
    </row>
    <row r="1244" spans="1:17">
      <c r="A1244">
        <v>2472</v>
      </c>
      <c r="B1244" t="s">
        <v>27</v>
      </c>
      <c r="C1244" t="s">
        <v>18</v>
      </c>
      <c r="D1244" t="s">
        <v>19</v>
      </c>
      <c r="E1244" t="s">
        <v>33</v>
      </c>
      <c r="F1244" t="s">
        <v>21</v>
      </c>
      <c r="G1244" t="s">
        <v>49</v>
      </c>
      <c r="H1244" t="s">
        <v>25</v>
      </c>
      <c r="I1244" t="s">
        <v>40</v>
      </c>
      <c r="K1244" t="s">
        <v>23</v>
      </c>
      <c r="L1244" t="s">
        <v>52</v>
      </c>
      <c r="M1244" t="s">
        <v>51</v>
      </c>
      <c r="O1244">
        <v>25128</v>
      </c>
      <c r="P1244" s="1">
        <v>44895.877534722225</v>
      </c>
      <c r="Q1244" t="s">
        <v>26</v>
      </c>
    </row>
    <row r="1245" spans="1:17">
      <c r="A1245">
        <v>2472</v>
      </c>
      <c r="B1245" t="s">
        <v>27</v>
      </c>
      <c r="C1245" t="s">
        <v>18</v>
      </c>
      <c r="D1245" t="s">
        <v>24</v>
      </c>
      <c r="E1245" t="s">
        <v>33</v>
      </c>
      <c r="F1245" t="s">
        <v>21</v>
      </c>
      <c r="G1245" t="s">
        <v>22</v>
      </c>
      <c r="H1245" t="s">
        <v>23</v>
      </c>
      <c r="I1245" t="s">
        <v>40</v>
      </c>
      <c r="K1245" t="s">
        <v>25</v>
      </c>
      <c r="L1245" t="s">
        <v>23</v>
      </c>
      <c r="M1245" t="s">
        <v>53</v>
      </c>
      <c r="O1245">
        <v>25127</v>
      </c>
      <c r="P1245" s="1">
        <v>44895.87740740741</v>
      </c>
      <c r="Q1245" t="s">
        <v>26</v>
      </c>
    </row>
    <row r="1246" spans="1:17">
      <c r="A1246">
        <v>2472</v>
      </c>
      <c r="B1246" t="s">
        <v>27</v>
      </c>
      <c r="C1246" t="s">
        <v>18</v>
      </c>
      <c r="D1246" t="s">
        <v>36</v>
      </c>
      <c r="E1246" t="s">
        <v>54</v>
      </c>
      <c r="F1246" t="s">
        <v>34</v>
      </c>
      <c r="G1246" t="s">
        <v>35</v>
      </c>
      <c r="H1246" t="s">
        <v>25</v>
      </c>
      <c r="I1246" t="s">
        <v>40</v>
      </c>
      <c r="K1246" t="s">
        <v>25</v>
      </c>
      <c r="L1246" t="s">
        <v>52</v>
      </c>
      <c r="M1246" t="s">
        <v>44</v>
      </c>
      <c r="O1246">
        <v>25126</v>
      </c>
      <c r="P1246" s="1">
        <v>44895.877106481479</v>
      </c>
      <c r="Q1246" t="s">
        <v>26</v>
      </c>
    </row>
    <row r="1247" spans="1:17">
      <c r="A1247">
        <v>2472</v>
      </c>
      <c r="B1247" t="s">
        <v>27</v>
      </c>
      <c r="C1247" t="s">
        <v>18</v>
      </c>
      <c r="D1247" t="s">
        <v>19</v>
      </c>
      <c r="E1247" t="s">
        <v>33</v>
      </c>
      <c r="F1247" t="s">
        <v>41</v>
      </c>
      <c r="G1247" t="s">
        <v>39</v>
      </c>
      <c r="H1247" t="s">
        <v>25</v>
      </c>
      <c r="I1247" t="s">
        <v>24</v>
      </c>
      <c r="K1247" t="s">
        <v>25</v>
      </c>
      <c r="L1247" t="s">
        <v>25</v>
      </c>
      <c r="M1247" t="s">
        <v>24</v>
      </c>
      <c r="O1247">
        <v>25123</v>
      </c>
      <c r="P1247" s="1">
        <v>44895.875613425924</v>
      </c>
      <c r="Q1247" t="s">
        <v>26</v>
      </c>
    </row>
    <row r="1248" spans="1:17">
      <c r="A1248">
        <v>2472</v>
      </c>
      <c r="B1248" t="s">
        <v>17</v>
      </c>
      <c r="C1248" t="s">
        <v>18</v>
      </c>
      <c r="D1248" t="s">
        <v>19</v>
      </c>
      <c r="E1248" t="s">
        <v>33</v>
      </c>
      <c r="F1248" t="s">
        <v>31</v>
      </c>
      <c r="G1248" t="s">
        <v>39</v>
      </c>
      <c r="H1248" t="s">
        <v>23</v>
      </c>
      <c r="I1248" t="s">
        <v>24</v>
      </c>
      <c r="K1248" t="s">
        <v>23</v>
      </c>
      <c r="L1248" t="s">
        <v>23</v>
      </c>
      <c r="N1248" t="s">
        <v>24</v>
      </c>
      <c r="O1248">
        <v>25122</v>
      </c>
      <c r="P1248" s="1">
        <v>44895.874143518522</v>
      </c>
      <c r="Q1248" t="s">
        <v>26</v>
      </c>
    </row>
    <row r="1249" spans="1:17">
      <c r="A1249">
        <v>2472</v>
      </c>
      <c r="B1249" t="s">
        <v>27</v>
      </c>
      <c r="C1249" t="s">
        <v>18</v>
      </c>
      <c r="D1249" t="s">
        <v>30</v>
      </c>
      <c r="E1249" t="s">
        <v>20</v>
      </c>
      <c r="F1249" t="s">
        <v>41</v>
      </c>
      <c r="G1249" t="s">
        <v>22</v>
      </c>
      <c r="H1249" t="s">
        <v>23</v>
      </c>
      <c r="I1249" t="s">
        <v>28</v>
      </c>
      <c r="K1249" t="s">
        <v>23</v>
      </c>
      <c r="L1249" t="s">
        <v>25</v>
      </c>
      <c r="M1249" t="s">
        <v>24</v>
      </c>
      <c r="O1249">
        <v>25121</v>
      </c>
      <c r="P1249" s="1">
        <v>44895.873819444445</v>
      </c>
      <c r="Q1249" t="s">
        <v>26</v>
      </c>
    </row>
    <row r="1250" spans="1:17">
      <c r="A1250">
        <v>2472</v>
      </c>
      <c r="B1250" t="s">
        <v>17</v>
      </c>
      <c r="C1250" t="s">
        <v>18</v>
      </c>
      <c r="D1250" t="s">
        <v>19</v>
      </c>
      <c r="E1250" t="s">
        <v>20</v>
      </c>
      <c r="F1250" t="s">
        <v>31</v>
      </c>
      <c r="G1250" t="s">
        <v>22</v>
      </c>
      <c r="H1250" t="s">
        <v>25</v>
      </c>
      <c r="I1250" t="s">
        <v>40</v>
      </c>
      <c r="K1250" t="s">
        <v>25</v>
      </c>
      <c r="L1250" t="s">
        <v>23</v>
      </c>
      <c r="N1250" t="s">
        <v>24</v>
      </c>
      <c r="O1250">
        <v>25117</v>
      </c>
      <c r="P1250" s="1">
        <v>44895.872407407405</v>
      </c>
      <c r="Q1250" t="s">
        <v>26</v>
      </c>
    </row>
    <row r="1251" spans="1:17">
      <c r="A1251">
        <v>2472</v>
      </c>
      <c r="B1251" t="s">
        <v>27</v>
      </c>
      <c r="C1251" t="s">
        <v>42</v>
      </c>
      <c r="D1251" t="s">
        <v>19</v>
      </c>
      <c r="E1251" t="s">
        <v>20</v>
      </c>
      <c r="F1251" t="s">
        <v>21</v>
      </c>
      <c r="G1251" t="s">
        <v>22</v>
      </c>
      <c r="H1251" t="s">
        <v>25</v>
      </c>
      <c r="I1251" t="s">
        <v>40</v>
      </c>
      <c r="K1251" t="s">
        <v>25</v>
      </c>
      <c r="L1251" t="s">
        <v>25</v>
      </c>
      <c r="M1251" t="s">
        <v>24</v>
      </c>
      <c r="O1251">
        <v>25103</v>
      </c>
      <c r="P1251" s="1">
        <v>44895.863159722219</v>
      </c>
      <c r="Q1251" t="s">
        <v>26</v>
      </c>
    </row>
    <row r="1252" spans="1:17">
      <c r="A1252">
        <v>2472</v>
      </c>
      <c r="B1252" t="s">
        <v>27</v>
      </c>
      <c r="C1252" t="s">
        <v>18</v>
      </c>
      <c r="D1252" t="s">
        <v>30</v>
      </c>
      <c r="E1252" t="s">
        <v>54</v>
      </c>
      <c r="F1252" t="s">
        <v>34</v>
      </c>
      <c r="G1252" t="s">
        <v>35</v>
      </c>
      <c r="H1252" t="s">
        <v>25</v>
      </c>
      <c r="I1252" t="s">
        <v>40</v>
      </c>
      <c r="K1252" t="s">
        <v>25</v>
      </c>
      <c r="L1252" t="s">
        <v>52</v>
      </c>
      <c r="M1252" t="s">
        <v>51</v>
      </c>
      <c r="O1252">
        <v>25100</v>
      </c>
      <c r="P1252" s="1">
        <v>44895.860891203702</v>
      </c>
      <c r="Q1252" t="s">
        <v>26</v>
      </c>
    </row>
    <row r="1253" spans="1:17">
      <c r="A1253">
        <v>2472</v>
      </c>
      <c r="B1253" t="s">
        <v>27</v>
      </c>
      <c r="C1253" t="s">
        <v>18</v>
      </c>
      <c r="D1253" t="s">
        <v>19</v>
      </c>
      <c r="E1253" t="s">
        <v>33</v>
      </c>
      <c r="F1253" t="s">
        <v>21</v>
      </c>
      <c r="G1253" t="s">
        <v>22</v>
      </c>
      <c r="H1253" t="s">
        <v>25</v>
      </c>
      <c r="I1253" t="s">
        <v>40</v>
      </c>
      <c r="K1253" t="s">
        <v>25</v>
      </c>
      <c r="L1253" t="s">
        <v>25</v>
      </c>
      <c r="M1253" t="s">
        <v>53</v>
      </c>
      <c r="O1253">
        <v>25098</v>
      </c>
      <c r="P1253" s="1">
        <v>44895.860127314816</v>
      </c>
      <c r="Q1253" t="s">
        <v>26</v>
      </c>
    </row>
    <row r="1254" spans="1:17">
      <c r="A1254">
        <v>2472</v>
      </c>
      <c r="B1254" t="s">
        <v>27</v>
      </c>
      <c r="C1254" t="s">
        <v>42</v>
      </c>
      <c r="D1254" t="s">
        <v>30</v>
      </c>
      <c r="E1254" t="s">
        <v>33</v>
      </c>
      <c r="F1254" t="s">
        <v>41</v>
      </c>
      <c r="G1254" t="s">
        <v>35</v>
      </c>
      <c r="H1254" t="s">
        <v>23</v>
      </c>
      <c r="I1254" t="s">
        <v>28</v>
      </c>
      <c r="K1254" t="s">
        <v>23</v>
      </c>
      <c r="L1254" t="s">
        <v>52</v>
      </c>
      <c r="M1254" t="s">
        <v>29</v>
      </c>
      <c r="O1254">
        <v>25092</v>
      </c>
      <c r="P1254" s="1">
        <v>44895.853148148148</v>
      </c>
      <c r="Q1254" t="s">
        <v>26</v>
      </c>
    </row>
    <row r="1255" spans="1:17">
      <c r="A1255">
        <v>2472</v>
      </c>
      <c r="B1255" t="s">
        <v>27</v>
      </c>
      <c r="C1255" t="s">
        <v>18</v>
      </c>
      <c r="D1255" t="s">
        <v>30</v>
      </c>
      <c r="E1255" t="s">
        <v>33</v>
      </c>
      <c r="F1255" t="s">
        <v>34</v>
      </c>
      <c r="G1255" t="s">
        <v>35</v>
      </c>
      <c r="H1255" t="s">
        <v>23</v>
      </c>
      <c r="I1255" t="s">
        <v>28</v>
      </c>
      <c r="K1255" t="s">
        <v>23</v>
      </c>
      <c r="L1255" t="s">
        <v>23</v>
      </c>
      <c r="M1255" t="s">
        <v>29</v>
      </c>
      <c r="O1255">
        <v>25087</v>
      </c>
      <c r="P1255" s="1">
        <v>44895.850590277776</v>
      </c>
      <c r="Q1255" t="s">
        <v>26</v>
      </c>
    </row>
    <row r="1256" spans="1:17">
      <c r="A1256">
        <v>2472</v>
      </c>
      <c r="B1256" t="s">
        <v>27</v>
      </c>
      <c r="C1256" t="s">
        <v>18</v>
      </c>
      <c r="D1256" t="s">
        <v>19</v>
      </c>
      <c r="E1256" t="s">
        <v>54</v>
      </c>
      <c r="F1256" t="s">
        <v>34</v>
      </c>
      <c r="G1256" t="s">
        <v>35</v>
      </c>
      <c r="H1256" t="s">
        <v>23</v>
      </c>
      <c r="I1256" t="s">
        <v>28</v>
      </c>
      <c r="K1256" t="s">
        <v>23</v>
      </c>
      <c r="L1256" t="s">
        <v>52</v>
      </c>
      <c r="M1256" t="s">
        <v>44</v>
      </c>
      <c r="O1256">
        <v>25076</v>
      </c>
      <c r="P1256" s="1">
        <v>44895.843113425923</v>
      </c>
      <c r="Q1256" t="s">
        <v>26</v>
      </c>
    </row>
    <row r="1257" spans="1:17">
      <c r="A1257">
        <v>2472</v>
      </c>
      <c r="B1257" t="s">
        <v>27</v>
      </c>
      <c r="C1257" t="s">
        <v>18</v>
      </c>
      <c r="D1257" t="s">
        <v>30</v>
      </c>
      <c r="E1257" t="s">
        <v>33</v>
      </c>
      <c r="F1257" t="s">
        <v>21</v>
      </c>
      <c r="G1257" t="s">
        <v>49</v>
      </c>
      <c r="H1257" t="s">
        <v>25</v>
      </c>
      <c r="I1257" t="s">
        <v>40</v>
      </c>
      <c r="K1257" t="s">
        <v>25</v>
      </c>
      <c r="L1257" t="s">
        <v>52</v>
      </c>
      <c r="M1257" t="s">
        <v>43</v>
      </c>
      <c r="O1257">
        <v>25074</v>
      </c>
      <c r="P1257" s="1">
        <v>44895.839479166665</v>
      </c>
      <c r="Q1257" t="s">
        <v>26</v>
      </c>
    </row>
    <row r="1258" spans="1:17">
      <c r="A1258">
        <v>2472</v>
      </c>
      <c r="B1258" t="s">
        <v>27</v>
      </c>
      <c r="C1258" t="s">
        <v>18</v>
      </c>
      <c r="D1258" t="s">
        <v>19</v>
      </c>
      <c r="E1258" t="s">
        <v>33</v>
      </c>
      <c r="F1258" t="s">
        <v>24</v>
      </c>
      <c r="G1258" t="s">
        <v>22</v>
      </c>
      <c r="H1258" t="s">
        <v>23</v>
      </c>
      <c r="I1258" t="s">
        <v>37</v>
      </c>
      <c r="K1258" t="s">
        <v>23</v>
      </c>
      <c r="L1258" t="s">
        <v>23</v>
      </c>
      <c r="M1258" t="s">
        <v>53</v>
      </c>
      <c r="O1258">
        <v>25070</v>
      </c>
      <c r="P1258" s="1">
        <v>44895.839178240742</v>
      </c>
      <c r="Q1258" t="s">
        <v>26</v>
      </c>
    </row>
    <row r="1259" spans="1:17">
      <c r="A1259">
        <v>2472</v>
      </c>
      <c r="B1259" t="s">
        <v>27</v>
      </c>
      <c r="C1259" t="s">
        <v>18</v>
      </c>
      <c r="D1259" t="s">
        <v>19</v>
      </c>
      <c r="E1259" t="s">
        <v>33</v>
      </c>
      <c r="F1259" t="s">
        <v>41</v>
      </c>
      <c r="G1259" t="s">
        <v>22</v>
      </c>
      <c r="H1259" t="s">
        <v>23</v>
      </c>
      <c r="I1259" t="s">
        <v>28</v>
      </c>
      <c r="K1259" t="s">
        <v>23</v>
      </c>
      <c r="L1259" t="s">
        <v>25</v>
      </c>
      <c r="M1259" t="s">
        <v>29</v>
      </c>
      <c r="O1259">
        <v>25069</v>
      </c>
      <c r="P1259" s="1">
        <v>44895.838993055557</v>
      </c>
      <c r="Q1259" t="s">
        <v>26</v>
      </c>
    </row>
    <row r="1260" spans="1:17">
      <c r="A1260">
        <v>2472</v>
      </c>
      <c r="B1260" t="s">
        <v>27</v>
      </c>
      <c r="C1260" t="s">
        <v>18</v>
      </c>
      <c r="D1260" t="s">
        <v>30</v>
      </c>
      <c r="E1260" t="s">
        <v>33</v>
      </c>
      <c r="F1260" t="s">
        <v>21</v>
      </c>
      <c r="G1260" t="s">
        <v>22</v>
      </c>
      <c r="H1260" t="s">
        <v>25</v>
      </c>
      <c r="I1260" t="s">
        <v>40</v>
      </c>
      <c r="K1260" t="s">
        <v>25</v>
      </c>
      <c r="L1260" t="s">
        <v>52</v>
      </c>
      <c r="M1260" t="s">
        <v>51</v>
      </c>
      <c r="O1260">
        <v>25046</v>
      </c>
      <c r="P1260" s="1">
        <v>44895.834317129629</v>
      </c>
      <c r="Q1260" t="s">
        <v>26</v>
      </c>
    </row>
    <row r="1261" spans="1:17">
      <c r="A1261">
        <v>2470</v>
      </c>
      <c r="B1261" t="s">
        <v>27</v>
      </c>
      <c r="C1261" t="s">
        <v>18</v>
      </c>
      <c r="D1261" t="s">
        <v>30</v>
      </c>
      <c r="E1261" t="s">
        <v>54</v>
      </c>
      <c r="F1261" t="s">
        <v>34</v>
      </c>
      <c r="G1261" t="s">
        <v>35</v>
      </c>
      <c r="H1261" t="s">
        <v>23</v>
      </c>
      <c r="I1261" t="s">
        <v>37</v>
      </c>
      <c r="K1261" t="s">
        <v>23</v>
      </c>
      <c r="L1261" t="s">
        <v>52</v>
      </c>
      <c r="M1261" t="s">
        <v>44</v>
      </c>
      <c r="O1261">
        <v>23857</v>
      </c>
      <c r="P1261" s="1">
        <v>44893.73847222222</v>
      </c>
      <c r="Q1261" t="s">
        <v>38</v>
      </c>
    </row>
    <row r="1262" spans="1:17">
      <c r="A1262">
        <v>2468</v>
      </c>
      <c r="B1262" t="s">
        <v>27</v>
      </c>
      <c r="C1262" t="s">
        <v>18</v>
      </c>
      <c r="D1262" t="s">
        <v>30</v>
      </c>
      <c r="E1262" t="s">
        <v>54</v>
      </c>
      <c r="F1262" t="s">
        <v>34</v>
      </c>
      <c r="G1262" t="s">
        <v>35</v>
      </c>
      <c r="H1262" t="s">
        <v>25</v>
      </c>
      <c r="I1262" t="s">
        <v>40</v>
      </c>
      <c r="K1262" t="s">
        <v>25</v>
      </c>
      <c r="L1262" t="s">
        <v>52</v>
      </c>
      <c r="M1262" t="s">
        <v>53</v>
      </c>
      <c r="O1262">
        <v>23819</v>
      </c>
      <c r="P1262" s="1">
        <v>44893.726585648146</v>
      </c>
      <c r="Q1262" t="s">
        <v>38</v>
      </c>
    </row>
    <row r="1263" spans="1:17">
      <c r="A1263">
        <v>2467</v>
      </c>
      <c r="B1263" t="s">
        <v>27</v>
      </c>
      <c r="C1263" t="s">
        <v>18</v>
      </c>
      <c r="D1263" t="s">
        <v>36</v>
      </c>
      <c r="E1263" t="s">
        <v>24</v>
      </c>
      <c r="F1263" t="s">
        <v>58</v>
      </c>
      <c r="G1263" t="s">
        <v>49</v>
      </c>
      <c r="H1263" t="s">
        <v>23</v>
      </c>
      <c r="I1263" t="s">
        <v>28</v>
      </c>
      <c r="K1263" t="s">
        <v>23</v>
      </c>
      <c r="L1263" t="s">
        <v>52</v>
      </c>
      <c r="M1263" t="s">
        <v>57</v>
      </c>
      <c r="O1263">
        <v>24378</v>
      </c>
      <c r="P1263" s="1">
        <v>44894.577280092592</v>
      </c>
      <c r="Q1263" t="s">
        <v>38</v>
      </c>
    </row>
    <row r="1264" spans="1:17">
      <c r="A1264">
        <v>2467</v>
      </c>
      <c r="B1264" t="s">
        <v>27</v>
      </c>
      <c r="C1264" t="s">
        <v>18</v>
      </c>
      <c r="D1264" t="s">
        <v>36</v>
      </c>
      <c r="E1264" t="s">
        <v>54</v>
      </c>
      <c r="F1264" t="s">
        <v>34</v>
      </c>
      <c r="G1264" t="s">
        <v>35</v>
      </c>
      <c r="H1264" t="s">
        <v>23</v>
      </c>
      <c r="I1264" t="s">
        <v>28</v>
      </c>
      <c r="K1264" t="s">
        <v>23</v>
      </c>
      <c r="L1264" t="s">
        <v>52</v>
      </c>
      <c r="M1264" t="s">
        <v>53</v>
      </c>
      <c r="O1264">
        <v>24217</v>
      </c>
      <c r="P1264" s="1">
        <v>44893.946400462963</v>
      </c>
      <c r="Q1264" t="s">
        <v>38</v>
      </c>
    </row>
    <row r="1265" spans="1:17">
      <c r="A1265">
        <v>2467</v>
      </c>
      <c r="B1265" t="s">
        <v>27</v>
      </c>
      <c r="C1265" t="s">
        <v>18</v>
      </c>
      <c r="D1265" t="s">
        <v>36</v>
      </c>
      <c r="E1265" t="s">
        <v>46</v>
      </c>
      <c r="F1265" t="s">
        <v>34</v>
      </c>
      <c r="G1265" t="s">
        <v>35</v>
      </c>
      <c r="H1265" t="s">
        <v>23</v>
      </c>
      <c r="I1265" t="s">
        <v>37</v>
      </c>
      <c r="K1265" t="s">
        <v>23</v>
      </c>
      <c r="L1265" t="s">
        <v>52</v>
      </c>
      <c r="M1265" t="s">
        <v>24</v>
      </c>
      <c r="O1265">
        <v>24169</v>
      </c>
      <c r="P1265" s="1">
        <v>44893.896284722221</v>
      </c>
      <c r="Q1265" t="s">
        <v>38</v>
      </c>
    </row>
    <row r="1266" spans="1:17">
      <c r="A1266">
        <v>2467</v>
      </c>
      <c r="B1266" t="s">
        <v>27</v>
      </c>
      <c r="C1266" t="s">
        <v>18</v>
      </c>
      <c r="D1266" t="s">
        <v>30</v>
      </c>
      <c r="E1266" t="s">
        <v>33</v>
      </c>
      <c r="F1266" t="s">
        <v>34</v>
      </c>
      <c r="G1266" t="s">
        <v>39</v>
      </c>
      <c r="H1266" t="s">
        <v>25</v>
      </c>
      <c r="I1266" t="s">
        <v>40</v>
      </c>
      <c r="K1266" t="s">
        <v>23</v>
      </c>
      <c r="L1266" t="s">
        <v>52</v>
      </c>
      <c r="M1266" t="s">
        <v>32</v>
      </c>
      <c r="O1266">
        <v>24167</v>
      </c>
      <c r="P1266" s="1">
        <v>44893.895185185182</v>
      </c>
      <c r="Q1266" t="s">
        <v>38</v>
      </c>
    </row>
    <row r="1267" spans="1:17">
      <c r="A1267">
        <v>2467</v>
      </c>
      <c r="B1267" t="s">
        <v>27</v>
      </c>
      <c r="C1267" t="s">
        <v>18</v>
      </c>
      <c r="D1267" t="s">
        <v>36</v>
      </c>
      <c r="E1267" t="s">
        <v>54</v>
      </c>
      <c r="F1267" t="s">
        <v>34</v>
      </c>
      <c r="G1267" t="s">
        <v>47</v>
      </c>
      <c r="H1267" t="s">
        <v>25</v>
      </c>
      <c r="I1267" t="s">
        <v>40</v>
      </c>
      <c r="K1267" t="s">
        <v>23</v>
      </c>
      <c r="L1267" t="s">
        <v>52</v>
      </c>
      <c r="M1267" t="s">
        <v>44</v>
      </c>
      <c r="O1267">
        <v>24070</v>
      </c>
      <c r="P1267" s="1">
        <v>44893.829861111109</v>
      </c>
      <c r="Q1267" t="s">
        <v>38</v>
      </c>
    </row>
    <row r="1268" spans="1:17">
      <c r="A1268">
        <v>2467</v>
      </c>
      <c r="B1268" t="s">
        <v>27</v>
      </c>
      <c r="C1268" t="s">
        <v>42</v>
      </c>
      <c r="D1268" t="s">
        <v>36</v>
      </c>
      <c r="E1268" t="s">
        <v>33</v>
      </c>
      <c r="F1268" t="s">
        <v>34</v>
      </c>
      <c r="G1268" t="s">
        <v>35</v>
      </c>
      <c r="H1268" t="s">
        <v>23</v>
      </c>
      <c r="I1268" t="s">
        <v>28</v>
      </c>
      <c r="K1268" t="s">
        <v>25</v>
      </c>
      <c r="L1268" t="s">
        <v>23</v>
      </c>
      <c r="M1268" t="s">
        <v>24</v>
      </c>
      <c r="O1268">
        <v>23966</v>
      </c>
      <c r="P1268" s="1">
        <v>44893.77789351852</v>
      </c>
      <c r="Q1268" t="s">
        <v>38</v>
      </c>
    </row>
    <row r="1269" spans="1:17">
      <c r="A1269">
        <v>2467</v>
      </c>
      <c r="B1269" t="s">
        <v>27</v>
      </c>
      <c r="C1269" t="s">
        <v>18</v>
      </c>
      <c r="D1269" t="s">
        <v>36</v>
      </c>
      <c r="E1269" t="s">
        <v>33</v>
      </c>
      <c r="F1269" t="s">
        <v>34</v>
      </c>
      <c r="G1269" t="s">
        <v>35</v>
      </c>
      <c r="H1269" t="s">
        <v>23</v>
      </c>
      <c r="I1269" t="s">
        <v>28</v>
      </c>
      <c r="K1269" t="s">
        <v>23</v>
      </c>
      <c r="L1269" t="s">
        <v>52</v>
      </c>
      <c r="M1269" t="s">
        <v>53</v>
      </c>
      <c r="O1269">
        <v>23752</v>
      </c>
      <c r="P1269" s="1">
        <v>44893.713263888887</v>
      </c>
      <c r="Q1269" t="s">
        <v>38</v>
      </c>
    </row>
    <row r="1270" spans="1:17">
      <c r="A1270">
        <v>2467</v>
      </c>
      <c r="B1270" t="s">
        <v>27</v>
      </c>
      <c r="C1270" t="s">
        <v>18</v>
      </c>
      <c r="D1270" t="s">
        <v>36</v>
      </c>
      <c r="E1270" t="s">
        <v>24</v>
      </c>
      <c r="F1270" t="s">
        <v>34</v>
      </c>
      <c r="G1270" t="s">
        <v>35</v>
      </c>
      <c r="H1270" t="s">
        <v>23</v>
      </c>
      <c r="I1270" t="s">
        <v>28</v>
      </c>
      <c r="K1270" t="s">
        <v>23</v>
      </c>
      <c r="L1270" t="s">
        <v>25</v>
      </c>
      <c r="M1270" t="s">
        <v>24</v>
      </c>
      <c r="O1270">
        <v>23731</v>
      </c>
      <c r="P1270" s="1">
        <v>44893.710219907407</v>
      </c>
      <c r="Q1270" t="s">
        <v>38</v>
      </c>
    </row>
    <row r="1271" spans="1:17">
      <c r="A1271">
        <v>2467</v>
      </c>
      <c r="B1271" t="s">
        <v>27</v>
      </c>
      <c r="C1271" t="s">
        <v>18</v>
      </c>
      <c r="D1271" t="s">
        <v>36</v>
      </c>
      <c r="E1271" t="s">
        <v>46</v>
      </c>
      <c r="F1271" t="s">
        <v>34</v>
      </c>
      <c r="G1271" t="s">
        <v>35</v>
      </c>
      <c r="H1271" t="s">
        <v>23</v>
      </c>
      <c r="I1271" t="s">
        <v>37</v>
      </c>
      <c r="K1271" t="s">
        <v>25</v>
      </c>
      <c r="L1271" t="s">
        <v>25</v>
      </c>
      <c r="M1271" t="s">
        <v>57</v>
      </c>
      <c r="O1271">
        <v>23646</v>
      </c>
      <c r="P1271" s="1">
        <v>44893.699004629627</v>
      </c>
      <c r="Q1271" t="s">
        <v>38</v>
      </c>
    </row>
    <row r="1272" spans="1:17">
      <c r="A1272">
        <v>2467</v>
      </c>
      <c r="B1272" t="s">
        <v>27</v>
      </c>
      <c r="C1272" t="s">
        <v>18</v>
      </c>
      <c r="D1272" t="s">
        <v>36</v>
      </c>
      <c r="E1272" t="s">
        <v>33</v>
      </c>
      <c r="F1272" t="s">
        <v>34</v>
      </c>
      <c r="G1272" t="s">
        <v>35</v>
      </c>
      <c r="H1272" t="s">
        <v>23</v>
      </c>
      <c r="I1272" t="s">
        <v>40</v>
      </c>
      <c r="K1272" t="s">
        <v>24</v>
      </c>
      <c r="L1272" t="s">
        <v>25</v>
      </c>
      <c r="M1272" t="s">
        <v>24</v>
      </c>
      <c r="O1272">
        <v>23429</v>
      </c>
      <c r="P1272" s="1">
        <v>44893.678113425929</v>
      </c>
      <c r="Q1272" t="s">
        <v>38</v>
      </c>
    </row>
    <row r="1273" spans="1:17">
      <c r="A1273">
        <v>2467</v>
      </c>
      <c r="B1273" t="s">
        <v>27</v>
      </c>
      <c r="C1273" t="s">
        <v>18</v>
      </c>
      <c r="D1273" t="s">
        <v>30</v>
      </c>
      <c r="E1273" t="s">
        <v>33</v>
      </c>
      <c r="F1273" t="s">
        <v>21</v>
      </c>
      <c r="G1273" t="s">
        <v>35</v>
      </c>
      <c r="H1273" t="s">
        <v>23</v>
      </c>
      <c r="I1273" t="s">
        <v>28</v>
      </c>
      <c r="K1273" t="s">
        <v>23</v>
      </c>
      <c r="L1273" t="s">
        <v>52</v>
      </c>
      <c r="M1273" t="s">
        <v>53</v>
      </c>
      <c r="O1273">
        <v>23346</v>
      </c>
      <c r="P1273" s="1">
        <v>44893.672731481478</v>
      </c>
      <c r="Q1273" t="s">
        <v>38</v>
      </c>
    </row>
    <row r="1274" spans="1:17">
      <c r="A1274">
        <v>2467</v>
      </c>
      <c r="B1274" t="s">
        <v>27</v>
      </c>
      <c r="C1274" t="s">
        <v>18</v>
      </c>
      <c r="D1274" t="s">
        <v>30</v>
      </c>
      <c r="E1274" t="s">
        <v>33</v>
      </c>
      <c r="F1274" t="s">
        <v>34</v>
      </c>
      <c r="G1274" t="s">
        <v>35</v>
      </c>
      <c r="H1274" t="s">
        <v>25</v>
      </c>
      <c r="I1274" t="s">
        <v>28</v>
      </c>
      <c r="K1274" t="s">
        <v>23</v>
      </c>
      <c r="L1274" t="s">
        <v>25</v>
      </c>
      <c r="M1274" t="s">
        <v>53</v>
      </c>
      <c r="O1274">
        <v>24956</v>
      </c>
      <c r="P1274" s="1">
        <v>44895.367766203701</v>
      </c>
      <c r="Q1274" t="s">
        <v>55</v>
      </c>
    </row>
    <row r="1275" spans="1:17">
      <c r="A1275">
        <v>2467</v>
      </c>
      <c r="B1275" t="s">
        <v>27</v>
      </c>
      <c r="C1275" t="s">
        <v>18</v>
      </c>
      <c r="D1275" t="s">
        <v>36</v>
      </c>
      <c r="E1275" t="s">
        <v>33</v>
      </c>
      <c r="F1275" t="s">
        <v>34</v>
      </c>
      <c r="G1275" t="s">
        <v>35</v>
      </c>
      <c r="H1275" t="s">
        <v>23</v>
      </c>
      <c r="I1275" t="s">
        <v>40</v>
      </c>
      <c r="K1275" t="s">
        <v>23</v>
      </c>
      <c r="L1275" t="s">
        <v>25</v>
      </c>
      <c r="M1275" t="s">
        <v>24</v>
      </c>
      <c r="O1275">
        <v>24946</v>
      </c>
      <c r="P1275" s="1">
        <v>44895.336365740739</v>
      </c>
      <c r="Q1275" t="s">
        <v>55</v>
      </c>
    </row>
    <row r="1276" spans="1:17">
      <c r="A1276">
        <v>2461</v>
      </c>
      <c r="B1276" t="s">
        <v>27</v>
      </c>
      <c r="C1276" t="s">
        <v>18</v>
      </c>
      <c r="D1276" t="s">
        <v>30</v>
      </c>
      <c r="E1276" t="s">
        <v>33</v>
      </c>
      <c r="F1276" t="s">
        <v>41</v>
      </c>
      <c r="G1276" t="s">
        <v>39</v>
      </c>
      <c r="H1276" t="s">
        <v>25</v>
      </c>
      <c r="I1276" t="s">
        <v>40</v>
      </c>
      <c r="K1276" t="s">
        <v>25</v>
      </c>
      <c r="L1276" t="s">
        <v>25</v>
      </c>
      <c r="M1276" t="s">
        <v>32</v>
      </c>
      <c r="O1276">
        <v>23845</v>
      </c>
      <c r="P1276" s="1">
        <v>44893.735046296293</v>
      </c>
      <c r="Q1276" t="s">
        <v>38</v>
      </c>
    </row>
    <row r="1277" spans="1:17">
      <c r="A1277">
        <v>2460</v>
      </c>
      <c r="B1277" t="s">
        <v>27</v>
      </c>
      <c r="C1277" t="s">
        <v>18</v>
      </c>
      <c r="D1277" t="s">
        <v>30</v>
      </c>
      <c r="E1277" t="s">
        <v>20</v>
      </c>
      <c r="F1277" t="s">
        <v>31</v>
      </c>
      <c r="G1277" t="s">
        <v>47</v>
      </c>
      <c r="H1277" t="s">
        <v>25</v>
      </c>
      <c r="I1277" t="s">
        <v>40</v>
      </c>
      <c r="K1277" t="s">
        <v>25</v>
      </c>
      <c r="L1277" t="s">
        <v>52</v>
      </c>
      <c r="M1277" t="s">
        <v>53</v>
      </c>
      <c r="O1277">
        <v>23361</v>
      </c>
      <c r="P1277" s="1">
        <v>44893.673495370371</v>
      </c>
      <c r="Q1277" t="s">
        <v>38</v>
      </c>
    </row>
    <row r="1278" spans="1:17">
      <c r="A1278">
        <v>2459</v>
      </c>
      <c r="B1278" t="s">
        <v>27</v>
      </c>
      <c r="C1278" t="s">
        <v>18</v>
      </c>
      <c r="D1278" t="s">
        <v>30</v>
      </c>
      <c r="E1278" t="s">
        <v>33</v>
      </c>
      <c r="F1278" t="s">
        <v>41</v>
      </c>
      <c r="G1278" t="s">
        <v>35</v>
      </c>
      <c r="H1278" t="s">
        <v>25</v>
      </c>
      <c r="I1278" t="s">
        <v>40</v>
      </c>
      <c r="K1278" t="s">
        <v>25</v>
      </c>
      <c r="L1278" t="s">
        <v>52</v>
      </c>
      <c r="M1278" t="s">
        <v>53</v>
      </c>
      <c r="O1278">
        <v>24757</v>
      </c>
      <c r="P1278" s="1">
        <v>44894.72320601852</v>
      </c>
      <c r="Q1278" t="s">
        <v>38</v>
      </c>
    </row>
    <row r="1279" spans="1:17">
      <c r="A1279">
        <v>2459</v>
      </c>
      <c r="B1279" t="s">
        <v>27</v>
      </c>
      <c r="C1279" t="s">
        <v>42</v>
      </c>
      <c r="D1279" t="s">
        <v>30</v>
      </c>
      <c r="E1279" t="s">
        <v>47</v>
      </c>
      <c r="F1279" t="s">
        <v>43</v>
      </c>
      <c r="G1279" t="s">
        <v>35</v>
      </c>
      <c r="H1279" t="s">
        <v>23</v>
      </c>
      <c r="I1279" t="s">
        <v>28</v>
      </c>
      <c r="K1279" t="s">
        <v>25</v>
      </c>
      <c r="L1279" t="s">
        <v>52</v>
      </c>
      <c r="M1279" t="s">
        <v>51</v>
      </c>
      <c r="O1279">
        <v>24313</v>
      </c>
      <c r="P1279" s="1">
        <v>44894.370844907404</v>
      </c>
      <c r="Q1279" t="s">
        <v>38</v>
      </c>
    </row>
    <row r="1280" spans="1:17">
      <c r="A1280">
        <v>2458</v>
      </c>
      <c r="B1280" t="s">
        <v>27</v>
      </c>
      <c r="C1280" t="s">
        <v>18</v>
      </c>
      <c r="D1280" t="s">
        <v>19</v>
      </c>
      <c r="E1280" t="s">
        <v>33</v>
      </c>
      <c r="F1280" t="s">
        <v>41</v>
      </c>
      <c r="G1280" t="s">
        <v>22</v>
      </c>
      <c r="H1280" t="s">
        <v>25</v>
      </c>
      <c r="I1280" t="s">
        <v>40</v>
      </c>
      <c r="K1280" t="s">
        <v>25</v>
      </c>
      <c r="L1280" t="s">
        <v>52</v>
      </c>
      <c r="M1280" t="s">
        <v>24</v>
      </c>
      <c r="O1280">
        <v>25279</v>
      </c>
      <c r="P1280" s="1">
        <v>44896.677615740744</v>
      </c>
      <c r="Q1280" t="s">
        <v>38</v>
      </c>
    </row>
    <row r="1281" spans="1:17">
      <c r="A1281">
        <v>2458</v>
      </c>
      <c r="B1281" t="s">
        <v>27</v>
      </c>
      <c r="C1281" t="s">
        <v>18</v>
      </c>
      <c r="D1281" t="s">
        <v>30</v>
      </c>
      <c r="E1281" t="s">
        <v>33</v>
      </c>
      <c r="F1281" t="s">
        <v>31</v>
      </c>
      <c r="G1281" t="s">
        <v>49</v>
      </c>
      <c r="H1281" t="s">
        <v>25</v>
      </c>
      <c r="I1281" t="s">
        <v>40</v>
      </c>
      <c r="K1281" t="s">
        <v>25</v>
      </c>
      <c r="L1281" t="s">
        <v>52</v>
      </c>
      <c r="M1281" t="s">
        <v>57</v>
      </c>
      <c r="O1281">
        <v>24294</v>
      </c>
      <c r="P1281" s="1">
        <v>44894.334351851852</v>
      </c>
      <c r="Q1281" t="s">
        <v>38</v>
      </c>
    </row>
    <row r="1282" spans="1:17">
      <c r="A1282">
        <v>2458</v>
      </c>
      <c r="B1282" t="s">
        <v>17</v>
      </c>
      <c r="C1282" t="s">
        <v>42</v>
      </c>
      <c r="D1282" t="s">
        <v>19</v>
      </c>
      <c r="E1282" t="s">
        <v>33</v>
      </c>
      <c r="F1282" t="s">
        <v>31</v>
      </c>
      <c r="G1282" t="s">
        <v>39</v>
      </c>
      <c r="H1282" t="s">
        <v>24</v>
      </c>
      <c r="I1282" t="s">
        <v>28</v>
      </c>
      <c r="K1282" t="s">
        <v>24</v>
      </c>
      <c r="L1282" t="s">
        <v>25</v>
      </c>
      <c r="N1282">
        <v>50</v>
      </c>
      <c r="O1282">
        <v>23729</v>
      </c>
      <c r="P1282" s="1">
        <v>44893.709861111114</v>
      </c>
      <c r="Q1282" t="s">
        <v>38</v>
      </c>
    </row>
    <row r="1283" spans="1:17">
      <c r="A1283">
        <v>2458</v>
      </c>
      <c r="B1283" t="s">
        <v>27</v>
      </c>
      <c r="C1283" t="s">
        <v>18</v>
      </c>
      <c r="D1283" t="s">
        <v>30</v>
      </c>
      <c r="E1283" t="s">
        <v>20</v>
      </c>
      <c r="F1283" t="s">
        <v>31</v>
      </c>
      <c r="G1283" t="s">
        <v>35</v>
      </c>
      <c r="H1283" t="s">
        <v>23</v>
      </c>
      <c r="I1283" t="s">
        <v>28</v>
      </c>
      <c r="K1283" t="s">
        <v>23</v>
      </c>
      <c r="L1283" t="s">
        <v>52</v>
      </c>
      <c r="M1283" t="s">
        <v>53</v>
      </c>
      <c r="O1283">
        <v>23330</v>
      </c>
      <c r="P1283" s="1">
        <v>44893.6721412037</v>
      </c>
      <c r="Q1283" t="s">
        <v>38</v>
      </c>
    </row>
    <row r="1284" spans="1:17">
      <c r="A1284">
        <v>2458</v>
      </c>
      <c r="B1284" t="s">
        <v>27</v>
      </c>
      <c r="C1284" t="s">
        <v>42</v>
      </c>
      <c r="D1284" t="s">
        <v>19</v>
      </c>
      <c r="E1284" t="s">
        <v>33</v>
      </c>
      <c r="F1284" t="s">
        <v>41</v>
      </c>
      <c r="G1284" t="s">
        <v>39</v>
      </c>
      <c r="H1284" t="s">
        <v>23</v>
      </c>
      <c r="I1284" t="s">
        <v>28</v>
      </c>
      <c r="K1284" t="s">
        <v>23</v>
      </c>
      <c r="L1284" t="s">
        <v>25</v>
      </c>
      <c r="M1284" t="s">
        <v>53</v>
      </c>
      <c r="O1284">
        <v>25219</v>
      </c>
      <c r="P1284" s="1">
        <v>44896.283414351848</v>
      </c>
      <c r="Q1284" t="s">
        <v>26</v>
      </c>
    </row>
    <row r="1285" spans="1:17">
      <c r="A1285">
        <v>2453</v>
      </c>
      <c r="B1285" t="s">
        <v>17</v>
      </c>
      <c r="C1285" t="s">
        <v>42</v>
      </c>
      <c r="D1285" t="s">
        <v>36</v>
      </c>
      <c r="E1285" t="s">
        <v>46</v>
      </c>
      <c r="F1285" t="s">
        <v>24</v>
      </c>
      <c r="G1285" t="s">
        <v>35</v>
      </c>
      <c r="H1285" t="s">
        <v>23</v>
      </c>
      <c r="I1285" t="s">
        <v>37</v>
      </c>
      <c r="K1285" t="s">
        <v>24</v>
      </c>
      <c r="L1285" t="s">
        <v>23</v>
      </c>
      <c r="N1285">
        <v>25</v>
      </c>
      <c r="O1285">
        <v>25235</v>
      </c>
      <c r="P1285" s="1">
        <v>44896.348298611112</v>
      </c>
      <c r="Q1285" t="s">
        <v>38</v>
      </c>
    </row>
    <row r="1286" spans="1:17">
      <c r="A1286">
        <v>2453</v>
      </c>
      <c r="B1286" t="s">
        <v>27</v>
      </c>
      <c r="C1286" t="s">
        <v>18</v>
      </c>
      <c r="D1286" t="s">
        <v>30</v>
      </c>
      <c r="E1286" t="s">
        <v>54</v>
      </c>
      <c r="F1286" t="s">
        <v>58</v>
      </c>
      <c r="G1286" t="s">
        <v>49</v>
      </c>
      <c r="H1286" t="s">
        <v>25</v>
      </c>
      <c r="I1286" t="s">
        <v>40</v>
      </c>
      <c r="K1286" t="s">
        <v>25</v>
      </c>
      <c r="L1286" t="s">
        <v>52</v>
      </c>
      <c r="M1286" t="s">
        <v>44</v>
      </c>
      <c r="O1286">
        <v>24749</v>
      </c>
      <c r="P1286" s="1">
        <v>44894.71334490741</v>
      </c>
      <c r="Q1286" t="s">
        <v>38</v>
      </c>
    </row>
    <row r="1287" spans="1:17">
      <c r="A1287">
        <v>2453</v>
      </c>
      <c r="B1287" t="s">
        <v>27</v>
      </c>
      <c r="C1287" t="s">
        <v>50</v>
      </c>
      <c r="D1287" t="s">
        <v>30</v>
      </c>
      <c r="E1287" t="s">
        <v>54</v>
      </c>
      <c r="F1287" t="s">
        <v>34</v>
      </c>
      <c r="G1287" t="s">
        <v>35</v>
      </c>
      <c r="H1287" t="s">
        <v>25</v>
      </c>
      <c r="I1287" t="s">
        <v>40</v>
      </c>
      <c r="K1287" t="s">
        <v>25</v>
      </c>
      <c r="L1287" t="s">
        <v>52</v>
      </c>
      <c r="M1287" t="s">
        <v>53</v>
      </c>
      <c r="O1287">
        <v>24063</v>
      </c>
      <c r="P1287" s="1">
        <v>44893.824560185189</v>
      </c>
      <c r="Q1287" t="s">
        <v>38</v>
      </c>
    </row>
    <row r="1288" spans="1:17">
      <c r="A1288">
        <v>2453</v>
      </c>
      <c r="B1288" t="s">
        <v>27</v>
      </c>
      <c r="C1288" t="s">
        <v>42</v>
      </c>
      <c r="D1288" t="s">
        <v>30</v>
      </c>
      <c r="E1288" t="s">
        <v>33</v>
      </c>
      <c r="F1288" t="s">
        <v>41</v>
      </c>
      <c r="G1288" t="s">
        <v>49</v>
      </c>
      <c r="H1288" t="s">
        <v>23</v>
      </c>
      <c r="I1288" t="s">
        <v>28</v>
      </c>
      <c r="K1288" t="s">
        <v>25</v>
      </c>
      <c r="L1288" t="s">
        <v>25</v>
      </c>
      <c r="M1288" t="s">
        <v>29</v>
      </c>
      <c r="O1288">
        <v>23687</v>
      </c>
      <c r="P1288" s="1">
        <v>44893.704710648148</v>
      </c>
      <c r="Q1288" t="s">
        <v>38</v>
      </c>
    </row>
    <row r="1289" spans="1:17">
      <c r="A1289">
        <v>2453</v>
      </c>
      <c r="B1289" t="s">
        <v>27</v>
      </c>
      <c r="C1289" t="s">
        <v>42</v>
      </c>
      <c r="D1289" t="s">
        <v>30</v>
      </c>
      <c r="E1289" t="s">
        <v>33</v>
      </c>
      <c r="F1289" t="s">
        <v>31</v>
      </c>
      <c r="G1289" t="s">
        <v>35</v>
      </c>
      <c r="H1289" t="s">
        <v>23</v>
      </c>
      <c r="I1289" t="s">
        <v>28</v>
      </c>
      <c r="K1289" t="s">
        <v>23</v>
      </c>
      <c r="L1289" t="s">
        <v>23</v>
      </c>
      <c r="M1289" t="s">
        <v>24</v>
      </c>
      <c r="O1289">
        <v>23510</v>
      </c>
      <c r="P1289" s="1">
        <v>44893.685034722221</v>
      </c>
      <c r="Q1289" t="s">
        <v>38</v>
      </c>
    </row>
    <row r="1290" spans="1:17">
      <c r="A1290">
        <v>2452</v>
      </c>
      <c r="B1290" t="s">
        <v>27</v>
      </c>
      <c r="C1290" t="s">
        <v>18</v>
      </c>
      <c r="D1290" t="s">
        <v>36</v>
      </c>
      <c r="E1290" t="s">
        <v>33</v>
      </c>
      <c r="F1290" t="s">
        <v>34</v>
      </c>
      <c r="G1290" t="s">
        <v>35</v>
      </c>
      <c r="H1290" t="s">
        <v>23</v>
      </c>
      <c r="I1290" t="s">
        <v>28</v>
      </c>
      <c r="K1290" t="s">
        <v>23</v>
      </c>
      <c r="L1290" t="s">
        <v>25</v>
      </c>
      <c r="M1290" t="s">
        <v>51</v>
      </c>
      <c r="O1290">
        <v>24854</v>
      </c>
      <c r="P1290" s="1">
        <v>44894.841944444444</v>
      </c>
      <c r="Q1290" t="s">
        <v>38</v>
      </c>
    </row>
    <row r="1291" spans="1:17">
      <c r="A1291">
        <v>2452</v>
      </c>
      <c r="B1291" t="s">
        <v>27</v>
      </c>
      <c r="C1291" t="s">
        <v>42</v>
      </c>
      <c r="D1291" t="s">
        <v>36</v>
      </c>
      <c r="E1291" t="s">
        <v>54</v>
      </c>
      <c r="F1291" t="s">
        <v>34</v>
      </c>
      <c r="G1291" t="s">
        <v>35</v>
      </c>
      <c r="H1291" t="s">
        <v>25</v>
      </c>
      <c r="I1291" t="s">
        <v>40</v>
      </c>
      <c r="K1291" t="s">
        <v>25</v>
      </c>
      <c r="L1291" t="s">
        <v>52</v>
      </c>
      <c r="M1291" t="s">
        <v>44</v>
      </c>
      <c r="O1291">
        <v>23569</v>
      </c>
      <c r="P1291" s="1">
        <v>44893.690763888888</v>
      </c>
      <c r="Q1291" t="s">
        <v>38</v>
      </c>
    </row>
    <row r="1292" spans="1:17">
      <c r="A1292">
        <v>2451</v>
      </c>
      <c r="B1292" t="s">
        <v>17</v>
      </c>
      <c r="C1292" t="s">
        <v>18</v>
      </c>
      <c r="D1292" t="s">
        <v>30</v>
      </c>
      <c r="E1292" t="s">
        <v>33</v>
      </c>
      <c r="F1292" t="s">
        <v>34</v>
      </c>
      <c r="G1292" t="s">
        <v>35</v>
      </c>
      <c r="H1292" t="s">
        <v>25</v>
      </c>
      <c r="I1292" t="s">
        <v>40</v>
      </c>
      <c r="K1292" t="s">
        <v>25</v>
      </c>
      <c r="L1292" t="s">
        <v>23</v>
      </c>
      <c r="N1292" t="s">
        <v>56</v>
      </c>
      <c r="O1292">
        <v>25258</v>
      </c>
      <c r="P1292" s="1">
        <v>44896.470590277779</v>
      </c>
      <c r="Q1292" t="s">
        <v>38</v>
      </c>
    </row>
    <row r="1293" spans="1:17">
      <c r="A1293">
        <v>2451</v>
      </c>
      <c r="B1293" t="s">
        <v>27</v>
      </c>
      <c r="C1293" t="s">
        <v>42</v>
      </c>
      <c r="D1293" t="s">
        <v>30</v>
      </c>
      <c r="E1293" t="s">
        <v>20</v>
      </c>
      <c r="F1293" t="s">
        <v>41</v>
      </c>
      <c r="G1293" t="s">
        <v>39</v>
      </c>
      <c r="H1293" t="s">
        <v>25</v>
      </c>
      <c r="I1293" t="s">
        <v>40</v>
      </c>
      <c r="K1293" t="s">
        <v>23</v>
      </c>
      <c r="L1293" t="s">
        <v>23</v>
      </c>
      <c r="M1293" t="s">
        <v>53</v>
      </c>
      <c r="O1293">
        <v>24367</v>
      </c>
      <c r="P1293" s="1">
        <v>44894.529270833336</v>
      </c>
      <c r="Q1293" t="s">
        <v>38</v>
      </c>
    </row>
    <row r="1294" spans="1:17">
      <c r="A1294">
        <v>2446</v>
      </c>
      <c r="B1294" t="s">
        <v>27</v>
      </c>
      <c r="C1294" t="s">
        <v>18</v>
      </c>
      <c r="D1294" t="s">
        <v>19</v>
      </c>
      <c r="E1294" t="s">
        <v>33</v>
      </c>
      <c r="F1294" t="s">
        <v>41</v>
      </c>
      <c r="G1294" t="s">
        <v>22</v>
      </c>
      <c r="H1294" t="s">
        <v>25</v>
      </c>
      <c r="I1294" t="s">
        <v>40</v>
      </c>
      <c r="K1294" t="s">
        <v>25</v>
      </c>
      <c r="L1294" t="s">
        <v>25</v>
      </c>
      <c r="M1294" t="s">
        <v>53</v>
      </c>
      <c r="O1294">
        <v>24900</v>
      </c>
      <c r="P1294" s="1">
        <v>44894.984293981484</v>
      </c>
      <c r="Q1294" t="s">
        <v>38</v>
      </c>
    </row>
    <row r="1295" spans="1:17">
      <c r="A1295">
        <v>2446</v>
      </c>
      <c r="B1295" t="s">
        <v>17</v>
      </c>
      <c r="C1295" t="s">
        <v>42</v>
      </c>
      <c r="D1295" t="s">
        <v>36</v>
      </c>
      <c r="E1295" t="s">
        <v>20</v>
      </c>
      <c r="F1295" t="s">
        <v>31</v>
      </c>
      <c r="G1295" t="s">
        <v>22</v>
      </c>
      <c r="H1295" t="s">
        <v>24</v>
      </c>
      <c r="I1295" t="s">
        <v>37</v>
      </c>
      <c r="K1295" t="s">
        <v>24</v>
      </c>
      <c r="L1295" t="s">
        <v>23</v>
      </c>
      <c r="N1295" t="s">
        <v>24</v>
      </c>
      <c r="O1295">
        <v>24771</v>
      </c>
      <c r="P1295" s="1">
        <v>44894.737442129626</v>
      </c>
      <c r="Q1295" t="s">
        <v>38</v>
      </c>
    </row>
    <row r="1296" spans="1:17">
      <c r="A1296">
        <v>2446</v>
      </c>
      <c r="B1296" t="s">
        <v>27</v>
      </c>
      <c r="C1296" t="s">
        <v>18</v>
      </c>
      <c r="D1296" t="s">
        <v>30</v>
      </c>
      <c r="E1296" t="s">
        <v>46</v>
      </c>
      <c r="F1296" t="s">
        <v>58</v>
      </c>
      <c r="G1296" t="s">
        <v>49</v>
      </c>
      <c r="H1296" t="s">
        <v>25</v>
      </c>
      <c r="I1296" t="s">
        <v>40</v>
      </c>
      <c r="K1296" t="s">
        <v>23</v>
      </c>
      <c r="L1296" t="s">
        <v>52</v>
      </c>
      <c r="M1296" t="s">
        <v>44</v>
      </c>
      <c r="O1296">
        <v>24427</v>
      </c>
      <c r="P1296" s="1">
        <v>44894.582361111112</v>
      </c>
      <c r="Q1296" t="s">
        <v>38</v>
      </c>
    </row>
    <row r="1297" spans="1:17">
      <c r="A1297">
        <v>2446</v>
      </c>
      <c r="B1297" t="s">
        <v>27</v>
      </c>
      <c r="C1297" t="s">
        <v>42</v>
      </c>
      <c r="D1297" t="s">
        <v>19</v>
      </c>
      <c r="E1297" t="s">
        <v>33</v>
      </c>
      <c r="F1297" t="s">
        <v>34</v>
      </c>
      <c r="G1297" t="s">
        <v>35</v>
      </c>
      <c r="H1297" t="s">
        <v>23</v>
      </c>
      <c r="I1297" t="s">
        <v>28</v>
      </c>
      <c r="K1297" t="s">
        <v>23</v>
      </c>
      <c r="L1297" t="s">
        <v>25</v>
      </c>
      <c r="M1297" t="s">
        <v>51</v>
      </c>
      <c r="O1297">
        <v>24218</v>
      </c>
      <c r="P1297" s="1">
        <v>44893.947048611109</v>
      </c>
      <c r="Q1297" t="s">
        <v>38</v>
      </c>
    </row>
    <row r="1298" spans="1:17">
      <c r="A1298">
        <v>2446</v>
      </c>
      <c r="B1298" t="s">
        <v>27</v>
      </c>
      <c r="C1298" t="s">
        <v>42</v>
      </c>
      <c r="D1298" t="s">
        <v>19</v>
      </c>
      <c r="E1298" t="s">
        <v>33</v>
      </c>
      <c r="F1298" t="s">
        <v>31</v>
      </c>
      <c r="G1298" t="s">
        <v>35</v>
      </c>
      <c r="H1298" t="s">
        <v>23</v>
      </c>
      <c r="I1298" t="s">
        <v>40</v>
      </c>
      <c r="K1298" t="s">
        <v>23</v>
      </c>
      <c r="L1298" t="s">
        <v>25</v>
      </c>
      <c r="M1298" t="s">
        <v>29</v>
      </c>
      <c r="O1298">
        <v>24003</v>
      </c>
      <c r="P1298" s="1">
        <v>44893.792442129627</v>
      </c>
      <c r="Q1298" t="s">
        <v>38</v>
      </c>
    </row>
    <row r="1299" spans="1:17">
      <c r="A1299">
        <v>2446</v>
      </c>
      <c r="B1299" t="s">
        <v>27</v>
      </c>
      <c r="C1299" t="s">
        <v>18</v>
      </c>
      <c r="D1299" t="s">
        <v>19</v>
      </c>
      <c r="E1299" t="s">
        <v>20</v>
      </c>
      <c r="F1299" t="s">
        <v>31</v>
      </c>
      <c r="G1299" t="s">
        <v>22</v>
      </c>
      <c r="H1299" t="s">
        <v>25</v>
      </c>
      <c r="I1299" t="s">
        <v>40</v>
      </c>
      <c r="K1299" t="s">
        <v>23</v>
      </c>
      <c r="L1299" t="s">
        <v>25</v>
      </c>
      <c r="M1299" t="s">
        <v>32</v>
      </c>
      <c r="O1299">
        <v>25269</v>
      </c>
      <c r="P1299" s="1">
        <v>44896.528680555559</v>
      </c>
      <c r="Q1299" t="s">
        <v>55</v>
      </c>
    </row>
    <row r="1300" spans="1:17">
      <c r="A1300">
        <v>2445</v>
      </c>
      <c r="B1300" t="s">
        <v>27</v>
      </c>
      <c r="C1300" t="s">
        <v>42</v>
      </c>
      <c r="D1300" t="s">
        <v>19</v>
      </c>
      <c r="E1300" t="s">
        <v>33</v>
      </c>
      <c r="F1300" t="s">
        <v>41</v>
      </c>
      <c r="G1300" t="s">
        <v>35</v>
      </c>
      <c r="H1300" t="s">
        <v>24</v>
      </c>
      <c r="I1300" t="s">
        <v>37</v>
      </c>
      <c r="K1300" t="s">
        <v>24</v>
      </c>
      <c r="L1300" t="s">
        <v>23</v>
      </c>
      <c r="M1300" t="s">
        <v>24</v>
      </c>
      <c r="O1300">
        <v>24998</v>
      </c>
      <c r="P1300" s="1">
        <v>44895.522557870368</v>
      </c>
      <c r="Q1300" t="s">
        <v>38</v>
      </c>
    </row>
    <row r="1301" spans="1:17">
      <c r="A1301">
        <v>2445</v>
      </c>
      <c r="B1301" t="s">
        <v>27</v>
      </c>
      <c r="C1301" t="s">
        <v>18</v>
      </c>
      <c r="D1301" t="s">
        <v>30</v>
      </c>
      <c r="E1301" t="s">
        <v>33</v>
      </c>
      <c r="F1301" t="s">
        <v>41</v>
      </c>
      <c r="G1301" t="s">
        <v>35</v>
      </c>
      <c r="H1301" t="s">
        <v>25</v>
      </c>
      <c r="I1301" t="s">
        <v>40</v>
      </c>
      <c r="K1301" t="s">
        <v>23</v>
      </c>
      <c r="L1301" t="s">
        <v>52</v>
      </c>
      <c r="M1301" t="s">
        <v>32</v>
      </c>
      <c r="O1301">
        <v>24398</v>
      </c>
      <c r="P1301" s="1">
        <v>44894.581076388888</v>
      </c>
      <c r="Q1301" t="s">
        <v>38</v>
      </c>
    </row>
    <row r="1302" spans="1:17">
      <c r="A1302">
        <v>2445</v>
      </c>
      <c r="B1302" t="s">
        <v>27</v>
      </c>
      <c r="C1302" t="s">
        <v>18</v>
      </c>
      <c r="D1302" t="s">
        <v>30</v>
      </c>
      <c r="E1302" t="s">
        <v>33</v>
      </c>
      <c r="F1302" t="s">
        <v>41</v>
      </c>
      <c r="G1302" t="s">
        <v>49</v>
      </c>
      <c r="H1302" t="s">
        <v>25</v>
      </c>
      <c r="I1302" t="s">
        <v>28</v>
      </c>
      <c r="K1302" t="s">
        <v>23</v>
      </c>
      <c r="L1302" t="s">
        <v>52</v>
      </c>
      <c r="M1302" t="s">
        <v>53</v>
      </c>
      <c r="O1302">
        <v>24144</v>
      </c>
      <c r="P1302" s="1">
        <v>44893.872743055559</v>
      </c>
      <c r="Q1302" t="s">
        <v>38</v>
      </c>
    </row>
    <row r="1303" spans="1:17">
      <c r="A1303">
        <v>2445</v>
      </c>
      <c r="B1303" t="s">
        <v>27</v>
      </c>
      <c r="C1303" t="s">
        <v>18</v>
      </c>
      <c r="D1303" t="s">
        <v>30</v>
      </c>
      <c r="E1303" t="s">
        <v>33</v>
      </c>
      <c r="F1303" t="s">
        <v>41</v>
      </c>
      <c r="G1303" t="s">
        <v>35</v>
      </c>
      <c r="H1303" t="s">
        <v>23</v>
      </c>
      <c r="I1303" t="s">
        <v>28</v>
      </c>
      <c r="K1303" t="s">
        <v>25</v>
      </c>
      <c r="L1303" t="s">
        <v>25</v>
      </c>
      <c r="M1303" t="s">
        <v>53</v>
      </c>
      <c r="O1303">
        <v>23679</v>
      </c>
      <c r="P1303" s="1">
        <v>44893.703287037039</v>
      </c>
      <c r="Q1303" t="s">
        <v>38</v>
      </c>
    </row>
    <row r="1304" spans="1:17">
      <c r="A1304">
        <v>2445</v>
      </c>
      <c r="B1304" t="s">
        <v>27</v>
      </c>
      <c r="C1304" t="s">
        <v>42</v>
      </c>
      <c r="D1304" t="s">
        <v>30</v>
      </c>
      <c r="E1304" t="s">
        <v>33</v>
      </c>
      <c r="F1304" t="s">
        <v>31</v>
      </c>
      <c r="G1304" t="s">
        <v>39</v>
      </c>
      <c r="H1304" t="s">
        <v>25</v>
      </c>
      <c r="I1304" t="s">
        <v>40</v>
      </c>
      <c r="K1304" t="s">
        <v>25</v>
      </c>
      <c r="L1304" t="s">
        <v>52</v>
      </c>
      <c r="M1304" t="s">
        <v>51</v>
      </c>
      <c r="O1304">
        <v>23583</v>
      </c>
      <c r="P1304" s="1">
        <v>44893.692499999997</v>
      </c>
      <c r="Q1304" t="s">
        <v>38</v>
      </c>
    </row>
    <row r="1305" spans="1:17">
      <c r="A1305">
        <v>2445</v>
      </c>
      <c r="B1305" t="s">
        <v>27</v>
      </c>
      <c r="C1305" t="s">
        <v>42</v>
      </c>
      <c r="D1305" t="s">
        <v>36</v>
      </c>
      <c r="E1305" t="s">
        <v>33</v>
      </c>
      <c r="F1305" t="s">
        <v>31</v>
      </c>
      <c r="G1305" t="s">
        <v>39</v>
      </c>
      <c r="H1305" t="s">
        <v>23</v>
      </c>
      <c r="I1305" t="s">
        <v>28</v>
      </c>
      <c r="K1305" t="s">
        <v>23</v>
      </c>
      <c r="L1305" t="s">
        <v>23</v>
      </c>
      <c r="M1305" t="s">
        <v>24</v>
      </c>
      <c r="O1305">
        <v>23238</v>
      </c>
      <c r="P1305" s="1">
        <v>44893.668634259258</v>
      </c>
      <c r="Q1305" t="s">
        <v>38</v>
      </c>
    </row>
    <row r="1306" spans="1:17">
      <c r="A1306">
        <v>2445</v>
      </c>
      <c r="B1306" t="s">
        <v>27</v>
      </c>
      <c r="C1306" t="s">
        <v>18</v>
      </c>
      <c r="D1306" t="s">
        <v>30</v>
      </c>
      <c r="E1306" t="s">
        <v>33</v>
      </c>
      <c r="F1306" t="s">
        <v>21</v>
      </c>
      <c r="G1306" t="s">
        <v>35</v>
      </c>
      <c r="H1306" t="s">
        <v>25</v>
      </c>
      <c r="I1306" t="s">
        <v>28</v>
      </c>
      <c r="K1306" t="s">
        <v>23</v>
      </c>
      <c r="L1306" t="s">
        <v>25</v>
      </c>
      <c r="M1306" t="s">
        <v>29</v>
      </c>
      <c r="O1306">
        <v>24935</v>
      </c>
      <c r="P1306" s="1">
        <v>44895.312592592592</v>
      </c>
      <c r="Q1306" t="s">
        <v>55</v>
      </c>
    </row>
    <row r="1307" spans="1:17">
      <c r="A1307">
        <v>2421</v>
      </c>
      <c r="B1307" t="s">
        <v>27</v>
      </c>
      <c r="C1307" t="s">
        <v>18</v>
      </c>
      <c r="D1307" t="s">
        <v>30</v>
      </c>
      <c r="E1307" t="s">
        <v>46</v>
      </c>
      <c r="F1307" t="s">
        <v>21</v>
      </c>
      <c r="G1307" t="s">
        <v>22</v>
      </c>
      <c r="H1307" t="s">
        <v>23</v>
      </c>
      <c r="I1307" t="s">
        <v>40</v>
      </c>
      <c r="K1307" t="s">
        <v>25</v>
      </c>
      <c r="L1307" t="s">
        <v>23</v>
      </c>
      <c r="M1307" t="s">
        <v>51</v>
      </c>
      <c r="O1307">
        <v>25013</v>
      </c>
      <c r="P1307" s="1">
        <v>44895.598715277774</v>
      </c>
      <c r="Q1307" t="s">
        <v>38</v>
      </c>
    </row>
    <row r="1308" spans="1:17">
      <c r="A1308">
        <v>2421</v>
      </c>
      <c r="B1308" t="s">
        <v>27</v>
      </c>
      <c r="C1308" t="s">
        <v>18</v>
      </c>
      <c r="D1308" t="s">
        <v>30</v>
      </c>
      <c r="E1308" t="s">
        <v>54</v>
      </c>
      <c r="F1308" t="s">
        <v>34</v>
      </c>
      <c r="G1308" t="s">
        <v>35</v>
      </c>
      <c r="H1308" t="s">
        <v>25</v>
      </c>
      <c r="I1308" t="s">
        <v>40</v>
      </c>
      <c r="K1308" t="s">
        <v>25</v>
      </c>
      <c r="L1308" t="s">
        <v>52</v>
      </c>
      <c r="M1308" t="s">
        <v>53</v>
      </c>
      <c r="O1308">
        <v>24887</v>
      </c>
      <c r="P1308" s="1">
        <v>44894.923946759256</v>
      </c>
      <c r="Q1308" t="s">
        <v>38</v>
      </c>
    </row>
    <row r="1309" spans="1:17">
      <c r="A1309">
        <v>2421</v>
      </c>
      <c r="B1309" t="s">
        <v>27</v>
      </c>
      <c r="C1309" t="s">
        <v>18</v>
      </c>
      <c r="D1309" t="s">
        <v>30</v>
      </c>
      <c r="E1309" t="s">
        <v>33</v>
      </c>
      <c r="F1309" t="s">
        <v>34</v>
      </c>
      <c r="G1309" t="s">
        <v>35</v>
      </c>
      <c r="H1309" t="s">
        <v>25</v>
      </c>
      <c r="I1309" t="s">
        <v>40</v>
      </c>
      <c r="K1309" t="s">
        <v>25</v>
      </c>
      <c r="L1309" t="s">
        <v>52</v>
      </c>
      <c r="M1309" t="s">
        <v>53</v>
      </c>
      <c r="O1309">
        <v>24618</v>
      </c>
      <c r="P1309" s="1">
        <v>44894.632939814815</v>
      </c>
      <c r="Q1309" t="s">
        <v>38</v>
      </c>
    </row>
    <row r="1310" spans="1:17">
      <c r="A1310">
        <v>2421</v>
      </c>
      <c r="B1310" t="s">
        <v>27</v>
      </c>
      <c r="C1310" t="s">
        <v>18</v>
      </c>
      <c r="D1310" t="s">
        <v>30</v>
      </c>
      <c r="E1310" t="s">
        <v>20</v>
      </c>
      <c r="F1310" t="s">
        <v>21</v>
      </c>
      <c r="G1310" t="s">
        <v>35</v>
      </c>
      <c r="H1310" t="s">
        <v>25</v>
      </c>
      <c r="I1310" t="s">
        <v>40</v>
      </c>
      <c r="K1310" t="s">
        <v>25</v>
      </c>
      <c r="L1310" t="s">
        <v>23</v>
      </c>
      <c r="M1310" t="s">
        <v>24</v>
      </c>
      <c r="O1310">
        <v>24221</v>
      </c>
      <c r="P1310" s="1">
        <v>44893.953287037039</v>
      </c>
      <c r="Q1310" t="s">
        <v>38</v>
      </c>
    </row>
    <row r="1311" spans="1:17">
      <c r="A1311">
        <v>2421</v>
      </c>
      <c r="B1311" t="s">
        <v>27</v>
      </c>
      <c r="C1311" t="s">
        <v>18</v>
      </c>
      <c r="D1311" t="s">
        <v>30</v>
      </c>
      <c r="E1311" t="s">
        <v>33</v>
      </c>
      <c r="F1311" t="s">
        <v>48</v>
      </c>
      <c r="G1311" t="s">
        <v>39</v>
      </c>
      <c r="H1311" t="s">
        <v>25</v>
      </c>
      <c r="I1311" t="s">
        <v>28</v>
      </c>
      <c r="K1311" t="s">
        <v>23</v>
      </c>
      <c r="L1311" t="s">
        <v>25</v>
      </c>
      <c r="M1311" t="s">
        <v>29</v>
      </c>
      <c r="O1311">
        <v>23941</v>
      </c>
      <c r="P1311" s="1">
        <v>44893.768275462964</v>
      </c>
      <c r="Q1311" t="s">
        <v>38</v>
      </c>
    </row>
    <row r="1312" spans="1:17">
      <c r="A1312">
        <v>2421</v>
      </c>
      <c r="B1312" t="s">
        <v>27</v>
      </c>
      <c r="C1312" t="s">
        <v>18</v>
      </c>
      <c r="D1312" t="s">
        <v>30</v>
      </c>
      <c r="E1312" t="s">
        <v>54</v>
      </c>
      <c r="F1312" t="s">
        <v>58</v>
      </c>
      <c r="G1312" t="s">
        <v>35</v>
      </c>
      <c r="H1312" t="s">
        <v>25</v>
      </c>
      <c r="I1312" t="s">
        <v>40</v>
      </c>
      <c r="K1312" t="s">
        <v>25</v>
      </c>
      <c r="L1312" t="s">
        <v>52</v>
      </c>
      <c r="M1312" t="s">
        <v>44</v>
      </c>
      <c r="O1312">
        <v>23846</v>
      </c>
      <c r="P1312" s="1">
        <v>44893.735532407409</v>
      </c>
      <c r="Q1312" t="s">
        <v>38</v>
      </c>
    </row>
    <row r="1313" spans="1:17">
      <c r="A1313">
        <v>2421</v>
      </c>
      <c r="B1313" t="s">
        <v>27</v>
      </c>
      <c r="C1313" t="s">
        <v>18</v>
      </c>
      <c r="D1313" t="s">
        <v>30</v>
      </c>
      <c r="E1313" t="s">
        <v>54</v>
      </c>
      <c r="F1313" t="s">
        <v>48</v>
      </c>
      <c r="G1313" t="s">
        <v>49</v>
      </c>
      <c r="H1313" t="s">
        <v>25</v>
      </c>
      <c r="I1313" t="s">
        <v>40</v>
      </c>
      <c r="K1313" t="s">
        <v>25</v>
      </c>
      <c r="L1313" t="s">
        <v>52</v>
      </c>
      <c r="M1313" t="s">
        <v>44</v>
      </c>
      <c r="O1313">
        <v>23546</v>
      </c>
      <c r="P1313" s="1">
        <v>44893.688171296293</v>
      </c>
      <c r="Q1313" t="s">
        <v>38</v>
      </c>
    </row>
    <row r="1314" spans="1:17">
      <c r="A1314">
        <v>2421</v>
      </c>
      <c r="B1314" t="s">
        <v>27</v>
      </c>
      <c r="C1314" t="s">
        <v>18</v>
      </c>
      <c r="D1314" t="s">
        <v>30</v>
      </c>
      <c r="E1314" t="s">
        <v>54</v>
      </c>
      <c r="F1314" t="s">
        <v>34</v>
      </c>
      <c r="G1314" t="s">
        <v>35</v>
      </c>
      <c r="H1314" t="s">
        <v>25</v>
      </c>
      <c r="I1314" t="s">
        <v>40</v>
      </c>
      <c r="K1314" t="s">
        <v>25</v>
      </c>
      <c r="L1314" t="s">
        <v>52</v>
      </c>
      <c r="M1314" t="s">
        <v>44</v>
      </c>
      <c r="O1314">
        <v>23435</v>
      </c>
      <c r="P1314" s="1">
        <v>44893.678391203706</v>
      </c>
      <c r="Q1314" t="s">
        <v>38</v>
      </c>
    </row>
    <row r="1315" spans="1:17">
      <c r="A1315">
        <v>2420</v>
      </c>
      <c r="B1315" t="s">
        <v>27</v>
      </c>
      <c r="C1315" t="s">
        <v>18</v>
      </c>
      <c r="D1315" t="s">
        <v>30</v>
      </c>
      <c r="E1315" t="s">
        <v>20</v>
      </c>
      <c r="F1315" t="s">
        <v>41</v>
      </c>
      <c r="G1315" t="s">
        <v>49</v>
      </c>
      <c r="H1315" t="s">
        <v>25</v>
      </c>
      <c r="I1315" t="s">
        <v>40</v>
      </c>
      <c r="K1315" t="s">
        <v>23</v>
      </c>
      <c r="L1315" t="s">
        <v>52</v>
      </c>
      <c r="M1315" t="s">
        <v>53</v>
      </c>
      <c r="O1315">
        <v>24428</v>
      </c>
      <c r="P1315" s="1">
        <v>44894.58253472222</v>
      </c>
      <c r="Q1315" t="s">
        <v>38</v>
      </c>
    </row>
    <row r="1316" spans="1:17">
      <c r="A1316">
        <v>2420</v>
      </c>
      <c r="B1316" t="s">
        <v>27</v>
      </c>
      <c r="C1316" t="s">
        <v>18</v>
      </c>
      <c r="D1316" t="s">
        <v>30</v>
      </c>
      <c r="E1316" t="s">
        <v>20</v>
      </c>
      <c r="F1316" t="s">
        <v>31</v>
      </c>
      <c r="G1316" t="s">
        <v>39</v>
      </c>
      <c r="H1316" t="s">
        <v>25</v>
      </c>
      <c r="I1316" t="s">
        <v>40</v>
      </c>
      <c r="K1316" t="s">
        <v>25</v>
      </c>
      <c r="L1316" t="s">
        <v>52</v>
      </c>
      <c r="M1316" t="s">
        <v>57</v>
      </c>
      <c r="O1316">
        <v>24288</v>
      </c>
      <c r="P1316" s="1">
        <v>44894.316365740742</v>
      </c>
      <c r="Q1316" t="s">
        <v>38</v>
      </c>
    </row>
    <row r="1317" spans="1:17">
      <c r="A1317">
        <v>2420</v>
      </c>
      <c r="B1317" t="s">
        <v>17</v>
      </c>
      <c r="C1317" t="s">
        <v>18</v>
      </c>
      <c r="D1317" t="s">
        <v>30</v>
      </c>
      <c r="E1317" t="s">
        <v>20</v>
      </c>
      <c r="F1317" t="s">
        <v>41</v>
      </c>
      <c r="G1317" t="s">
        <v>22</v>
      </c>
      <c r="H1317" t="s">
        <v>23</v>
      </c>
      <c r="I1317" t="s">
        <v>28</v>
      </c>
      <c r="K1317" t="s">
        <v>23</v>
      </c>
      <c r="L1317" t="s">
        <v>23</v>
      </c>
      <c r="N1317" t="s">
        <v>23</v>
      </c>
      <c r="O1317">
        <v>25141</v>
      </c>
      <c r="P1317" s="1">
        <v>44895.89234953704</v>
      </c>
      <c r="Q1317" t="s">
        <v>26</v>
      </c>
    </row>
    <row r="1318" spans="1:17">
      <c r="A1318">
        <v>2360</v>
      </c>
      <c r="B1318" t="s">
        <v>27</v>
      </c>
      <c r="C1318" t="s">
        <v>18</v>
      </c>
      <c r="D1318" t="s">
        <v>30</v>
      </c>
      <c r="E1318" t="s">
        <v>33</v>
      </c>
      <c r="F1318" t="s">
        <v>34</v>
      </c>
      <c r="G1318" t="s">
        <v>35</v>
      </c>
      <c r="H1318" t="s">
        <v>24</v>
      </c>
      <c r="I1318" t="s">
        <v>28</v>
      </c>
      <c r="K1318" t="s">
        <v>23</v>
      </c>
      <c r="L1318" t="s">
        <v>25</v>
      </c>
      <c r="M1318" t="s">
        <v>32</v>
      </c>
      <c r="O1318">
        <v>23474</v>
      </c>
      <c r="P1318" s="1">
        <v>44893.681608796294</v>
      </c>
      <c r="Q1318" t="s">
        <v>38</v>
      </c>
    </row>
    <row r="1319" spans="1:17">
      <c r="A1319">
        <v>2215</v>
      </c>
      <c r="B1319" t="s">
        <v>17</v>
      </c>
      <c r="C1319" t="s">
        <v>42</v>
      </c>
      <c r="D1319" t="s">
        <v>36</v>
      </c>
      <c r="E1319" t="s">
        <v>46</v>
      </c>
      <c r="F1319" t="s">
        <v>34</v>
      </c>
      <c r="G1319" t="s">
        <v>35</v>
      </c>
      <c r="H1319" t="s">
        <v>23</v>
      </c>
      <c r="I1319" t="s">
        <v>37</v>
      </c>
      <c r="K1319" t="s">
        <v>23</v>
      </c>
      <c r="L1319" t="s">
        <v>23</v>
      </c>
      <c r="N1319">
        <v>50</v>
      </c>
      <c r="O1319">
        <v>25004</v>
      </c>
      <c r="P1319" s="1">
        <v>44895.535370370373</v>
      </c>
      <c r="Q1319" t="s">
        <v>38</v>
      </c>
    </row>
    <row r="1320" spans="1:17">
      <c r="A1320">
        <v>2215</v>
      </c>
      <c r="B1320" t="s">
        <v>17</v>
      </c>
      <c r="C1320" t="s">
        <v>18</v>
      </c>
      <c r="D1320" t="s">
        <v>36</v>
      </c>
      <c r="E1320" t="s">
        <v>46</v>
      </c>
      <c r="F1320" t="s">
        <v>34</v>
      </c>
      <c r="G1320" t="s">
        <v>35</v>
      </c>
      <c r="H1320" t="s">
        <v>23</v>
      </c>
      <c r="I1320" t="s">
        <v>37</v>
      </c>
      <c r="K1320" t="s">
        <v>23</v>
      </c>
      <c r="L1320" t="s">
        <v>23</v>
      </c>
      <c r="N1320">
        <v>10</v>
      </c>
      <c r="O1320">
        <v>24992</v>
      </c>
      <c r="P1320" s="1">
        <v>44895.48710648148</v>
      </c>
      <c r="Q1320" t="s">
        <v>38</v>
      </c>
    </row>
    <row r="1321" spans="1:17">
      <c r="A1321">
        <v>2215</v>
      </c>
      <c r="B1321" t="s">
        <v>27</v>
      </c>
      <c r="C1321" t="s">
        <v>18</v>
      </c>
      <c r="D1321" t="s">
        <v>36</v>
      </c>
      <c r="E1321" t="s">
        <v>20</v>
      </c>
      <c r="F1321" t="s">
        <v>24</v>
      </c>
      <c r="G1321" t="s">
        <v>22</v>
      </c>
      <c r="H1321" t="s">
        <v>23</v>
      </c>
      <c r="I1321" t="s">
        <v>37</v>
      </c>
      <c r="K1321" t="s">
        <v>23</v>
      </c>
      <c r="L1321" t="s">
        <v>23</v>
      </c>
      <c r="M1321" t="s">
        <v>24</v>
      </c>
      <c r="O1321">
        <v>24919</v>
      </c>
      <c r="P1321" s="1">
        <v>44895.269490740742</v>
      </c>
      <c r="Q1321" t="s">
        <v>38</v>
      </c>
    </row>
    <row r="1322" spans="1:17">
      <c r="A1322">
        <v>2215</v>
      </c>
      <c r="B1322" t="s">
        <v>27</v>
      </c>
      <c r="C1322" t="s">
        <v>18</v>
      </c>
      <c r="D1322" t="s">
        <v>36</v>
      </c>
      <c r="E1322" t="s">
        <v>24</v>
      </c>
      <c r="F1322" t="s">
        <v>34</v>
      </c>
      <c r="G1322" t="s">
        <v>35</v>
      </c>
      <c r="H1322" t="s">
        <v>23</v>
      </c>
      <c r="I1322" t="s">
        <v>28</v>
      </c>
      <c r="K1322" t="s">
        <v>24</v>
      </c>
      <c r="L1322" t="s">
        <v>23</v>
      </c>
      <c r="M1322" t="s">
        <v>29</v>
      </c>
      <c r="O1322">
        <v>24918</v>
      </c>
      <c r="P1322" s="1">
        <v>44895.253437500003</v>
      </c>
      <c r="Q1322" t="s">
        <v>38</v>
      </c>
    </row>
    <row r="1323" spans="1:17">
      <c r="A1323">
        <v>2215</v>
      </c>
      <c r="B1323" t="s">
        <v>17</v>
      </c>
      <c r="C1323" t="s">
        <v>42</v>
      </c>
      <c r="D1323" t="s">
        <v>36</v>
      </c>
      <c r="E1323" t="s">
        <v>24</v>
      </c>
      <c r="F1323" t="s">
        <v>34</v>
      </c>
      <c r="G1323" t="s">
        <v>35</v>
      </c>
      <c r="H1323" t="s">
        <v>24</v>
      </c>
      <c r="I1323" t="s">
        <v>37</v>
      </c>
      <c r="K1323" t="s">
        <v>24</v>
      </c>
      <c r="L1323" t="s">
        <v>23</v>
      </c>
      <c r="N1323">
        <v>10</v>
      </c>
      <c r="O1323">
        <v>24913</v>
      </c>
      <c r="P1323" s="1">
        <v>44895.218078703707</v>
      </c>
      <c r="Q1323" t="s">
        <v>38</v>
      </c>
    </row>
    <row r="1324" spans="1:17">
      <c r="A1324">
        <v>2215</v>
      </c>
      <c r="B1324" t="s">
        <v>27</v>
      </c>
      <c r="C1324" t="s">
        <v>18</v>
      </c>
      <c r="D1324" t="s">
        <v>36</v>
      </c>
      <c r="E1324" t="s">
        <v>33</v>
      </c>
      <c r="F1324" t="s">
        <v>31</v>
      </c>
      <c r="G1324" t="s">
        <v>22</v>
      </c>
      <c r="H1324" t="s">
        <v>23</v>
      </c>
      <c r="I1324" t="s">
        <v>40</v>
      </c>
      <c r="K1324" t="s">
        <v>23</v>
      </c>
      <c r="L1324" t="s">
        <v>52</v>
      </c>
      <c r="M1324" t="s">
        <v>24</v>
      </c>
      <c r="O1324">
        <v>24898</v>
      </c>
      <c r="P1324" s="1">
        <v>44894.982037037036</v>
      </c>
      <c r="Q1324" t="s">
        <v>38</v>
      </c>
    </row>
    <row r="1325" spans="1:17">
      <c r="A1325">
        <v>2215</v>
      </c>
      <c r="B1325" t="s">
        <v>17</v>
      </c>
      <c r="C1325" t="s">
        <v>18</v>
      </c>
      <c r="D1325" t="s">
        <v>36</v>
      </c>
      <c r="E1325" t="s">
        <v>20</v>
      </c>
      <c r="F1325" t="s">
        <v>31</v>
      </c>
      <c r="G1325" t="s">
        <v>22</v>
      </c>
      <c r="H1325" t="s">
        <v>24</v>
      </c>
      <c r="I1325" t="s">
        <v>37</v>
      </c>
      <c r="K1325" t="s">
        <v>24</v>
      </c>
      <c r="L1325" t="s">
        <v>23</v>
      </c>
      <c r="N1325" t="s">
        <v>24</v>
      </c>
      <c r="O1325">
        <v>24835</v>
      </c>
      <c r="P1325" s="1">
        <v>44894.813483796293</v>
      </c>
      <c r="Q1325" t="s">
        <v>38</v>
      </c>
    </row>
    <row r="1326" spans="1:17">
      <c r="A1326">
        <v>2215</v>
      </c>
      <c r="B1326" t="s">
        <v>27</v>
      </c>
      <c r="C1326" t="s">
        <v>18</v>
      </c>
      <c r="D1326" t="s">
        <v>19</v>
      </c>
      <c r="E1326" t="s">
        <v>54</v>
      </c>
      <c r="F1326" t="s">
        <v>34</v>
      </c>
      <c r="G1326" t="s">
        <v>35</v>
      </c>
      <c r="H1326" t="s">
        <v>25</v>
      </c>
      <c r="I1326" t="s">
        <v>40</v>
      </c>
      <c r="K1326" t="s">
        <v>25</v>
      </c>
      <c r="L1326" t="s">
        <v>52</v>
      </c>
      <c r="M1326" t="s">
        <v>32</v>
      </c>
      <c r="O1326">
        <v>24794</v>
      </c>
      <c r="P1326" s="1">
        <v>44894.757511574076</v>
      </c>
      <c r="Q1326" t="s">
        <v>38</v>
      </c>
    </row>
    <row r="1327" spans="1:17">
      <c r="A1327">
        <v>2215</v>
      </c>
      <c r="B1327" t="s">
        <v>17</v>
      </c>
      <c r="C1327" t="s">
        <v>18</v>
      </c>
      <c r="D1327" t="s">
        <v>36</v>
      </c>
      <c r="E1327" t="s">
        <v>24</v>
      </c>
      <c r="F1327" t="s">
        <v>31</v>
      </c>
      <c r="G1327" t="s">
        <v>39</v>
      </c>
      <c r="H1327" t="s">
        <v>23</v>
      </c>
      <c r="I1327" t="s">
        <v>28</v>
      </c>
      <c r="K1327" t="s">
        <v>24</v>
      </c>
      <c r="L1327" t="s">
        <v>25</v>
      </c>
      <c r="N1327" t="s">
        <v>24</v>
      </c>
      <c r="O1327">
        <v>24787</v>
      </c>
      <c r="P1327" s="1">
        <v>44894.751284722224</v>
      </c>
      <c r="Q1327" t="s">
        <v>38</v>
      </c>
    </row>
    <row r="1328" spans="1:17">
      <c r="A1328">
        <v>2215</v>
      </c>
      <c r="B1328" t="s">
        <v>27</v>
      </c>
      <c r="C1328" t="s">
        <v>42</v>
      </c>
      <c r="D1328" t="s">
        <v>36</v>
      </c>
      <c r="E1328" t="s">
        <v>46</v>
      </c>
      <c r="F1328" t="s">
        <v>58</v>
      </c>
      <c r="G1328" t="s">
        <v>49</v>
      </c>
      <c r="H1328" t="s">
        <v>23</v>
      </c>
      <c r="I1328" t="s">
        <v>37</v>
      </c>
      <c r="K1328" t="s">
        <v>25</v>
      </c>
      <c r="L1328" t="s">
        <v>23</v>
      </c>
      <c r="M1328" t="s">
        <v>44</v>
      </c>
      <c r="O1328">
        <v>24731</v>
      </c>
      <c r="P1328" s="1">
        <v>44894.699687499997</v>
      </c>
      <c r="Q1328" t="s">
        <v>38</v>
      </c>
    </row>
    <row r="1329" spans="1:17">
      <c r="A1329">
        <v>2215</v>
      </c>
      <c r="B1329" t="s">
        <v>17</v>
      </c>
      <c r="C1329" t="s">
        <v>50</v>
      </c>
      <c r="D1329" t="s">
        <v>36</v>
      </c>
      <c r="E1329" t="s">
        <v>54</v>
      </c>
      <c r="F1329" t="s">
        <v>34</v>
      </c>
      <c r="G1329" t="s">
        <v>35</v>
      </c>
      <c r="H1329" t="s">
        <v>23</v>
      </c>
      <c r="I1329" t="s">
        <v>37</v>
      </c>
      <c r="K1329" t="s">
        <v>23</v>
      </c>
      <c r="L1329" t="s">
        <v>23</v>
      </c>
      <c r="N1329" t="s">
        <v>24</v>
      </c>
      <c r="O1329">
        <v>24704</v>
      </c>
      <c r="P1329" s="1">
        <v>44894.684490740743</v>
      </c>
      <c r="Q1329" t="s">
        <v>38</v>
      </c>
    </row>
    <row r="1330" spans="1:17">
      <c r="A1330">
        <v>2215</v>
      </c>
      <c r="B1330" t="s">
        <v>17</v>
      </c>
      <c r="C1330" t="s">
        <v>42</v>
      </c>
      <c r="D1330" t="s">
        <v>36</v>
      </c>
      <c r="E1330" t="s">
        <v>24</v>
      </c>
      <c r="F1330" t="s">
        <v>31</v>
      </c>
      <c r="G1330" t="s">
        <v>22</v>
      </c>
      <c r="H1330" t="s">
        <v>23</v>
      </c>
      <c r="I1330" t="s">
        <v>37</v>
      </c>
      <c r="K1330" t="s">
        <v>23</v>
      </c>
      <c r="L1330" t="s">
        <v>23</v>
      </c>
      <c r="N1330" t="s">
        <v>24</v>
      </c>
      <c r="O1330">
        <v>24697</v>
      </c>
      <c r="P1330" s="1">
        <v>44894.679236111115</v>
      </c>
      <c r="Q1330" t="s">
        <v>38</v>
      </c>
    </row>
    <row r="1331" spans="1:17">
      <c r="A1331">
        <v>2215</v>
      </c>
      <c r="B1331" t="s">
        <v>27</v>
      </c>
      <c r="C1331" t="s">
        <v>18</v>
      </c>
      <c r="D1331" t="s">
        <v>36</v>
      </c>
      <c r="E1331" t="s">
        <v>46</v>
      </c>
      <c r="F1331" t="s">
        <v>48</v>
      </c>
      <c r="G1331" t="s">
        <v>22</v>
      </c>
      <c r="H1331" t="s">
        <v>24</v>
      </c>
      <c r="I1331" t="s">
        <v>37</v>
      </c>
      <c r="K1331" t="s">
        <v>25</v>
      </c>
      <c r="L1331" t="s">
        <v>23</v>
      </c>
      <c r="M1331" t="s">
        <v>24</v>
      </c>
      <c r="O1331">
        <v>24660</v>
      </c>
      <c r="P1331" s="1">
        <v>44894.651307870372</v>
      </c>
      <c r="Q1331" t="s">
        <v>38</v>
      </c>
    </row>
    <row r="1332" spans="1:17">
      <c r="A1332">
        <v>2215</v>
      </c>
      <c r="B1332" t="s">
        <v>27</v>
      </c>
      <c r="C1332" t="s">
        <v>18</v>
      </c>
      <c r="D1332" t="s">
        <v>36</v>
      </c>
      <c r="E1332" t="s">
        <v>20</v>
      </c>
      <c r="F1332" t="s">
        <v>34</v>
      </c>
      <c r="G1332" t="s">
        <v>35</v>
      </c>
      <c r="H1332" t="s">
        <v>24</v>
      </c>
      <c r="I1332" t="s">
        <v>37</v>
      </c>
      <c r="K1332" t="s">
        <v>23</v>
      </c>
      <c r="L1332" t="s">
        <v>23</v>
      </c>
      <c r="M1332" t="s">
        <v>51</v>
      </c>
      <c r="O1332">
        <v>24658</v>
      </c>
      <c r="P1332" s="1">
        <v>44894.65084490741</v>
      </c>
      <c r="Q1332" t="s">
        <v>38</v>
      </c>
    </row>
    <row r="1333" spans="1:17">
      <c r="A1333">
        <v>2215</v>
      </c>
      <c r="B1333" t="s">
        <v>27</v>
      </c>
      <c r="C1333" t="s">
        <v>18</v>
      </c>
      <c r="D1333" t="s">
        <v>36</v>
      </c>
      <c r="E1333" t="s">
        <v>33</v>
      </c>
      <c r="F1333" t="s">
        <v>34</v>
      </c>
      <c r="G1333" t="s">
        <v>35</v>
      </c>
      <c r="H1333" t="s">
        <v>23</v>
      </c>
      <c r="I1333" t="s">
        <v>28</v>
      </c>
      <c r="K1333" t="s">
        <v>24</v>
      </c>
      <c r="L1333" t="s">
        <v>25</v>
      </c>
      <c r="M1333" t="s">
        <v>53</v>
      </c>
      <c r="O1333">
        <v>24622</v>
      </c>
      <c r="P1333" s="1">
        <v>44894.634108796294</v>
      </c>
      <c r="Q1333" t="s">
        <v>38</v>
      </c>
    </row>
    <row r="1334" spans="1:17">
      <c r="A1334">
        <v>2215</v>
      </c>
      <c r="B1334" t="s">
        <v>17</v>
      </c>
      <c r="C1334" t="s">
        <v>42</v>
      </c>
      <c r="D1334" t="s">
        <v>36</v>
      </c>
      <c r="E1334" t="s">
        <v>24</v>
      </c>
      <c r="F1334" t="s">
        <v>34</v>
      </c>
      <c r="G1334" t="s">
        <v>22</v>
      </c>
      <c r="H1334" t="s">
        <v>24</v>
      </c>
      <c r="I1334" t="s">
        <v>37</v>
      </c>
      <c r="K1334" t="s">
        <v>23</v>
      </c>
      <c r="L1334" t="s">
        <v>25</v>
      </c>
      <c r="N1334">
        <v>50</v>
      </c>
      <c r="O1334">
        <v>24606</v>
      </c>
      <c r="P1334" s="1">
        <v>44894.627546296295</v>
      </c>
      <c r="Q1334" t="s">
        <v>38</v>
      </c>
    </row>
    <row r="1335" spans="1:17">
      <c r="A1335">
        <v>2215</v>
      </c>
      <c r="B1335" t="s">
        <v>17</v>
      </c>
      <c r="C1335" t="s">
        <v>42</v>
      </c>
      <c r="D1335" t="s">
        <v>36</v>
      </c>
      <c r="E1335" t="s">
        <v>46</v>
      </c>
      <c r="F1335" t="s">
        <v>24</v>
      </c>
      <c r="G1335" t="s">
        <v>35</v>
      </c>
      <c r="H1335" t="s">
        <v>23</v>
      </c>
      <c r="I1335" t="s">
        <v>37</v>
      </c>
      <c r="K1335" t="s">
        <v>23</v>
      </c>
      <c r="L1335" t="s">
        <v>23</v>
      </c>
      <c r="N1335">
        <v>25</v>
      </c>
      <c r="O1335">
        <v>24598</v>
      </c>
      <c r="P1335" s="1">
        <v>44894.623761574076</v>
      </c>
      <c r="Q1335" t="s">
        <v>38</v>
      </c>
    </row>
    <row r="1336" spans="1:17">
      <c r="A1336">
        <v>2215</v>
      </c>
      <c r="B1336" t="s">
        <v>17</v>
      </c>
      <c r="C1336" t="s">
        <v>42</v>
      </c>
      <c r="D1336" t="s">
        <v>36</v>
      </c>
      <c r="E1336" t="s">
        <v>46</v>
      </c>
      <c r="F1336" t="s">
        <v>21</v>
      </c>
      <c r="G1336" t="s">
        <v>22</v>
      </c>
      <c r="H1336" t="s">
        <v>23</v>
      </c>
      <c r="I1336" t="s">
        <v>37</v>
      </c>
      <c r="K1336" t="s">
        <v>23</v>
      </c>
      <c r="L1336" t="s">
        <v>23</v>
      </c>
      <c r="N1336">
        <v>25</v>
      </c>
      <c r="O1336">
        <v>24534</v>
      </c>
      <c r="P1336" s="1">
        <v>44894.598252314812</v>
      </c>
      <c r="Q1336" t="s">
        <v>38</v>
      </c>
    </row>
    <row r="1337" spans="1:17">
      <c r="A1337">
        <v>2215</v>
      </c>
      <c r="B1337" t="s">
        <v>27</v>
      </c>
      <c r="C1337" t="s">
        <v>18</v>
      </c>
      <c r="D1337" t="s">
        <v>19</v>
      </c>
      <c r="E1337" t="s">
        <v>46</v>
      </c>
      <c r="F1337" t="s">
        <v>34</v>
      </c>
      <c r="G1337" t="s">
        <v>35</v>
      </c>
      <c r="H1337" t="s">
        <v>23</v>
      </c>
      <c r="I1337" t="s">
        <v>40</v>
      </c>
      <c r="K1337" t="s">
        <v>23</v>
      </c>
      <c r="L1337" t="s">
        <v>25</v>
      </c>
      <c r="M1337" t="s">
        <v>24</v>
      </c>
      <c r="O1337">
        <v>24489</v>
      </c>
      <c r="P1337" s="1">
        <v>44894.589733796296</v>
      </c>
      <c r="Q1337" t="s">
        <v>38</v>
      </c>
    </row>
    <row r="1338" spans="1:17">
      <c r="A1338">
        <v>2215</v>
      </c>
      <c r="B1338" t="s">
        <v>27</v>
      </c>
      <c r="C1338" t="s">
        <v>42</v>
      </c>
      <c r="D1338" t="s">
        <v>36</v>
      </c>
      <c r="E1338" t="s">
        <v>54</v>
      </c>
      <c r="F1338" t="s">
        <v>34</v>
      </c>
      <c r="G1338" t="s">
        <v>35</v>
      </c>
      <c r="H1338" t="s">
        <v>23</v>
      </c>
      <c r="I1338" t="s">
        <v>28</v>
      </c>
      <c r="K1338" t="s">
        <v>23</v>
      </c>
      <c r="L1338" t="s">
        <v>25</v>
      </c>
      <c r="M1338" t="s">
        <v>24</v>
      </c>
      <c r="O1338">
        <v>24477</v>
      </c>
      <c r="P1338" s="1">
        <v>44894.587800925925</v>
      </c>
      <c r="Q1338" t="s">
        <v>38</v>
      </c>
    </row>
    <row r="1339" spans="1:17">
      <c r="A1339">
        <v>2215</v>
      </c>
      <c r="B1339" t="s">
        <v>27</v>
      </c>
      <c r="C1339" t="s">
        <v>18</v>
      </c>
      <c r="D1339" t="s">
        <v>36</v>
      </c>
      <c r="E1339" t="s">
        <v>33</v>
      </c>
      <c r="F1339" t="s">
        <v>31</v>
      </c>
      <c r="G1339" t="s">
        <v>22</v>
      </c>
      <c r="H1339" t="s">
        <v>23</v>
      </c>
      <c r="I1339" t="s">
        <v>28</v>
      </c>
      <c r="K1339" t="s">
        <v>23</v>
      </c>
      <c r="L1339" t="s">
        <v>52</v>
      </c>
      <c r="M1339" t="s">
        <v>32</v>
      </c>
      <c r="O1339">
        <v>24463</v>
      </c>
      <c r="P1339" s="1">
        <v>44894.586354166669</v>
      </c>
      <c r="Q1339" t="s">
        <v>38</v>
      </c>
    </row>
    <row r="1340" spans="1:17">
      <c r="A1340">
        <v>2215</v>
      </c>
      <c r="B1340" t="s">
        <v>17</v>
      </c>
      <c r="C1340" t="s">
        <v>18</v>
      </c>
      <c r="D1340" t="s">
        <v>36</v>
      </c>
      <c r="E1340" t="s">
        <v>24</v>
      </c>
      <c r="F1340" t="s">
        <v>31</v>
      </c>
      <c r="G1340" t="s">
        <v>22</v>
      </c>
      <c r="H1340" t="s">
        <v>24</v>
      </c>
      <c r="I1340" t="s">
        <v>24</v>
      </c>
      <c r="K1340" t="s">
        <v>24</v>
      </c>
      <c r="L1340" t="s">
        <v>23</v>
      </c>
      <c r="N1340" t="s">
        <v>23</v>
      </c>
      <c r="O1340">
        <v>24462</v>
      </c>
      <c r="P1340" s="1">
        <v>44894.58625</v>
      </c>
      <c r="Q1340" t="s">
        <v>38</v>
      </c>
    </row>
    <row r="1341" spans="1:17">
      <c r="A1341">
        <v>2215</v>
      </c>
      <c r="B1341" t="s">
        <v>17</v>
      </c>
      <c r="C1341" t="s">
        <v>42</v>
      </c>
      <c r="D1341" t="s">
        <v>36</v>
      </c>
      <c r="E1341" t="s">
        <v>46</v>
      </c>
      <c r="F1341" t="s">
        <v>34</v>
      </c>
      <c r="G1341" t="s">
        <v>35</v>
      </c>
      <c r="H1341" t="s">
        <v>23</v>
      </c>
      <c r="I1341" t="s">
        <v>37</v>
      </c>
      <c r="K1341" t="s">
        <v>23</v>
      </c>
      <c r="L1341" t="s">
        <v>23</v>
      </c>
      <c r="N1341" t="s">
        <v>23</v>
      </c>
      <c r="O1341">
        <v>24447</v>
      </c>
      <c r="P1341" s="1">
        <v>44894.584108796298</v>
      </c>
      <c r="Q1341" t="s">
        <v>38</v>
      </c>
    </row>
    <row r="1342" spans="1:17">
      <c r="A1342">
        <v>2215</v>
      </c>
      <c r="B1342" t="s">
        <v>27</v>
      </c>
      <c r="C1342" t="s">
        <v>18</v>
      </c>
      <c r="D1342" t="s">
        <v>36</v>
      </c>
      <c r="E1342" t="s">
        <v>54</v>
      </c>
      <c r="F1342" t="s">
        <v>34</v>
      </c>
      <c r="G1342" t="s">
        <v>35</v>
      </c>
      <c r="H1342" t="s">
        <v>23</v>
      </c>
      <c r="I1342" t="s">
        <v>40</v>
      </c>
      <c r="K1342" t="s">
        <v>25</v>
      </c>
      <c r="L1342" t="s">
        <v>52</v>
      </c>
      <c r="M1342" t="s">
        <v>44</v>
      </c>
      <c r="O1342">
        <v>24395</v>
      </c>
      <c r="P1342" s="1">
        <v>44894.580983796295</v>
      </c>
      <c r="Q1342" t="s">
        <v>38</v>
      </c>
    </row>
    <row r="1343" spans="1:17">
      <c r="A1343">
        <v>2215</v>
      </c>
      <c r="B1343" t="s">
        <v>17</v>
      </c>
      <c r="C1343" t="s">
        <v>18</v>
      </c>
      <c r="D1343" t="s">
        <v>36</v>
      </c>
      <c r="E1343" t="s">
        <v>20</v>
      </c>
      <c r="F1343" t="s">
        <v>21</v>
      </c>
      <c r="G1343" t="s">
        <v>39</v>
      </c>
      <c r="H1343" t="s">
        <v>23</v>
      </c>
      <c r="I1343" t="s">
        <v>28</v>
      </c>
      <c r="K1343" t="s">
        <v>23</v>
      </c>
      <c r="L1343" t="s">
        <v>23</v>
      </c>
      <c r="N1343" t="s">
        <v>24</v>
      </c>
      <c r="O1343">
        <v>24324</v>
      </c>
      <c r="P1343" s="1">
        <v>44894.386157407411</v>
      </c>
      <c r="Q1343" t="s">
        <v>38</v>
      </c>
    </row>
    <row r="1344" spans="1:17">
      <c r="A1344">
        <v>2215</v>
      </c>
      <c r="B1344" t="s">
        <v>27</v>
      </c>
      <c r="C1344" t="s">
        <v>18</v>
      </c>
      <c r="D1344" t="s">
        <v>19</v>
      </c>
      <c r="E1344" t="s">
        <v>33</v>
      </c>
      <c r="F1344" t="s">
        <v>31</v>
      </c>
      <c r="G1344" t="s">
        <v>22</v>
      </c>
      <c r="H1344" t="s">
        <v>24</v>
      </c>
      <c r="I1344" t="s">
        <v>40</v>
      </c>
      <c r="K1344" t="s">
        <v>23</v>
      </c>
      <c r="L1344" t="s">
        <v>25</v>
      </c>
      <c r="M1344" t="s">
        <v>32</v>
      </c>
      <c r="O1344">
        <v>24321</v>
      </c>
      <c r="P1344" s="1">
        <v>44894.38140046296</v>
      </c>
      <c r="Q1344" t="s">
        <v>38</v>
      </c>
    </row>
    <row r="1345" spans="1:17">
      <c r="A1345">
        <v>2215</v>
      </c>
      <c r="B1345" t="s">
        <v>27</v>
      </c>
      <c r="C1345" t="s">
        <v>18</v>
      </c>
      <c r="D1345" t="s">
        <v>36</v>
      </c>
      <c r="E1345" t="s">
        <v>33</v>
      </c>
      <c r="F1345" t="s">
        <v>31</v>
      </c>
      <c r="G1345" t="s">
        <v>22</v>
      </c>
      <c r="H1345" t="s">
        <v>24</v>
      </c>
      <c r="I1345" t="s">
        <v>28</v>
      </c>
      <c r="K1345" t="s">
        <v>24</v>
      </c>
      <c r="L1345" t="s">
        <v>23</v>
      </c>
      <c r="M1345" t="s">
        <v>29</v>
      </c>
      <c r="O1345">
        <v>24311</v>
      </c>
      <c r="P1345" s="1">
        <v>44894.363993055558</v>
      </c>
      <c r="Q1345" t="s">
        <v>38</v>
      </c>
    </row>
    <row r="1346" spans="1:17">
      <c r="A1346">
        <v>2215</v>
      </c>
      <c r="B1346" t="s">
        <v>27</v>
      </c>
      <c r="C1346" t="s">
        <v>18</v>
      </c>
      <c r="D1346" t="s">
        <v>19</v>
      </c>
      <c r="E1346" t="s">
        <v>33</v>
      </c>
      <c r="F1346" t="s">
        <v>31</v>
      </c>
      <c r="G1346" t="s">
        <v>35</v>
      </c>
      <c r="H1346" t="s">
        <v>23</v>
      </c>
      <c r="I1346" t="s">
        <v>28</v>
      </c>
      <c r="K1346" t="s">
        <v>25</v>
      </c>
      <c r="L1346" t="s">
        <v>25</v>
      </c>
      <c r="M1346" t="s">
        <v>24</v>
      </c>
      <c r="O1346">
        <v>24259</v>
      </c>
      <c r="P1346" s="1">
        <v>44894.142025462963</v>
      </c>
      <c r="Q1346" t="s">
        <v>38</v>
      </c>
    </row>
    <row r="1347" spans="1:17">
      <c r="A1347">
        <v>2215</v>
      </c>
      <c r="B1347" t="s">
        <v>17</v>
      </c>
      <c r="C1347" t="s">
        <v>18</v>
      </c>
      <c r="D1347" t="s">
        <v>36</v>
      </c>
      <c r="E1347" t="s">
        <v>20</v>
      </c>
      <c r="F1347" t="s">
        <v>31</v>
      </c>
      <c r="G1347" t="s">
        <v>39</v>
      </c>
      <c r="H1347" t="s">
        <v>24</v>
      </c>
      <c r="I1347" t="s">
        <v>37</v>
      </c>
      <c r="K1347" t="s">
        <v>24</v>
      </c>
      <c r="L1347" t="s">
        <v>23</v>
      </c>
      <c r="N1347" t="s">
        <v>24</v>
      </c>
      <c r="O1347">
        <v>24257</v>
      </c>
      <c r="P1347" s="1">
        <v>44894.086296296293</v>
      </c>
      <c r="Q1347" t="s">
        <v>38</v>
      </c>
    </row>
    <row r="1348" spans="1:17">
      <c r="A1348">
        <v>2215</v>
      </c>
      <c r="B1348" t="s">
        <v>27</v>
      </c>
      <c r="C1348" t="s">
        <v>18</v>
      </c>
      <c r="D1348" t="s">
        <v>36</v>
      </c>
      <c r="E1348" t="s">
        <v>33</v>
      </c>
      <c r="F1348" t="s">
        <v>47</v>
      </c>
      <c r="G1348" t="s">
        <v>49</v>
      </c>
      <c r="H1348" t="s">
        <v>23</v>
      </c>
      <c r="I1348" t="s">
        <v>28</v>
      </c>
      <c r="K1348" t="s">
        <v>23</v>
      </c>
      <c r="L1348" t="s">
        <v>25</v>
      </c>
      <c r="M1348" t="s">
        <v>57</v>
      </c>
      <c r="O1348">
        <v>24240</v>
      </c>
      <c r="P1348" s="1">
        <v>44893.980439814812</v>
      </c>
      <c r="Q1348" t="s">
        <v>38</v>
      </c>
    </row>
    <row r="1349" spans="1:17">
      <c r="A1349">
        <v>2215</v>
      </c>
      <c r="B1349" t="s">
        <v>27</v>
      </c>
      <c r="C1349" t="s">
        <v>18</v>
      </c>
      <c r="D1349" t="s">
        <v>19</v>
      </c>
      <c r="E1349" t="s">
        <v>33</v>
      </c>
      <c r="F1349" t="s">
        <v>41</v>
      </c>
      <c r="G1349" t="s">
        <v>49</v>
      </c>
      <c r="H1349" t="s">
        <v>23</v>
      </c>
      <c r="I1349" t="s">
        <v>37</v>
      </c>
      <c r="K1349" t="s">
        <v>25</v>
      </c>
      <c r="L1349" t="s">
        <v>25</v>
      </c>
      <c r="M1349" t="s">
        <v>24</v>
      </c>
      <c r="O1349">
        <v>24227</v>
      </c>
      <c r="P1349" s="1">
        <v>44893.966736111113</v>
      </c>
      <c r="Q1349" t="s">
        <v>38</v>
      </c>
    </row>
    <row r="1350" spans="1:17">
      <c r="A1350">
        <v>2215</v>
      </c>
      <c r="B1350" t="s">
        <v>17</v>
      </c>
      <c r="C1350" t="s">
        <v>42</v>
      </c>
      <c r="D1350" t="s">
        <v>36</v>
      </c>
      <c r="E1350" t="s">
        <v>46</v>
      </c>
      <c r="F1350" t="s">
        <v>34</v>
      </c>
      <c r="G1350" t="s">
        <v>35</v>
      </c>
      <c r="H1350" t="s">
        <v>23</v>
      </c>
      <c r="I1350" t="s">
        <v>37</v>
      </c>
      <c r="K1350" t="s">
        <v>23</v>
      </c>
      <c r="L1350" t="s">
        <v>23</v>
      </c>
      <c r="N1350" t="s">
        <v>24</v>
      </c>
      <c r="O1350">
        <v>24181</v>
      </c>
      <c r="P1350" s="1">
        <v>44893.902928240743</v>
      </c>
      <c r="Q1350" t="s">
        <v>38</v>
      </c>
    </row>
    <row r="1351" spans="1:17">
      <c r="A1351">
        <v>2215</v>
      </c>
      <c r="B1351" t="s">
        <v>17</v>
      </c>
      <c r="C1351" t="s">
        <v>18</v>
      </c>
      <c r="D1351" t="s">
        <v>36</v>
      </c>
      <c r="E1351" t="s">
        <v>46</v>
      </c>
      <c r="F1351" t="s">
        <v>34</v>
      </c>
      <c r="G1351" t="s">
        <v>35</v>
      </c>
      <c r="H1351" t="s">
        <v>23</v>
      </c>
      <c r="I1351" t="s">
        <v>37</v>
      </c>
      <c r="K1351" t="s">
        <v>23</v>
      </c>
      <c r="L1351" t="s">
        <v>25</v>
      </c>
      <c r="N1351">
        <v>25</v>
      </c>
      <c r="O1351">
        <v>24108</v>
      </c>
      <c r="P1351" s="1">
        <v>44893.85125</v>
      </c>
      <c r="Q1351" t="s">
        <v>38</v>
      </c>
    </row>
    <row r="1352" spans="1:17">
      <c r="A1352">
        <v>2215</v>
      </c>
      <c r="B1352" t="s">
        <v>27</v>
      </c>
      <c r="C1352" t="s">
        <v>18</v>
      </c>
      <c r="D1352" t="s">
        <v>36</v>
      </c>
      <c r="E1352" t="s">
        <v>33</v>
      </c>
      <c r="F1352" t="s">
        <v>34</v>
      </c>
      <c r="G1352" t="s">
        <v>35</v>
      </c>
      <c r="H1352" t="s">
        <v>25</v>
      </c>
      <c r="I1352" t="s">
        <v>40</v>
      </c>
      <c r="K1352" t="s">
        <v>23</v>
      </c>
      <c r="L1352" t="s">
        <v>52</v>
      </c>
      <c r="M1352" t="s">
        <v>53</v>
      </c>
      <c r="O1352">
        <v>24073</v>
      </c>
      <c r="P1352" s="1">
        <v>44893.830995370372</v>
      </c>
      <c r="Q1352" t="s">
        <v>38</v>
      </c>
    </row>
    <row r="1353" spans="1:17">
      <c r="A1353">
        <v>2215</v>
      </c>
      <c r="B1353" t="s">
        <v>27</v>
      </c>
      <c r="C1353" t="s">
        <v>18</v>
      </c>
      <c r="D1353" t="s">
        <v>30</v>
      </c>
      <c r="E1353" t="s">
        <v>33</v>
      </c>
      <c r="F1353" t="s">
        <v>34</v>
      </c>
      <c r="G1353" t="s">
        <v>35</v>
      </c>
      <c r="H1353" t="s">
        <v>24</v>
      </c>
      <c r="I1353" t="s">
        <v>28</v>
      </c>
      <c r="K1353" t="s">
        <v>23</v>
      </c>
      <c r="L1353" t="s">
        <v>52</v>
      </c>
      <c r="M1353" t="s">
        <v>29</v>
      </c>
      <c r="O1353">
        <v>24067</v>
      </c>
      <c r="P1353" s="1">
        <v>44893.826805555553</v>
      </c>
      <c r="Q1353" t="s">
        <v>38</v>
      </c>
    </row>
    <row r="1354" spans="1:17">
      <c r="A1354">
        <v>2215</v>
      </c>
      <c r="B1354" t="s">
        <v>27</v>
      </c>
      <c r="C1354" t="s">
        <v>18</v>
      </c>
      <c r="D1354" t="s">
        <v>36</v>
      </c>
      <c r="E1354" t="s">
        <v>33</v>
      </c>
      <c r="F1354" t="s">
        <v>34</v>
      </c>
      <c r="G1354" t="s">
        <v>49</v>
      </c>
      <c r="H1354" t="s">
        <v>23</v>
      </c>
      <c r="I1354" t="s">
        <v>28</v>
      </c>
      <c r="K1354" t="s">
        <v>25</v>
      </c>
      <c r="L1354" t="s">
        <v>23</v>
      </c>
      <c r="M1354" t="s">
        <v>53</v>
      </c>
      <c r="O1354">
        <v>24041</v>
      </c>
      <c r="P1354" s="1">
        <v>44893.808622685188</v>
      </c>
      <c r="Q1354" t="s">
        <v>38</v>
      </c>
    </row>
    <row r="1355" spans="1:17">
      <c r="A1355">
        <v>2215</v>
      </c>
      <c r="B1355" t="s">
        <v>17</v>
      </c>
      <c r="C1355" t="s">
        <v>18</v>
      </c>
      <c r="D1355" t="s">
        <v>36</v>
      </c>
      <c r="E1355" t="s">
        <v>20</v>
      </c>
      <c r="F1355" t="s">
        <v>31</v>
      </c>
      <c r="G1355" t="s">
        <v>49</v>
      </c>
      <c r="H1355" t="s">
        <v>23</v>
      </c>
      <c r="I1355" t="s">
        <v>37</v>
      </c>
      <c r="K1355" t="s">
        <v>23</v>
      </c>
      <c r="L1355" t="s">
        <v>25</v>
      </c>
      <c r="N1355" t="s">
        <v>23</v>
      </c>
      <c r="O1355">
        <v>23942</v>
      </c>
      <c r="P1355" s="1">
        <v>44893.76840277778</v>
      </c>
      <c r="Q1355" t="s">
        <v>38</v>
      </c>
    </row>
    <row r="1356" spans="1:17">
      <c r="A1356">
        <v>2215</v>
      </c>
      <c r="B1356" t="s">
        <v>27</v>
      </c>
      <c r="C1356" t="s">
        <v>18</v>
      </c>
      <c r="D1356" t="s">
        <v>36</v>
      </c>
      <c r="E1356" t="s">
        <v>33</v>
      </c>
      <c r="F1356" t="s">
        <v>31</v>
      </c>
      <c r="G1356" t="s">
        <v>49</v>
      </c>
      <c r="H1356" t="s">
        <v>23</v>
      </c>
      <c r="I1356" t="s">
        <v>37</v>
      </c>
      <c r="K1356" t="s">
        <v>23</v>
      </c>
      <c r="L1356" t="s">
        <v>23</v>
      </c>
      <c r="M1356" t="s">
        <v>24</v>
      </c>
      <c r="O1356">
        <v>23929</v>
      </c>
      <c r="P1356" s="1">
        <v>44893.76326388889</v>
      </c>
      <c r="Q1356" t="s">
        <v>38</v>
      </c>
    </row>
    <row r="1357" spans="1:17">
      <c r="A1357">
        <v>2215</v>
      </c>
      <c r="B1357" t="s">
        <v>17</v>
      </c>
      <c r="C1357" t="s">
        <v>18</v>
      </c>
      <c r="D1357" t="s">
        <v>36</v>
      </c>
      <c r="E1357" t="s">
        <v>47</v>
      </c>
      <c r="F1357" t="s">
        <v>31</v>
      </c>
      <c r="G1357" t="s">
        <v>39</v>
      </c>
      <c r="H1357" t="s">
        <v>23</v>
      </c>
      <c r="I1357" t="s">
        <v>28</v>
      </c>
      <c r="K1357" t="s">
        <v>23</v>
      </c>
      <c r="L1357" t="s">
        <v>23</v>
      </c>
      <c r="N1357">
        <v>10</v>
      </c>
      <c r="O1357">
        <v>23899</v>
      </c>
      <c r="P1357" s="1">
        <v>44893.752592592595</v>
      </c>
      <c r="Q1357" t="s">
        <v>38</v>
      </c>
    </row>
    <row r="1358" spans="1:17">
      <c r="A1358">
        <v>2215</v>
      </c>
      <c r="B1358" t="s">
        <v>27</v>
      </c>
      <c r="C1358" t="s">
        <v>18</v>
      </c>
      <c r="D1358" t="s">
        <v>36</v>
      </c>
      <c r="E1358" t="s">
        <v>20</v>
      </c>
      <c r="F1358" t="s">
        <v>31</v>
      </c>
      <c r="G1358" t="s">
        <v>39</v>
      </c>
      <c r="H1358" t="s">
        <v>23</v>
      </c>
      <c r="I1358" t="s">
        <v>37</v>
      </c>
      <c r="K1358" t="s">
        <v>23</v>
      </c>
      <c r="L1358" t="s">
        <v>23</v>
      </c>
      <c r="M1358" t="s">
        <v>24</v>
      </c>
      <c r="O1358">
        <v>23804</v>
      </c>
      <c r="P1358" s="1">
        <v>44893.723287037035</v>
      </c>
      <c r="Q1358" t="s">
        <v>38</v>
      </c>
    </row>
    <row r="1359" spans="1:17">
      <c r="A1359">
        <v>2215</v>
      </c>
      <c r="B1359" t="s">
        <v>27</v>
      </c>
      <c r="C1359" t="s">
        <v>18</v>
      </c>
      <c r="D1359" t="s">
        <v>30</v>
      </c>
      <c r="E1359" t="s">
        <v>33</v>
      </c>
      <c r="F1359" t="s">
        <v>31</v>
      </c>
      <c r="G1359" t="s">
        <v>49</v>
      </c>
      <c r="H1359" t="s">
        <v>23</v>
      </c>
      <c r="I1359" t="s">
        <v>37</v>
      </c>
      <c r="K1359" t="s">
        <v>23</v>
      </c>
      <c r="L1359" t="s">
        <v>52</v>
      </c>
      <c r="M1359" t="s">
        <v>24</v>
      </c>
      <c r="O1359">
        <v>23769</v>
      </c>
      <c r="P1359" s="1">
        <v>44893.71671296296</v>
      </c>
      <c r="Q1359" t="s">
        <v>38</v>
      </c>
    </row>
    <row r="1360" spans="1:17">
      <c r="A1360">
        <v>2215</v>
      </c>
      <c r="B1360" t="s">
        <v>27</v>
      </c>
      <c r="C1360" t="s">
        <v>18</v>
      </c>
      <c r="D1360" t="s">
        <v>36</v>
      </c>
      <c r="E1360" t="s">
        <v>33</v>
      </c>
      <c r="F1360" t="s">
        <v>31</v>
      </c>
      <c r="G1360" t="s">
        <v>49</v>
      </c>
      <c r="H1360" t="s">
        <v>23</v>
      </c>
      <c r="I1360" t="s">
        <v>28</v>
      </c>
      <c r="K1360" t="s">
        <v>23</v>
      </c>
      <c r="L1360" t="s">
        <v>25</v>
      </c>
      <c r="M1360" t="s">
        <v>24</v>
      </c>
      <c r="O1360">
        <v>23683</v>
      </c>
      <c r="P1360" s="1">
        <v>44893.703819444447</v>
      </c>
      <c r="Q1360" t="s">
        <v>38</v>
      </c>
    </row>
    <row r="1361" spans="1:17">
      <c r="A1361">
        <v>2215</v>
      </c>
      <c r="B1361" t="s">
        <v>17</v>
      </c>
      <c r="C1361" t="s">
        <v>18</v>
      </c>
      <c r="D1361" t="s">
        <v>36</v>
      </c>
      <c r="E1361" t="s">
        <v>20</v>
      </c>
      <c r="F1361" t="s">
        <v>21</v>
      </c>
      <c r="G1361" t="s">
        <v>39</v>
      </c>
      <c r="H1361" t="s">
        <v>25</v>
      </c>
      <c r="I1361" t="s">
        <v>37</v>
      </c>
      <c r="K1361" t="s">
        <v>25</v>
      </c>
      <c r="L1361" t="s">
        <v>23</v>
      </c>
      <c r="N1361" t="s">
        <v>24</v>
      </c>
      <c r="O1361">
        <v>23682</v>
      </c>
      <c r="P1361" s="1">
        <v>44893.703692129631</v>
      </c>
      <c r="Q1361" t="s">
        <v>38</v>
      </c>
    </row>
    <row r="1362" spans="1:17">
      <c r="A1362">
        <v>2215</v>
      </c>
      <c r="B1362" t="s">
        <v>27</v>
      </c>
      <c r="C1362" t="s">
        <v>18</v>
      </c>
      <c r="D1362" t="s">
        <v>36</v>
      </c>
      <c r="E1362" t="s">
        <v>33</v>
      </c>
      <c r="F1362" t="s">
        <v>41</v>
      </c>
      <c r="G1362" t="s">
        <v>49</v>
      </c>
      <c r="H1362" t="s">
        <v>23</v>
      </c>
      <c r="I1362" t="s">
        <v>28</v>
      </c>
      <c r="K1362" t="s">
        <v>23</v>
      </c>
      <c r="L1362" t="s">
        <v>23</v>
      </c>
      <c r="M1362" t="s">
        <v>51</v>
      </c>
      <c r="O1362">
        <v>23664</v>
      </c>
      <c r="P1362" s="1">
        <v>44893.700648148151</v>
      </c>
      <c r="Q1362" t="s">
        <v>38</v>
      </c>
    </row>
    <row r="1363" spans="1:17">
      <c r="A1363">
        <v>2215</v>
      </c>
      <c r="B1363" t="s">
        <v>17</v>
      </c>
      <c r="C1363" t="s">
        <v>18</v>
      </c>
      <c r="D1363" t="s">
        <v>36</v>
      </c>
      <c r="E1363" t="s">
        <v>33</v>
      </c>
      <c r="F1363" t="s">
        <v>41</v>
      </c>
      <c r="G1363" t="s">
        <v>49</v>
      </c>
      <c r="H1363" t="s">
        <v>23</v>
      </c>
      <c r="I1363" t="s">
        <v>37</v>
      </c>
      <c r="K1363" t="s">
        <v>23</v>
      </c>
      <c r="L1363" t="s">
        <v>23</v>
      </c>
      <c r="N1363">
        <v>25</v>
      </c>
      <c r="O1363">
        <v>23663</v>
      </c>
      <c r="P1363" s="1">
        <v>44893.700624999998</v>
      </c>
      <c r="Q1363" t="s">
        <v>38</v>
      </c>
    </row>
    <row r="1364" spans="1:17">
      <c r="A1364">
        <v>2215</v>
      </c>
      <c r="B1364" t="s">
        <v>27</v>
      </c>
      <c r="C1364" t="s">
        <v>18</v>
      </c>
      <c r="D1364" t="s">
        <v>36</v>
      </c>
      <c r="E1364" t="s">
        <v>33</v>
      </c>
      <c r="F1364" t="s">
        <v>31</v>
      </c>
      <c r="G1364" t="s">
        <v>49</v>
      </c>
      <c r="H1364" t="s">
        <v>23</v>
      </c>
      <c r="I1364" t="s">
        <v>28</v>
      </c>
      <c r="K1364" t="s">
        <v>23</v>
      </c>
      <c r="L1364" t="s">
        <v>25</v>
      </c>
      <c r="M1364" t="s">
        <v>51</v>
      </c>
      <c r="O1364">
        <v>23602</v>
      </c>
      <c r="P1364" s="1">
        <v>44893.693888888891</v>
      </c>
      <c r="Q1364" t="s">
        <v>38</v>
      </c>
    </row>
    <row r="1365" spans="1:17">
      <c r="A1365">
        <v>2215</v>
      </c>
      <c r="B1365" t="s">
        <v>17</v>
      </c>
      <c r="C1365" t="s">
        <v>42</v>
      </c>
      <c r="D1365" t="s">
        <v>36</v>
      </c>
      <c r="E1365" t="s">
        <v>24</v>
      </c>
      <c r="F1365" t="s">
        <v>31</v>
      </c>
      <c r="G1365" t="s">
        <v>39</v>
      </c>
      <c r="H1365" t="s">
        <v>23</v>
      </c>
      <c r="I1365" t="s">
        <v>37</v>
      </c>
      <c r="K1365" t="s">
        <v>23</v>
      </c>
      <c r="L1365" t="s">
        <v>23</v>
      </c>
      <c r="N1365" t="s">
        <v>24</v>
      </c>
      <c r="O1365">
        <v>23594</v>
      </c>
      <c r="P1365" s="1">
        <v>44893.693356481483</v>
      </c>
      <c r="Q1365" t="s">
        <v>38</v>
      </c>
    </row>
    <row r="1366" spans="1:17">
      <c r="A1366">
        <v>2215</v>
      </c>
      <c r="B1366" t="s">
        <v>27</v>
      </c>
      <c r="C1366" t="s">
        <v>18</v>
      </c>
      <c r="D1366" t="s">
        <v>36</v>
      </c>
      <c r="E1366" t="s">
        <v>46</v>
      </c>
      <c r="F1366" t="s">
        <v>34</v>
      </c>
      <c r="G1366" t="s">
        <v>35</v>
      </c>
      <c r="H1366" t="s">
        <v>25</v>
      </c>
      <c r="I1366" t="s">
        <v>40</v>
      </c>
      <c r="K1366" t="s">
        <v>25</v>
      </c>
      <c r="L1366" t="s">
        <v>25</v>
      </c>
      <c r="M1366" t="s">
        <v>51</v>
      </c>
      <c r="O1366">
        <v>23575</v>
      </c>
      <c r="P1366" s="1">
        <v>44893.691446759258</v>
      </c>
      <c r="Q1366" t="s">
        <v>38</v>
      </c>
    </row>
    <row r="1367" spans="1:17">
      <c r="A1367">
        <v>2215</v>
      </c>
      <c r="B1367" t="s">
        <v>27</v>
      </c>
      <c r="C1367" t="s">
        <v>18</v>
      </c>
      <c r="D1367" t="s">
        <v>19</v>
      </c>
      <c r="E1367" t="s">
        <v>20</v>
      </c>
      <c r="F1367" t="s">
        <v>41</v>
      </c>
      <c r="G1367" t="s">
        <v>35</v>
      </c>
      <c r="H1367" t="s">
        <v>23</v>
      </c>
      <c r="I1367" t="s">
        <v>28</v>
      </c>
      <c r="K1367" t="s">
        <v>23</v>
      </c>
      <c r="L1367" t="s">
        <v>23</v>
      </c>
      <c r="M1367" t="s">
        <v>51</v>
      </c>
      <c r="O1367">
        <v>23559</v>
      </c>
      <c r="P1367" s="1">
        <v>44893.689791666664</v>
      </c>
      <c r="Q1367" t="s">
        <v>38</v>
      </c>
    </row>
    <row r="1368" spans="1:17">
      <c r="A1368">
        <v>2215</v>
      </c>
      <c r="B1368" t="s">
        <v>17</v>
      </c>
      <c r="C1368" t="s">
        <v>18</v>
      </c>
      <c r="D1368" t="s">
        <v>36</v>
      </c>
      <c r="E1368" t="s">
        <v>24</v>
      </c>
      <c r="F1368" t="s">
        <v>31</v>
      </c>
      <c r="G1368" t="s">
        <v>39</v>
      </c>
      <c r="H1368" t="s">
        <v>23</v>
      </c>
      <c r="I1368" t="s">
        <v>28</v>
      </c>
      <c r="K1368" t="s">
        <v>23</v>
      </c>
      <c r="L1368" t="s">
        <v>23</v>
      </c>
      <c r="N1368">
        <v>10</v>
      </c>
      <c r="O1368">
        <v>23509</v>
      </c>
      <c r="P1368" s="1">
        <v>44893.684976851851</v>
      </c>
      <c r="Q1368" t="s">
        <v>38</v>
      </c>
    </row>
    <row r="1369" spans="1:17">
      <c r="A1369">
        <v>2215</v>
      </c>
      <c r="B1369" t="s">
        <v>17</v>
      </c>
      <c r="C1369" t="s">
        <v>18</v>
      </c>
      <c r="D1369" t="s">
        <v>36</v>
      </c>
      <c r="E1369" t="s">
        <v>33</v>
      </c>
      <c r="F1369" t="s">
        <v>21</v>
      </c>
      <c r="G1369" t="s">
        <v>49</v>
      </c>
      <c r="H1369" t="s">
        <v>23</v>
      </c>
      <c r="I1369" t="s">
        <v>40</v>
      </c>
      <c r="K1369" t="s">
        <v>23</v>
      </c>
      <c r="L1369" t="s">
        <v>25</v>
      </c>
      <c r="N1369">
        <v>25</v>
      </c>
      <c r="O1369">
        <v>23406</v>
      </c>
      <c r="P1369" s="1">
        <v>44893.676539351851</v>
      </c>
      <c r="Q1369" t="s">
        <v>38</v>
      </c>
    </row>
    <row r="1370" spans="1:17">
      <c r="A1370">
        <v>2215</v>
      </c>
      <c r="B1370" t="s">
        <v>17</v>
      </c>
      <c r="C1370" t="s">
        <v>42</v>
      </c>
      <c r="D1370" t="s">
        <v>36</v>
      </c>
      <c r="E1370" t="s">
        <v>46</v>
      </c>
      <c r="F1370" t="s">
        <v>34</v>
      </c>
      <c r="G1370" t="s">
        <v>35</v>
      </c>
      <c r="H1370" t="s">
        <v>23</v>
      </c>
      <c r="I1370" t="s">
        <v>28</v>
      </c>
      <c r="K1370" t="s">
        <v>24</v>
      </c>
      <c r="L1370" t="s">
        <v>23</v>
      </c>
      <c r="N1370">
        <v>25</v>
      </c>
      <c r="O1370">
        <v>23385</v>
      </c>
      <c r="P1370" s="1">
        <v>44893.675046296295</v>
      </c>
      <c r="Q1370" t="s">
        <v>38</v>
      </c>
    </row>
    <row r="1371" spans="1:17">
      <c r="A1371">
        <v>2215</v>
      </c>
      <c r="B1371" t="s">
        <v>17</v>
      </c>
      <c r="C1371" t="s">
        <v>18</v>
      </c>
      <c r="D1371" t="s">
        <v>36</v>
      </c>
      <c r="E1371" t="s">
        <v>33</v>
      </c>
      <c r="F1371" t="s">
        <v>34</v>
      </c>
      <c r="G1371" t="s">
        <v>35</v>
      </c>
      <c r="H1371" t="s">
        <v>23</v>
      </c>
      <c r="I1371" t="s">
        <v>28</v>
      </c>
      <c r="K1371" t="s">
        <v>23</v>
      </c>
      <c r="L1371" t="s">
        <v>25</v>
      </c>
      <c r="N1371" t="s">
        <v>23</v>
      </c>
      <c r="O1371">
        <v>23352</v>
      </c>
      <c r="P1371" s="1">
        <v>44893.672986111109</v>
      </c>
      <c r="Q1371" t="s">
        <v>38</v>
      </c>
    </row>
    <row r="1372" spans="1:17">
      <c r="A1372">
        <v>2215</v>
      </c>
      <c r="B1372" t="s">
        <v>27</v>
      </c>
      <c r="C1372" t="s">
        <v>18</v>
      </c>
      <c r="D1372" t="s">
        <v>36</v>
      </c>
      <c r="E1372" t="s">
        <v>33</v>
      </c>
      <c r="F1372" t="s">
        <v>31</v>
      </c>
      <c r="G1372" t="s">
        <v>49</v>
      </c>
      <c r="H1372" t="s">
        <v>23</v>
      </c>
      <c r="I1372" t="s">
        <v>28</v>
      </c>
      <c r="K1372" t="s">
        <v>23</v>
      </c>
      <c r="L1372" t="s">
        <v>25</v>
      </c>
      <c r="M1372" t="s">
        <v>24</v>
      </c>
      <c r="O1372">
        <v>23345</v>
      </c>
      <c r="P1372" s="1">
        <v>44893.672615740739</v>
      </c>
      <c r="Q1372" t="s">
        <v>38</v>
      </c>
    </row>
    <row r="1373" spans="1:17">
      <c r="A1373">
        <v>2215</v>
      </c>
      <c r="B1373" t="s">
        <v>17</v>
      </c>
      <c r="C1373" t="s">
        <v>18</v>
      </c>
      <c r="D1373" t="s">
        <v>36</v>
      </c>
      <c r="E1373" t="s">
        <v>46</v>
      </c>
      <c r="F1373" t="s">
        <v>34</v>
      </c>
      <c r="G1373" t="s">
        <v>35</v>
      </c>
      <c r="H1373" t="s">
        <v>23</v>
      </c>
      <c r="I1373" t="s">
        <v>37</v>
      </c>
      <c r="K1373" t="s">
        <v>24</v>
      </c>
      <c r="L1373" t="s">
        <v>23</v>
      </c>
      <c r="N1373" t="s">
        <v>24</v>
      </c>
      <c r="O1373">
        <v>23322</v>
      </c>
      <c r="P1373" s="1">
        <v>44893.671759259261</v>
      </c>
      <c r="Q1373" t="s">
        <v>38</v>
      </c>
    </row>
    <row r="1374" spans="1:17">
      <c r="A1374">
        <v>2215</v>
      </c>
      <c r="B1374" t="s">
        <v>27</v>
      </c>
      <c r="C1374" t="s">
        <v>18</v>
      </c>
      <c r="D1374" t="s">
        <v>36</v>
      </c>
      <c r="E1374" t="s">
        <v>33</v>
      </c>
      <c r="F1374" t="s">
        <v>31</v>
      </c>
      <c r="G1374" t="s">
        <v>49</v>
      </c>
      <c r="H1374" t="s">
        <v>25</v>
      </c>
      <c r="I1374" t="s">
        <v>40</v>
      </c>
      <c r="K1374" t="s">
        <v>25</v>
      </c>
      <c r="L1374" t="s">
        <v>23</v>
      </c>
      <c r="M1374" t="s">
        <v>24</v>
      </c>
      <c r="O1374">
        <v>23317</v>
      </c>
      <c r="P1374" s="1">
        <v>44893.671666666669</v>
      </c>
      <c r="Q1374" t="s">
        <v>38</v>
      </c>
    </row>
    <row r="1375" spans="1:17">
      <c r="A1375">
        <v>2215</v>
      </c>
      <c r="B1375" t="s">
        <v>17</v>
      </c>
      <c r="C1375" t="s">
        <v>42</v>
      </c>
      <c r="D1375" t="s">
        <v>36</v>
      </c>
      <c r="E1375" t="s">
        <v>24</v>
      </c>
      <c r="F1375" t="s">
        <v>31</v>
      </c>
      <c r="G1375" t="s">
        <v>39</v>
      </c>
      <c r="H1375" t="s">
        <v>23</v>
      </c>
      <c r="I1375" t="s">
        <v>28</v>
      </c>
      <c r="K1375" t="s">
        <v>23</v>
      </c>
      <c r="L1375" t="s">
        <v>25</v>
      </c>
      <c r="N1375">
        <v>50</v>
      </c>
      <c r="O1375">
        <v>23297</v>
      </c>
      <c r="P1375" s="1">
        <v>44893.670335648145</v>
      </c>
      <c r="Q1375" t="s">
        <v>38</v>
      </c>
    </row>
    <row r="1376" spans="1:17">
      <c r="A1376">
        <v>2215</v>
      </c>
      <c r="B1376" t="s">
        <v>27</v>
      </c>
      <c r="C1376" t="s">
        <v>18</v>
      </c>
      <c r="D1376" t="s">
        <v>30</v>
      </c>
      <c r="E1376" t="s">
        <v>20</v>
      </c>
      <c r="F1376" t="s">
        <v>41</v>
      </c>
      <c r="G1376" t="s">
        <v>47</v>
      </c>
      <c r="H1376" t="s">
        <v>25</v>
      </c>
      <c r="I1376" t="s">
        <v>40</v>
      </c>
      <c r="K1376" t="s">
        <v>25</v>
      </c>
      <c r="L1376" t="s">
        <v>52</v>
      </c>
      <c r="M1376" t="s">
        <v>24</v>
      </c>
      <c r="O1376">
        <v>23273</v>
      </c>
      <c r="P1376" s="1">
        <v>44893.669675925928</v>
      </c>
      <c r="Q1376" t="s">
        <v>38</v>
      </c>
    </row>
    <row r="1377" spans="1:17">
      <c r="A1377">
        <v>2215</v>
      </c>
      <c r="B1377" t="s">
        <v>27</v>
      </c>
      <c r="C1377" t="s">
        <v>18</v>
      </c>
      <c r="D1377" t="s">
        <v>19</v>
      </c>
      <c r="E1377" t="s">
        <v>33</v>
      </c>
      <c r="F1377" t="s">
        <v>34</v>
      </c>
      <c r="G1377" t="s">
        <v>49</v>
      </c>
      <c r="H1377" t="s">
        <v>25</v>
      </c>
      <c r="I1377" t="s">
        <v>40</v>
      </c>
      <c r="K1377" t="s">
        <v>25</v>
      </c>
      <c r="L1377" t="s">
        <v>52</v>
      </c>
      <c r="M1377" t="s">
        <v>24</v>
      </c>
      <c r="O1377">
        <v>23252</v>
      </c>
      <c r="P1377" s="1">
        <v>44893.669074074074</v>
      </c>
      <c r="Q1377" t="s">
        <v>38</v>
      </c>
    </row>
    <row r="1378" spans="1:17">
      <c r="A1378">
        <v>2215</v>
      </c>
      <c r="B1378" t="s">
        <v>27</v>
      </c>
      <c r="C1378" t="s">
        <v>18</v>
      </c>
      <c r="D1378" t="s">
        <v>36</v>
      </c>
      <c r="E1378" t="s">
        <v>54</v>
      </c>
      <c r="F1378" t="s">
        <v>34</v>
      </c>
      <c r="G1378" t="s">
        <v>35</v>
      </c>
      <c r="H1378" t="s">
        <v>23</v>
      </c>
      <c r="I1378" t="s">
        <v>28</v>
      </c>
      <c r="K1378" t="s">
        <v>23</v>
      </c>
      <c r="L1378" t="s">
        <v>52</v>
      </c>
      <c r="M1378" t="s">
        <v>24</v>
      </c>
      <c r="O1378">
        <v>23239</v>
      </c>
      <c r="P1378" s="1">
        <v>44893.668645833335</v>
      </c>
      <c r="Q1378" t="s">
        <v>38</v>
      </c>
    </row>
    <row r="1379" spans="1:17">
      <c r="A1379">
        <v>2215</v>
      </c>
      <c r="B1379" t="s">
        <v>17</v>
      </c>
      <c r="C1379" t="s">
        <v>42</v>
      </c>
      <c r="D1379" t="s">
        <v>36</v>
      </c>
      <c r="E1379" t="s">
        <v>24</v>
      </c>
      <c r="F1379" t="s">
        <v>31</v>
      </c>
      <c r="G1379" t="s">
        <v>49</v>
      </c>
      <c r="H1379" t="s">
        <v>24</v>
      </c>
      <c r="I1379" t="s">
        <v>37</v>
      </c>
      <c r="K1379" t="s">
        <v>23</v>
      </c>
      <c r="L1379" t="s">
        <v>23</v>
      </c>
      <c r="N1379">
        <v>10</v>
      </c>
      <c r="O1379">
        <v>23237</v>
      </c>
      <c r="P1379" s="1">
        <v>44893.668622685182</v>
      </c>
      <c r="Q1379" t="s">
        <v>38</v>
      </c>
    </row>
    <row r="1380" spans="1:17">
      <c r="A1380">
        <v>2215</v>
      </c>
      <c r="B1380" t="s">
        <v>27</v>
      </c>
      <c r="C1380" t="s">
        <v>18</v>
      </c>
      <c r="D1380" t="s">
        <v>36</v>
      </c>
      <c r="E1380" t="s">
        <v>46</v>
      </c>
      <c r="F1380" t="s">
        <v>21</v>
      </c>
      <c r="G1380" t="s">
        <v>49</v>
      </c>
      <c r="H1380" t="s">
        <v>23</v>
      </c>
      <c r="I1380" t="s">
        <v>28</v>
      </c>
      <c r="K1380" t="s">
        <v>23</v>
      </c>
      <c r="L1380" t="s">
        <v>23</v>
      </c>
      <c r="M1380" t="s">
        <v>24</v>
      </c>
      <c r="O1380">
        <v>23235</v>
      </c>
      <c r="P1380" s="1">
        <v>44893.668611111112</v>
      </c>
      <c r="Q1380" t="s">
        <v>38</v>
      </c>
    </row>
    <row r="1381" spans="1:17">
      <c r="A1381">
        <v>2215</v>
      </c>
      <c r="B1381" t="s">
        <v>27</v>
      </c>
      <c r="C1381" t="s">
        <v>18</v>
      </c>
      <c r="D1381" t="s">
        <v>36</v>
      </c>
      <c r="E1381" t="s">
        <v>33</v>
      </c>
      <c r="F1381" t="s">
        <v>41</v>
      </c>
      <c r="G1381" t="s">
        <v>22</v>
      </c>
      <c r="H1381" t="s">
        <v>24</v>
      </c>
      <c r="I1381" t="s">
        <v>24</v>
      </c>
      <c r="K1381" t="s">
        <v>24</v>
      </c>
      <c r="L1381" t="s">
        <v>25</v>
      </c>
      <c r="M1381" t="s">
        <v>32</v>
      </c>
      <c r="O1381">
        <v>25033</v>
      </c>
      <c r="P1381" s="1">
        <v>44895.724849537037</v>
      </c>
      <c r="Q1381" t="s">
        <v>55</v>
      </c>
    </row>
    <row r="1382" spans="1:17">
      <c r="A1382">
        <v>2215</v>
      </c>
      <c r="B1382" t="s">
        <v>17</v>
      </c>
      <c r="C1382" t="s">
        <v>18</v>
      </c>
      <c r="D1382" t="s">
        <v>36</v>
      </c>
      <c r="E1382" t="s">
        <v>24</v>
      </c>
      <c r="F1382" t="s">
        <v>34</v>
      </c>
      <c r="G1382" t="s">
        <v>22</v>
      </c>
      <c r="H1382" t="s">
        <v>23</v>
      </c>
      <c r="I1382" t="s">
        <v>37</v>
      </c>
      <c r="K1382" t="s">
        <v>23</v>
      </c>
      <c r="L1382" t="s">
        <v>23</v>
      </c>
      <c r="N1382" t="s">
        <v>24</v>
      </c>
      <c r="O1382">
        <v>25284</v>
      </c>
      <c r="P1382" s="1">
        <v>44896.732407407406</v>
      </c>
      <c r="Q1382" t="s">
        <v>26</v>
      </c>
    </row>
    <row r="1383" spans="1:17">
      <c r="A1383">
        <v>2215</v>
      </c>
      <c r="B1383" t="s">
        <v>17</v>
      </c>
      <c r="C1383" t="s">
        <v>18</v>
      </c>
      <c r="D1383" t="s">
        <v>36</v>
      </c>
      <c r="E1383" t="s">
        <v>20</v>
      </c>
      <c r="F1383" t="s">
        <v>41</v>
      </c>
      <c r="G1383" t="s">
        <v>22</v>
      </c>
      <c r="H1383" t="s">
        <v>23</v>
      </c>
      <c r="I1383" t="s">
        <v>28</v>
      </c>
      <c r="K1383" t="s">
        <v>23</v>
      </c>
      <c r="L1383" t="s">
        <v>23</v>
      </c>
      <c r="N1383" t="s">
        <v>24</v>
      </c>
      <c r="O1383">
        <v>25265</v>
      </c>
      <c r="P1383" s="1">
        <v>44896.511574074073</v>
      </c>
      <c r="Q1383" t="s">
        <v>26</v>
      </c>
    </row>
    <row r="1384" spans="1:17">
      <c r="A1384">
        <v>2215</v>
      </c>
      <c r="B1384" t="s">
        <v>17</v>
      </c>
      <c r="C1384" t="s">
        <v>18</v>
      </c>
      <c r="D1384" t="s">
        <v>36</v>
      </c>
      <c r="E1384" t="s">
        <v>46</v>
      </c>
      <c r="F1384" t="s">
        <v>34</v>
      </c>
      <c r="G1384" t="s">
        <v>35</v>
      </c>
      <c r="H1384" t="s">
        <v>23</v>
      </c>
      <c r="I1384" t="s">
        <v>28</v>
      </c>
      <c r="K1384" t="s">
        <v>23</v>
      </c>
      <c r="L1384" t="s">
        <v>23</v>
      </c>
      <c r="N1384">
        <v>10</v>
      </c>
      <c r="O1384">
        <v>25247</v>
      </c>
      <c r="P1384" s="1">
        <v>44896.390914351854</v>
      </c>
      <c r="Q1384" t="s">
        <v>26</v>
      </c>
    </row>
    <row r="1385" spans="1:17">
      <c r="A1385">
        <v>2215</v>
      </c>
      <c r="B1385" t="s">
        <v>27</v>
      </c>
      <c r="C1385" t="s">
        <v>18</v>
      </c>
      <c r="D1385" t="s">
        <v>36</v>
      </c>
      <c r="E1385" t="s">
        <v>46</v>
      </c>
      <c r="F1385" t="s">
        <v>34</v>
      </c>
      <c r="G1385" t="s">
        <v>35</v>
      </c>
      <c r="H1385" t="s">
        <v>24</v>
      </c>
      <c r="I1385" t="s">
        <v>24</v>
      </c>
      <c r="K1385" t="s">
        <v>23</v>
      </c>
      <c r="L1385" t="s">
        <v>23</v>
      </c>
      <c r="M1385" t="s">
        <v>51</v>
      </c>
      <c r="O1385">
        <v>25207</v>
      </c>
      <c r="P1385" s="1">
        <v>44896.222974537035</v>
      </c>
      <c r="Q1385" t="s">
        <v>26</v>
      </c>
    </row>
    <row r="1386" spans="1:17">
      <c r="A1386">
        <v>2215</v>
      </c>
      <c r="B1386" t="s">
        <v>17</v>
      </c>
      <c r="C1386" t="s">
        <v>42</v>
      </c>
      <c r="D1386" t="s">
        <v>36</v>
      </c>
      <c r="E1386" t="s">
        <v>33</v>
      </c>
      <c r="F1386" t="s">
        <v>41</v>
      </c>
      <c r="G1386" t="s">
        <v>39</v>
      </c>
      <c r="H1386" t="s">
        <v>23</v>
      </c>
      <c r="I1386" t="s">
        <v>28</v>
      </c>
      <c r="K1386" t="s">
        <v>23</v>
      </c>
      <c r="L1386" t="s">
        <v>23</v>
      </c>
      <c r="N1386" t="s">
        <v>56</v>
      </c>
      <c r="O1386">
        <v>25111</v>
      </c>
      <c r="P1386" s="1">
        <v>44895.870162037034</v>
      </c>
      <c r="Q1386" t="s">
        <v>26</v>
      </c>
    </row>
    <row r="1387" spans="1:17">
      <c r="A1387">
        <v>2215</v>
      </c>
      <c r="B1387" t="s">
        <v>27</v>
      </c>
      <c r="C1387" t="s">
        <v>18</v>
      </c>
      <c r="D1387" t="s">
        <v>36</v>
      </c>
      <c r="E1387" t="s">
        <v>33</v>
      </c>
      <c r="F1387" t="s">
        <v>31</v>
      </c>
      <c r="G1387" t="s">
        <v>22</v>
      </c>
      <c r="H1387" t="s">
        <v>25</v>
      </c>
      <c r="I1387" t="s">
        <v>40</v>
      </c>
      <c r="K1387" t="s">
        <v>24</v>
      </c>
      <c r="L1387" t="s">
        <v>25</v>
      </c>
      <c r="M1387" t="s">
        <v>53</v>
      </c>
      <c r="O1387">
        <v>25080</v>
      </c>
      <c r="P1387" s="1">
        <v>44895.845775462964</v>
      </c>
      <c r="Q1387" t="s">
        <v>26</v>
      </c>
    </row>
    <row r="1388" spans="1:17">
      <c r="A1388">
        <v>2210</v>
      </c>
      <c r="B1388" t="s">
        <v>27</v>
      </c>
      <c r="C1388" t="s">
        <v>18</v>
      </c>
      <c r="D1388" t="s">
        <v>36</v>
      </c>
      <c r="E1388" t="s">
        <v>24</v>
      </c>
      <c r="F1388" t="s">
        <v>34</v>
      </c>
      <c r="G1388" t="s">
        <v>35</v>
      </c>
      <c r="H1388" t="s">
        <v>23</v>
      </c>
      <c r="I1388" t="s">
        <v>28</v>
      </c>
      <c r="K1388" t="s">
        <v>23</v>
      </c>
      <c r="L1388" t="s">
        <v>25</v>
      </c>
      <c r="M1388" t="s">
        <v>43</v>
      </c>
      <c r="O1388">
        <v>24970</v>
      </c>
      <c r="P1388" s="1">
        <v>44895.414768518516</v>
      </c>
      <c r="Q1388" t="s">
        <v>38</v>
      </c>
    </row>
    <row r="1389" spans="1:17">
      <c r="A1389">
        <v>2210</v>
      </c>
      <c r="B1389" t="s">
        <v>17</v>
      </c>
      <c r="C1389" t="s">
        <v>42</v>
      </c>
      <c r="D1389" t="s">
        <v>36</v>
      </c>
      <c r="E1389" t="s">
        <v>46</v>
      </c>
      <c r="F1389" t="s">
        <v>24</v>
      </c>
      <c r="G1389" t="s">
        <v>35</v>
      </c>
      <c r="H1389" t="s">
        <v>23</v>
      </c>
      <c r="I1389" t="s">
        <v>28</v>
      </c>
      <c r="K1389" t="s">
        <v>23</v>
      </c>
      <c r="L1389" t="s">
        <v>52</v>
      </c>
      <c r="N1389">
        <v>50</v>
      </c>
      <c r="O1389">
        <v>24631</v>
      </c>
      <c r="P1389" s="1">
        <v>44894.638067129628</v>
      </c>
      <c r="Q1389" t="s">
        <v>38</v>
      </c>
    </row>
    <row r="1390" spans="1:17">
      <c r="A1390">
        <v>2199</v>
      </c>
      <c r="B1390" t="s">
        <v>17</v>
      </c>
      <c r="C1390" t="s">
        <v>18</v>
      </c>
      <c r="D1390" t="s">
        <v>36</v>
      </c>
      <c r="E1390" t="s">
        <v>24</v>
      </c>
      <c r="F1390" t="s">
        <v>34</v>
      </c>
      <c r="G1390" t="s">
        <v>35</v>
      </c>
      <c r="H1390" t="s">
        <v>23</v>
      </c>
      <c r="I1390" t="s">
        <v>40</v>
      </c>
      <c r="K1390" t="s">
        <v>23</v>
      </c>
      <c r="L1390" t="s">
        <v>25</v>
      </c>
      <c r="N1390" t="s">
        <v>24</v>
      </c>
      <c r="O1390">
        <v>25176</v>
      </c>
      <c r="P1390" s="1">
        <v>44895.941030092596</v>
      </c>
      <c r="Q1390" t="s">
        <v>38</v>
      </c>
    </row>
    <row r="1391" spans="1:17">
      <c r="A1391">
        <v>2199</v>
      </c>
      <c r="B1391" t="s">
        <v>17</v>
      </c>
      <c r="C1391" t="s">
        <v>50</v>
      </c>
      <c r="D1391" t="s">
        <v>36</v>
      </c>
      <c r="E1391" t="s">
        <v>33</v>
      </c>
      <c r="F1391" t="s">
        <v>47</v>
      </c>
      <c r="G1391" t="s">
        <v>35</v>
      </c>
      <c r="H1391" t="s">
        <v>24</v>
      </c>
      <c r="I1391" t="s">
        <v>28</v>
      </c>
      <c r="K1391" t="s">
        <v>24</v>
      </c>
      <c r="L1391" t="s">
        <v>25</v>
      </c>
      <c r="N1391" t="s">
        <v>56</v>
      </c>
      <c r="O1391">
        <v>24559</v>
      </c>
      <c r="P1391" s="1">
        <v>44894.608067129629</v>
      </c>
      <c r="Q1391" t="s">
        <v>38</v>
      </c>
    </row>
    <row r="1392" spans="1:17">
      <c r="A1392">
        <v>2199</v>
      </c>
      <c r="B1392" t="s">
        <v>17</v>
      </c>
      <c r="C1392" t="s">
        <v>18</v>
      </c>
      <c r="D1392" t="s">
        <v>36</v>
      </c>
      <c r="E1392" t="s">
        <v>47</v>
      </c>
      <c r="F1392" t="s">
        <v>47</v>
      </c>
      <c r="G1392" t="s">
        <v>35</v>
      </c>
      <c r="H1392" t="s">
        <v>25</v>
      </c>
      <c r="I1392" t="s">
        <v>40</v>
      </c>
      <c r="K1392" t="s">
        <v>23</v>
      </c>
      <c r="L1392" t="s">
        <v>52</v>
      </c>
      <c r="N1392" t="s">
        <v>56</v>
      </c>
      <c r="O1392">
        <v>24018</v>
      </c>
      <c r="P1392" s="1">
        <v>44893.800937499997</v>
      </c>
      <c r="Q1392" t="s">
        <v>38</v>
      </c>
    </row>
    <row r="1393" spans="1:17">
      <c r="A1393">
        <v>2199</v>
      </c>
      <c r="B1393" t="s">
        <v>17</v>
      </c>
      <c r="C1393" t="s">
        <v>18</v>
      </c>
      <c r="D1393" t="s">
        <v>36</v>
      </c>
      <c r="E1393" t="s">
        <v>47</v>
      </c>
      <c r="F1393" t="s">
        <v>34</v>
      </c>
      <c r="G1393" t="s">
        <v>35</v>
      </c>
      <c r="H1393" t="s">
        <v>23</v>
      </c>
      <c r="I1393" t="s">
        <v>28</v>
      </c>
      <c r="K1393" t="s">
        <v>24</v>
      </c>
      <c r="L1393" t="s">
        <v>25</v>
      </c>
      <c r="N1393" t="s">
        <v>24</v>
      </c>
      <c r="O1393">
        <v>23895</v>
      </c>
      <c r="P1393" s="1">
        <v>44893.752164351848</v>
      </c>
      <c r="Q1393" t="s">
        <v>38</v>
      </c>
    </row>
    <row r="1394" spans="1:17">
      <c r="A1394">
        <v>2199</v>
      </c>
      <c r="B1394" t="s">
        <v>17</v>
      </c>
      <c r="C1394" t="s">
        <v>50</v>
      </c>
      <c r="D1394" t="s">
        <v>36</v>
      </c>
      <c r="E1394" t="s">
        <v>33</v>
      </c>
      <c r="F1394" t="s">
        <v>47</v>
      </c>
      <c r="G1394" t="s">
        <v>35</v>
      </c>
      <c r="H1394" t="s">
        <v>24</v>
      </c>
      <c r="I1394" t="s">
        <v>28</v>
      </c>
      <c r="K1394" t="s">
        <v>24</v>
      </c>
      <c r="L1394" t="s">
        <v>52</v>
      </c>
      <c r="N1394" t="s">
        <v>56</v>
      </c>
      <c r="O1394">
        <v>23582</v>
      </c>
      <c r="P1394" s="1">
        <v>44893.692083333335</v>
      </c>
      <c r="Q1394" t="s">
        <v>38</v>
      </c>
    </row>
    <row r="1395" spans="1:17">
      <c r="A1395">
        <v>2199</v>
      </c>
      <c r="B1395" t="s">
        <v>17</v>
      </c>
      <c r="C1395" t="s">
        <v>18</v>
      </c>
      <c r="D1395" t="s">
        <v>36</v>
      </c>
      <c r="E1395" t="s">
        <v>24</v>
      </c>
      <c r="F1395" t="s">
        <v>24</v>
      </c>
      <c r="G1395" t="s">
        <v>35</v>
      </c>
      <c r="H1395" t="s">
        <v>24</v>
      </c>
      <c r="I1395" t="s">
        <v>40</v>
      </c>
      <c r="K1395" t="s">
        <v>24</v>
      </c>
      <c r="L1395" t="s">
        <v>25</v>
      </c>
      <c r="N1395" t="s">
        <v>24</v>
      </c>
      <c r="O1395">
        <v>23401</v>
      </c>
      <c r="P1395" s="1">
        <v>44893.67597222222</v>
      </c>
      <c r="Q1395" t="s">
        <v>38</v>
      </c>
    </row>
    <row r="1396" spans="1:17">
      <c r="A1396">
        <v>2199</v>
      </c>
      <c r="B1396" t="s">
        <v>17</v>
      </c>
      <c r="C1396" t="s">
        <v>18</v>
      </c>
      <c r="D1396" t="s">
        <v>36</v>
      </c>
      <c r="E1396" t="s">
        <v>24</v>
      </c>
      <c r="F1396" t="s">
        <v>24</v>
      </c>
      <c r="G1396" t="s">
        <v>24</v>
      </c>
      <c r="H1396" t="s">
        <v>24</v>
      </c>
      <c r="I1396" t="s">
        <v>37</v>
      </c>
      <c r="K1396" t="s">
        <v>23</v>
      </c>
      <c r="L1396" t="s">
        <v>23</v>
      </c>
      <c r="N1396" t="s">
        <v>23</v>
      </c>
      <c r="O1396">
        <v>23368</v>
      </c>
      <c r="P1396" s="1">
        <v>44893.673900462964</v>
      </c>
      <c r="Q1396" t="s">
        <v>38</v>
      </c>
    </row>
    <row r="1397" spans="1:17">
      <c r="A1397">
        <v>2190</v>
      </c>
      <c r="B1397" t="s">
        <v>27</v>
      </c>
      <c r="C1397" t="s">
        <v>18</v>
      </c>
      <c r="D1397" t="s">
        <v>30</v>
      </c>
      <c r="E1397" t="s">
        <v>33</v>
      </c>
      <c r="F1397" t="s">
        <v>21</v>
      </c>
      <c r="G1397" t="s">
        <v>49</v>
      </c>
      <c r="H1397" t="s">
        <v>25</v>
      </c>
      <c r="I1397" t="s">
        <v>40</v>
      </c>
      <c r="K1397" t="s">
        <v>23</v>
      </c>
      <c r="L1397" t="s">
        <v>25</v>
      </c>
      <c r="M1397" t="s">
        <v>51</v>
      </c>
      <c r="O1397">
        <v>24416</v>
      </c>
      <c r="P1397" s="1">
        <v>44894.58185185185</v>
      </c>
      <c r="Q1397" t="s">
        <v>38</v>
      </c>
    </row>
    <row r="1398" spans="1:17">
      <c r="A1398">
        <v>2188</v>
      </c>
      <c r="B1398" t="s">
        <v>27</v>
      </c>
      <c r="C1398" t="s">
        <v>18</v>
      </c>
      <c r="D1398" t="s">
        <v>30</v>
      </c>
      <c r="E1398" t="s">
        <v>20</v>
      </c>
      <c r="F1398" t="s">
        <v>41</v>
      </c>
      <c r="G1398" t="s">
        <v>49</v>
      </c>
      <c r="H1398" t="s">
        <v>25</v>
      </c>
      <c r="I1398" t="s">
        <v>40</v>
      </c>
      <c r="K1398" t="s">
        <v>25</v>
      </c>
      <c r="L1398" t="s">
        <v>25</v>
      </c>
      <c r="M1398" t="s">
        <v>24</v>
      </c>
      <c r="O1398">
        <v>24638</v>
      </c>
      <c r="P1398" s="1">
        <v>44894.639444444445</v>
      </c>
      <c r="Q1398" t="s">
        <v>38</v>
      </c>
    </row>
    <row r="1399" spans="1:17">
      <c r="A1399">
        <v>2186</v>
      </c>
      <c r="B1399" t="s">
        <v>27</v>
      </c>
      <c r="C1399" t="s">
        <v>18</v>
      </c>
      <c r="D1399" t="s">
        <v>30</v>
      </c>
      <c r="E1399" t="s">
        <v>33</v>
      </c>
      <c r="F1399" t="s">
        <v>41</v>
      </c>
      <c r="G1399" t="s">
        <v>49</v>
      </c>
      <c r="H1399" t="s">
        <v>24</v>
      </c>
      <c r="I1399" t="s">
        <v>40</v>
      </c>
      <c r="K1399" t="s">
        <v>25</v>
      </c>
      <c r="L1399" t="s">
        <v>23</v>
      </c>
      <c r="M1399" t="s">
        <v>24</v>
      </c>
      <c r="O1399">
        <v>24030</v>
      </c>
      <c r="P1399" s="1">
        <v>44893.805474537039</v>
      </c>
      <c r="Q1399" t="s">
        <v>38</v>
      </c>
    </row>
    <row r="1400" spans="1:17">
      <c r="A1400">
        <v>2178</v>
      </c>
      <c r="B1400" t="s">
        <v>27</v>
      </c>
      <c r="C1400" t="s">
        <v>42</v>
      </c>
      <c r="D1400" t="s">
        <v>30</v>
      </c>
      <c r="E1400" t="s">
        <v>33</v>
      </c>
      <c r="F1400" t="s">
        <v>34</v>
      </c>
      <c r="G1400" t="s">
        <v>35</v>
      </c>
      <c r="H1400" t="s">
        <v>23</v>
      </c>
      <c r="I1400" t="s">
        <v>28</v>
      </c>
      <c r="K1400" t="s">
        <v>23</v>
      </c>
      <c r="L1400" t="s">
        <v>23</v>
      </c>
      <c r="M1400" t="s">
        <v>51</v>
      </c>
      <c r="O1400">
        <v>24125</v>
      </c>
      <c r="P1400" s="1">
        <v>44893.859849537039</v>
      </c>
      <c r="Q1400" t="s">
        <v>38</v>
      </c>
    </row>
    <row r="1401" spans="1:17">
      <c r="A1401">
        <v>2176</v>
      </c>
      <c r="B1401" t="s">
        <v>17</v>
      </c>
      <c r="C1401" t="s">
        <v>42</v>
      </c>
      <c r="D1401" t="s">
        <v>30</v>
      </c>
      <c r="E1401" t="s">
        <v>20</v>
      </c>
      <c r="F1401" t="s">
        <v>21</v>
      </c>
      <c r="G1401" t="s">
        <v>49</v>
      </c>
      <c r="H1401" t="s">
        <v>25</v>
      </c>
      <c r="I1401" t="s">
        <v>40</v>
      </c>
      <c r="K1401" t="s">
        <v>25</v>
      </c>
      <c r="L1401" t="s">
        <v>23</v>
      </c>
      <c r="N1401" t="s">
        <v>23</v>
      </c>
      <c r="O1401">
        <v>23413</v>
      </c>
      <c r="P1401" s="1">
        <v>44893.677233796298</v>
      </c>
      <c r="Q1401" t="s">
        <v>38</v>
      </c>
    </row>
    <row r="1402" spans="1:17">
      <c r="A1402">
        <v>2170</v>
      </c>
      <c r="B1402" t="s">
        <v>27</v>
      </c>
      <c r="C1402" t="s">
        <v>18</v>
      </c>
      <c r="D1402" t="s">
        <v>30</v>
      </c>
      <c r="E1402" t="s">
        <v>33</v>
      </c>
      <c r="F1402" t="s">
        <v>21</v>
      </c>
      <c r="G1402" t="s">
        <v>22</v>
      </c>
      <c r="H1402" t="s">
        <v>25</v>
      </c>
      <c r="I1402" t="s">
        <v>40</v>
      </c>
      <c r="K1402" t="s">
        <v>25</v>
      </c>
      <c r="L1402" t="s">
        <v>52</v>
      </c>
      <c r="M1402" t="s">
        <v>51</v>
      </c>
      <c r="O1402">
        <v>24364</v>
      </c>
      <c r="P1402" s="1">
        <v>44894.523449074077</v>
      </c>
      <c r="Q1402" t="s">
        <v>38</v>
      </c>
    </row>
    <row r="1403" spans="1:17">
      <c r="A1403">
        <v>2169</v>
      </c>
      <c r="B1403" t="s">
        <v>27</v>
      </c>
      <c r="C1403" t="s">
        <v>18</v>
      </c>
      <c r="D1403" t="s">
        <v>36</v>
      </c>
      <c r="E1403" t="s">
        <v>46</v>
      </c>
      <c r="F1403" t="s">
        <v>34</v>
      </c>
      <c r="G1403" t="s">
        <v>35</v>
      </c>
      <c r="H1403" t="s">
        <v>23</v>
      </c>
      <c r="I1403" t="s">
        <v>37</v>
      </c>
      <c r="K1403" t="s">
        <v>23</v>
      </c>
      <c r="L1403" t="s">
        <v>23</v>
      </c>
      <c r="M1403" t="s">
        <v>24</v>
      </c>
      <c r="O1403">
        <v>24082</v>
      </c>
      <c r="P1403" s="1">
        <v>44893.835787037038</v>
      </c>
      <c r="Q1403" t="s">
        <v>38</v>
      </c>
    </row>
    <row r="1404" spans="1:17">
      <c r="A1404">
        <v>2155</v>
      </c>
      <c r="B1404" t="s">
        <v>27</v>
      </c>
      <c r="C1404" t="s">
        <v>50</v>
      </c>
      <c r="D1404" t="s">
        <v>36</v>
      </c>
      <c r="E1404" t="s">
        <v>46</v>
      </c>
      <c r="F1404" t="s">
        <v>34</v>
      </c>
      <c r="G1404" t="s">
        <v>35</v>
      </c>
      <c r="H1404" t="s">
        <v>23</v>
      </c>
      <c r="I1404" t="s">
        <v>28</v>
      </c>
      <c r="K1404" t="s">
        <v>23</v>
      </c>
      <c r="L1404" t="s">
        <v>23</v>
      </c>
      <c r="M1404" t="s">
        <v>24</v>
      </c>
      <c r="O1404">
        <v>23708</v>
      </c>
      <c r="P1404" s="1">
        <v>44893.707025462965</v>
      </c>
      <c r="Q1404" t="s">
        <v>38</v>
      </c>
    </row>
    <row r="1405" spans="1:17">
      <c r="A1405">
        <v>2155</v>
      </c>
      <c r="B1405" t="s">
        <v>27</v>
      </c>
      <c r="C1405" t="s">
        <v>42</v>
      </c>
      <c r="D1405" t="s">
        <v>30</v>
      </c>
      <c r="E1405" t="s">
        <v>33</v>
      </c>
      <c r="F1405" t="s">
        <v>21</v>
      </c>
      <c r="G1405" t="s">
        <v>39</v>
      </c>
      <c r="H1405" t="s">
        <v>25</v>
      </c>
      <c r="I1405" t="s">
        <v>40</v>
      </c>
      <c r="K1405" t="s">
        <v>25</v>
      </c>
      <c r="L1405" t="s">
        <v>25</v>
      </c>
      <c r="M1405" t="s">
        <v>29</v>
      </c>
      <c r="O1405">
        <v>23600</v>
      </c>
      <c r="P1405" s="1">
        <v>44893.693819444445</v>
      </c>
      <c r="Q1405" t="s">
        <v>38</v>
      </c>
    </row>
    <row r="1406" spans="1:17">
      <c r="A1406">
        <v>2152</v>
      </c>
      <c r="B1406" t="s">
        <v>27</v>
      </c>
      <c r="C1406" t="s">
        <v>18</v>
      </c>
      <c r="D1406" t="s">
        <v>36</v>
      </c>
      <c r="E1406" t="s">
        <v>46</v>
      </c>
      <c r="F1406" t="s">
        <v>34</v>
      </c>
      <c r="G1406" t="s">
        <v>35</v>
      </c>
      <c r="H1406" t="s">
        <v>25</v>
      </c>
      <c r="I1406" t="s">
        <v>40</v>
      </c>
      <c r="K1406" t="s">
        <v>25</v>
      </c>
      <c r="L1406" t="s">
        <v>52</v>
      </c>
      <c r="M1406" t="s">
        <v>44</v>
      </c>
      <c r="O1406">
        <v>23354</v>
      </c>
      <c r="P1406" s="1">
        <v>44893.673078703701</v>
      </c>
      <c r="Q1406" t="s">
        <v>38</v>
      </c>
    </row>
    <row r="1407" spans="1:17">
      <c r="A1407">
        <v>2148</v>
      </c>
      <c r="B1407" t="s">
        <v>27</v>
      </c>
      <c r="C1407" t="s">
        <v>42</v>
      </c>
      <c r="D1407" t="s">
        <v>30</v>
      </c>
      <c r="E1407" t="s">
        <v>20</v>
      </c>
      <c r="F1407" t="s">
        <v>31</v>
      </c>
      <c r="G1407" t="s">
        <v>22</v>
      </c>
      <c r="H1407" t="s">
        <v>24</v>
      </c>
      <c r="I1407" t="s">
        <v>28</v>
      </c>
      <c r="K1407" t="s">
        <v>24</v>
      </c>
      <c r="L1407" t="s">
        <v>23</v>
      </c>
      <c r="M1407" t="s">
        <v>29</v>
      </c>
      <c r="O1407">
        <v>24939</v>
      </c>
      <c r="P1407" s="1">
        <v>44895.319918981484</v>
      </c>
      <c r="Q1407" t="s">
        <v>38</v>
      </c>
    </row>
    <row r="1408" spans="1:17">
      <c r="A1408">
        <v>2148</v>
      </c>
      <c r="B1408" t="s">
        <v>17</v>
      </c>
      <c r="C1408" t="s">
        <v>42</v>
      </c>
      <c r="D1408" t="s">
        <v>30</v>
      </c>
      <c r="E1408" t="s">
        <v>24</v>
      </c>
      <c r="F1408" t="s">
        <v>34</v>
      </c>
      <c r="G1408" t="s">
        <v>22</v>
      </c>
      <c r="H1408" t="s">
        <v>24</v>
      </c>
      <c r="I1408" t="s">
        <v>24</v>
      </c>
      <c r="K1408" t="s">
        <v>24</v>
      </c>
      <c r="L1408" t="s">
        <v>23</v>
      </c>
      <c r="N1408">
        <v>50</v>
      </c>
      <c r="O1408">
        <v>24876</v>
      </c>
      <c r="P1408" s="1">
        <v>44894.875949074078</v>
      </c>
      <c r="Q1408" t="s">
        <v>38</v>
      </c>
    </row>
    <row r="1409" spans="1:17">
      <c r="A1409">
        <v>2148</v>
      </c>
      <c r="B1409" t="s">
        <v>17</v>
      </c>
      <c r="C1409" t="s">
        <v>50</v>
      </c>
      <c r="D1409" t="s">
        <v>36</v>
      </c>
      <c r="E1409" t="s">
        <v>20</v>
      </c>
      <c r="F1409" t="s">
        <v>41</v>
      </c>
      <c r="G1409" t="s">
        <v>49</v>
      </c>
      <c r="H1409" t="s">
        <v>23</v>
      </c>
      <c r="I1409" t="s">
        <v>28</v>
      </c>
      <c r="K1409" t="s">
        <v>23</v>
      </c>
      <c r="L1409" t="s">
        <v>52</v>
      </c>
      <c r="N1409">
        <v>25</v>
      </c>
      <c r="O1409">
        <v>23984</v>
      </c>
      <c r="P1409" s="1">
        <v>44893.785428240742</v>
      </c>
      <c r="Q1409" t="s">
        <v>38</v>
      </c>
    </row>
    <row r="1410" spans="1:17">
      <c r="A1410">
        <v>2145</v>
      </c>
      <c r="B1410" t="s">
        <v>17</v>
      </c>
      <c r="C1410" t="s">
        <v>18</v>
      </c>
      <c r="D1410" t="s">
        <v>19</v>
      </c>
      <c r="E1410" t="s">
        <v>33</v>
      </c>
      <c r="F1410" t="s">
        <v>21</v>
      </c>
      <c r="G1410" t="s">
        <v>39</v>
      </c>
      <c r="H1410" t="s">
        <v>24</v>
      </c>
      <c r="I1410" t="s">
        <v>28</v>
      </c>
      <c r="K1410" t="s">
        <v>23</v>
      </c>
      <c r="L1410" t="s">
        <v>23</v>
      </c>
      <c r="N1410">
        <v>25</v>
      </c>
      <c r="O1410">
        <v>25021</v>
      </c>
      <c r="P1410" s="1">
        <v>44895.642858796295</v>
      </c>
      <c r="Q1410" t="s">
        <v>38</v>
      </c>
    </row>
    <row r="1411" spans="1:17">
      <c r="A1411">
        <v>2145</v>
      </c>
      <c r="B1411" t="s">
        <v>27</v>
      </c>
      <c r="C1411" t="s">
        <v>42</v>
      </c>
      <c r="D1411" t="s">
        <v>19</v>
      </c>
      <c r="E1411" t="s">
        <v>33</v>
      </c>
      <c r="F1411" t="s">
        <v>34</v>
      </c>
      <c r="G1411" t="s">
        <v>22</v>
      </c>
      <c r="H1411" t="s">
        <v>25</v>
      </c>
      <c r="I1411" t="s">
        <v>40</v>
      </c>
      <c r="K1411" t="s">
        <v>23</v>
      </c>
      <c r="L1411" t="s">
        <v>25</v>
      </c>
      <c r="M1411" t="s">
        <v>51</v>
      </c>
      <c r="O1411">
        <v>24429</v>
      </c>
      <c r="P1411" s="1">
        <v>44894.582754629628</v>
      </c>
      <c r="Q1411" t="s">
        <v>38</v>
      </c>
    </row>
    <row r="1412" spans="1:17">
      <c r="A1412">
        <v>2145</v>
      </c>
      <c r="B1412" t="s">
        <v>27</v>
      </c>
      <c r="C1412" t="s">
        <v>18</v>
      </c>
      <c r="D1412" t="s">
        <v>30</v>
      </c>
      <c r="E1412" t="s">
        <v>46</v>
      </c>
      <c r="F1412" t="s">
        <v>21</v>
      </c>
      <c r="G1412" t="s">
        <v>49</v>
      </c>
      <c r="H1412" t="s">
        <v>23</v>
      </c>
      <c r="I1412" t="s">
        <v>37</v>
      </c>
      <c r="K1412" t="s">
        <v>23</v>
      </c>
      <c r="L1412" t="s">
        <v>23</v>
      </c>
      <c r="M1412" t="s">
        <v>24</v>
      </c>
      <c r="O1412">
        <v>23775</v>
      </c>
      <c r="P1412" s="1">
        <v>44893.717743055553</v>
      </c>
      <c r="Q1412" t="s">
        <v>38</v>
      </c>
    </row>
    <row r="1413" spans="1:17">
      <c r="A1413">
        <v>2145</v>
      </c>
      <c r="B1413" t="s">
        <v>27</v>
      </c>
      <c r="C1413" t="s">
        <v>18</v>
      </c>
      <c r="D1413" t="s">
        <v>30</v>
      </c>
      <c r="E1413" t="s">
        <v>33</v>
      </c>
      <c r="F1413" t="s">
        <v>21</v>
      </c>
      <c r="G1413" t="s">
        <v>39</v>
      </c>
      <c r="H1413" t="s">
        <v>23</v>
      </c>
      <c r="I1413" t="s">
        <v>40</v>
      </c>
      <c r="K1413" t="s">
        <v>23</v>
      </c>
      <c r="L1413" t="s">
        <v>23</v>
      </c>
      <c r="M1413" t="s">
        <v>44</v>
      </c>
      <c r="O1413">
        <v>25283</v>
      </c>
      <c r="P1413" s="1">
        <v>44896.71565972222</v>
      </c>
      <c r="Q1413" t="s">
        <v>26</v>
      </c>
    </row>
    <row r="1414" spans="1:17">
      <c r="A1414">
        <v>2144</v>
      </c>
      <c r="B1414" t="s">
        <v>27</v>
      </c>
      <c r="C1414" t="s">
        <v>18</v>
      </c>
      <c r="D1414" t="s">
        <v>19</v>
      </c>
      <c r="E1414" t="s">
        <v>33</v>
      </c>
      <c r="F1414" t="s">
        <v>34</v>
      </c>
      <c r="G1414" t="s">
        <v>22</v>
      </c>
      <c r="H1414" t="s">
        <v>23</v>
      </c>
      <c r="I1414" t="s">
        <v>28</v>
      </c>
      <c r="K1414" t="s">
        <v>23</v>
      </c>
      <c r="L1414" t="s">
        <v>25</v>
      </c>
      <c r="M1414" t="s">
        <v>53</v>
      </c>
      <c r="O1414">
        <v>24682</v>
      </c>
      <c r="P1414" s="1">
        <v>44894.665555555555</v>
      </c>
      <c r="Q1414" t="s">
        <v>38</v>
      </c>
    </row>
    <row r="1415" spans="1:17">
      <c r="A1415">
        <v>2144</v>
      </c>
      <c r="B1415" t="s">
        <v>27</v>
      </c>
      <c r="C1415" t="s">
        <v>42</v>
      </c>
      <c r="D1415" t="s">
        <v>19</v>
      </c>
      <c r="E1415" t="s">
        <v>33</v>
      </c>
      <c r="F1415" t="s">
        <v>34</v>
      </c>
      <c r="G1415" t="s">
        <v>35</v>
      </c>
      <c r="H1415" t="s">
        <v>25</v>
      </c>
      <c r="I1415" t="s">
        <v>40</v>
      </c>
      <c r="K1415" t="s">
        <v>25</v>
      </c>
      <c r="L1415" t="s">
        <v>25</v>
      </c>
      <c r="M1415" t="s">
        <v>53</v>
      </c>
      <c r="O1415">
        <v>24126</v>
      </c>
      <c r="P1415" s="1">
        <v>44893.859976851854</v>
      </c>
      <c r="Q1415" t="s">
        <v>38</v>
      </c>
    </row>
    <row r="1416" spans="1:17">
      <c r="A1416">
        <v>2144</v>
      </c>
      <c r="B1416" t="s">
        <v>17</v>
      </c>
      <c r="C1416" t="s">
        <v>18</v>
      </c>
      <c r="D1416" t="s">
        <v>19</v>
      </c>
      <c r="E1416" t="s">
        <v>33</v>
      </c>
      <c r="F1416" t="s">
        <v>34</v>
      </c>
      <c r="G1416" t="s">
        <v>39</v>
      </c>
      <c r="H1416" t="s">
        <v>23</v>
      </c>
      <c r="I1416" t="s">
        <v>28</v>
      </c>
      <c r="K1416" t="s">
        <v>23</v>
      </c>
      <c r="L1416" t="s">
        <v>23</v>
      </c>
      <c r="N1416">
        <v>50</v>
      </c>
      <c r="O1416">
        <v>23713</v>
      </c>
      <c r="P1416" s="1">
        <v>44893.707777777781</v>
      </c>
      <c r="Q1416" t="s">
        <v>38</v>
      </c>
    </row>
    <row r="1417" spans="1:17">
      <c r="A1417">
        <v>2144</v>
      </c>
      <c r="B1417" t="s">
        <v>27</v>
      </c>
      <c r="C1417" t="s">
        <v>18</v>
      </c>
      <c r="D1417" t="s">
        <v>30</v>
      </c>
      <c r="E1417" t="s">
        <v>33</v>
      </c>
      <c r="F1417" t="s">
        <v>34</v>
      </c>
      <c r="G1417" t="s">
        <v>35</v>
      </c>
      <c r="H1417" t="s">
        <v>23</v>
      </c>
      <c r="I1417" t="s">
        <v>28</v>
      </c>
      <c r="K1417" t="s">
        <v>23</v>
      </c>
      <c r="L1417" t="s">
        <v>23</v>
      </c>
      <c r="M1417" t="s">
        <v>24</v>
      </c>
      <c r="O1417">
        <v>23709</v>
      </c>
      <c r="P1417" s="1">
        <v>44893.70716435185</v>
      </c>
      <c r="Q1417" t="s">
        <v>38</v>
      </c>
    </row>
    <row r="1418" spans="1:17">
      <c r="A1418">
        <v>2144</v>
      </c>
      <c r="B1418" t="s">
        <v>27</v>
      </c>
      <c r="C1418" t="s">
        <v>42</v>
      </c>
      <c r="D1418" t="s">
        <v>36</v>
      </c>
      <c r="E1418" t="s">
        <v>33</v>
      </c>
      <c r="F1418" t="s">
        <v>41</v>
      </c>
      <c r="G1418" t="s">
        <v>49</v>
      </c>
      <c r="H1418" t="s">
        <v>25</v>
      </c>
      <c r="I1418" t="s">
        <v>28</v>
      </c>
      <c r="K1418" t="s">
        <v>25</v>
      </c>
      <c r="L1418" t="s">
        <v>52</v>
      </c>
      <c r="M1418" t="s">
        <v>53</v>
      </c>
      <c r="O1418">
        <v>23496</v>
      </c>
      <c r="P1418" s="1">
        <v>44893.683761574073</v>
      </c>
      <c r="Q1418" t="s">
        <v>38</v>
      </c>
    </row>
    <row r="1419" spans="1:17">
      <c r="A1419">
        <v>2144</v>
      </c>
      <c r="B1419" t="s">
        <v>17</v>
      </c>
      <c r="C1419" t="s">
        <v>42</v>
      </c>
      <c r="D1419" t="s">
        <v>30</v>
      </c>
      <c r="E1419" t="s">
        <v>33</v>
      </c>
      <c r="F1419" t="s">
        <v>34</v>
      </c>
      <c r="G1419" t="s">
        <v>22</v>
      </c>
      <c r="H1419" t="s">
        <v>24</v>
      </c>
      <c r="I1419" t="s">
        <v>24</v>
      </c>
      <c r="K1419" t="s">
        <v>25</v>
      </c>
      <c r="L1419" t="s">
        <v>23</v>
      </c>
      <c r="N1419" t="s">
        <v>24</v>
      </c>
      <c r="O1419">
        <v>25209</v>
      </c>
      <c r="P1419" s="1">
        <v>44896.245219907411</v>
      </c>
      <c r="Q1419" t="s">
        <v>26</v>
      </c>
    </row>
    <row r="1420" spans="1:17">
      <c r="A1420">
        <v>2144</v>
      </c>
      <c r="B1420" t="s">
        <v>27</v>
      </c>
      <c r="C1420" t="s">
        <v>42</v>
      </c>
      <c r="D1420" t="s">
        <v>19</v>
      </c>
      <c r="E1420" t="s">
        <v>33</v>
      </c>
      <c r="F1420" t="s">
        <v>21</v>
      </c>
      <c r="G1420" t="s">
        <v>22</v>
      </c>
      <c r="H1420" t="s">
        <v>25</v>
      </c>
      <c r="I1420" t="s">
        <v>40</v>
      </c>
      <c r="K1420" t="s">
        <v>25</v>
      </c>
      <c r="L1420" t="s">
        <v>23</v>
      </c>
      <c r="M1420" t="s">
        <v>53</v>
      </c>
      <c r="O1420">
        <v>25195</v>
      </c>
      <c r="P1420" s="1">
        <v>44896.063020833331</v>
      </c>
      <c r="Q1420" t="s">
        <v>26</v>
      </c>
    </row>
    <row r="1421" spans="1:17">
      <c r="A1421">
        <v>2144</v>
      </c>
      <c r="B1421" t="s">
        <v>17</v>
      </c>
      <c r="C1421" t="s">
        <v>42</v>
      </c>
      <c r="D1421" t="s">
        <v>19</v>
      </c>
      <c r="E1421" t="s">
        <v>33</v>
      </c>
      <c r="F1421" t="s">
        <v>34</v>
      </c>
      <c r="G1421" t="s">
        <v>22</v>
      </c>
      <c r="H1421" t="s">
        <v>24</v>
      </c>
      <c r="I1421" t="s">
        <v>28</v>
      </c>
      <c r="K1421" t="s">
        <v>23</v>
      </c>
      <c r="L1421" t="s">
        <v>25</v>
      </c>
      <c r="N1421">
        <v>50</v>
      </c>
      <c r="O1421">
        <v>25078</v>
      </c>
      <c r="P1421" s="1">
        <v>44895.845011574071</v>
      </c>
      <c r="Q1421" t="s">
        <v>26</v>
      </c>
    </row>
    <row r="1422" spans="1:17">
      <c r="A1422">
        <v>2142</v>
      </c>
      <c r="B1422" t="s">
        <v>27</v>
      </c>
      <c r="C1422" t="s">
        <v>18</v>
      </c>
      <c r="D1422" t="s">
        <v>36</v>
      </c>
      <c r="E1422" t="s">
        <v>54</v>
      </c>
      <c r="F1422" t="s">
        <v>58</v>
      </c>
      <c r="G1422" t="s">
        <v>49</v>
      </c>
      <c r="H1422" t="s">
        <v>23</v>
      </c>
      <c r="I1422" t="s">
        <v>24</v>
      </c>
      <c r="K1422" t="s">
        <v>23</v>
      </c>
      <c r="L1422" t="s">
        <v>25</v>
      </c>
      <c r="M1422" t="s">
        <v>44</v>
      </c>
      <c r="O1422">
        <v>25120</v>
      </c>
      <c r="P1422" s="1">
        <v>44895.873506944445</v>
      </c>
      <c r="Q1422" t="s">
        <v>26</v>
      </c>
    </row>
    <row r="1423" spans="1:17">
      <c r="A1423">
        <v>2141</v>
      </c>
      <c r="B1423" t="s">
        <v>17</v>
      </c>
      <c r="C1423" t="s">
        <v>42</v>
      </c>
      <c r="D1423" t="s">
        <v>36</v>
      </c>
      <c r="E1423" t="s">
        <v>33</v>
      </c>
      <c r="F1423" t="s">
        <v>21</v>
      </c>
      <c r="G1423" t="s">
        <v>49</v>
      </c>
      <c r="H1423" t="s">
        <v>23</v>
      </c>
      <c r="I1423" t="s">
        <v>24</v>
      </c>
      <c r="K1423" t="s">
        <v>24</v>
      </c>
      <c r="L1423" t="s">
        <v>25</v>
      </c>
      <c r="N1423" t="s">
        <v>24</v>
      </c>
      <c r="O1423">
        <v>23302</v>
      </c>
      <c r="P1423" s="1">
        <v>44893.670543981483</v>
      </c>
      <c r="Q1423" t="s">
        <v>38</v>
      </c>
    </row>
    <row r="1424" spans="1:17">
      <c r="A1424">
        <v>2140</v>
      </c>
      <c r="B1424" t="s">
        <v>27</v>
      </c>
      <c r="C1424" t="s">
        <v>18</v>
      </c>
      <c r="D1424" t="s">
        <v>19</v>
      </c>
      <c r="E1424" t="s">
        <v>33</v>
      </c>
      <c r="F1424" t="s">
        <v>31</v>
      </c>
      <c r="G1424" t="s">
        <v>22</v>
      </c>
      <c r="H1424" t="s">
        <v>25</v>
      </c>
      <c r="I1424" t="s">
        <v>40</v>
      </c>
      <c r="K1424" t="s">
        <v>25</v>
      </c>
      <c r="L1424" t="s">
        <v>23</v>
      </c>
      <c r="M1424" t="s">
        <v>53</v>
      </c>
      <c r="O1424">
        <v>24990</v>
      </c>
      <c r="P1424" s="1">
        <v>44895.482939814814</v>
      </c>
      <c r="Q1424" t="s">
        <v>38</v>
      </c>
    </row>
    <row r="1425" spans="1:17">
      <c r="A1425">
        <v>2140</v>
      </c>
      <c r="B1425" t="s">
        <v>27</v>
      </c>
      <c r="C1425" t="s">
        <v>18</v>
      </c>
      <c r="D1425" t="s">
        <v>30</v>
      </c>
      <c r="E1425" t="s">
        <v>33</v>
      </c>
      <c r="F1425" t="s">
        <v>41</v>
      </c>
      <c r="G1425" t="s">
        <v>22</v>
      </c>
      <c r="H1425" t="s">
        <v>25</v>
      </c>
      <c r="I1425" t="s">
        <v>40</v>
      </c>
      <c r="K1425" t="s">
        <v>25</v>
      </c>
      <c r="L1425" t="s">
        <v>25</v>
      </c>
      <c r="M1425" t="s">
        <v>53</v>
      </c>
      <c r="O1425">
        <v>24844</v>
      </c>
      <c r="P1425" s="1">
        <v>44894.825671296298</v>
      </c>
      <c r="Q1425" t="s">
        <v>38</v>
      </c>
    </row>
    <row r="1426" spans="1:17">
      <c r="A1426">
        <v>2140</v>
      </c>
      <c r="B1426" t="s">
        <v>27</v>
      </c>
      <c r="C1426" t="s">
        <v>18</v>
      </c>
      <c r="D1426" t="s">
        <v>30</v>
      </c>
      <c r="E1426" t="s">
        <v>33</v>
      </c>
      <c r="F1426" t="s">
        <v>34</v>
      </c>
      <c r="G1426" t="s">
        <v>39</v>
      </c>
      <c r="H1426" t="s">
        <v>25</v>
      </c>
      <c r="I1426" t="s">
        <v>40</v>
      </c>
      <c r="K1426" t="s">
        <v>25</v>
      </c>
      <c r="L1426" t="s">
        <v>52</v>
      </c>
      <c r="M1426" t="s">
        <v>51</v>
      </c>
      <c r="O1426">
        <v>24834</v>
      </c>
      <c r="P1426" s="1">
        <v>44894.811157407406</v>
      </c>
      <c r="Q1426" t="s">
        <v>38</v>
      </c>
    </row>
    <row r="1427" spans="1:17">
      <c r="A1427">
        <v>2140</v>
      </c>
      <c r="B1427" t="s">
        <v>27</v>
      </c>
      <c r="C1427" t="s">
        <v>18</v>
      </c>
      <c r="D1427" t="s">
        <v>30</v>
      </c>
      <c r="E1427" t="s">
        <v>20</v>
      </c>
      <c r="F1427" t="s">
        <v>41</v>
      </c>
      <c r="G1427" t="s">
        <v>35</v>
      </c>
      <c r="H1427" t="s">
        <v>23</v>
      </c>
      <c r="I1427" t="s">
        <v>37</v>
      </c>
      <c r="K1427" t="s">
        <v>25</v>
      </c>
      <c r="L1427" t="s">
        <v>25</v>
      </c>
      <c r="M1427" t="s">
        <v>51</v>
      </c>
      <c r="O1427">
        <v>24763</v>
      </c>
      <c r="P1427" s="1">
        <v>44894.730324074073</v>
      </c>
      <c r="Q1427" t="s">
        <v>38</v>
      </c>
    </row>
    <row r="1428" spans="1:17">
      <c r="A1428">
        <v>2140</v>
      </c>
      <c r="B1428" t="s">
        <v>27</v>
      </c>
      <c r="C1428" t="s">
        <v>18</v>
      </c>
      <c r="D1428" t="s">
        <v>19</v>
      </c>
      <c r="E1428" t="s">
        <v>54</v>
      </c>
      <c r="F1428" t="s">
        <v>58</v>
      </c>
      <c r="G1428" t="s">
        <v>49</v>
      </c>
      <c r="H1428" t="s">
        <v>23</v>
      </c>
      <c r="I1428" t="s">
        <v>28</v>
      </c>
      <c r="K1428" t="s">
        <v>25</v>
      </c>
      <c r="L1428" t="s">
        <v>25</v>
      </c>
      <c r="M1428" t="s">
        <v>44</v>
      </c>
      <c r="O1428">
        <v>24694</v>
      </c>
      <c r="P1428" s="1">
        <v>44894.675185185188</v>
      </c>
      <c r="Q1428" t="s">
        <v>38</v>
      </c>
    </row>
    <row r="1429" spans="1:17">
      <c r="A1429">
        <v>2140</v>
      </c>
      <c r="B1429" t="s">
        <v>27</v>
      </c>
      <c r="C1429" t="s">
        <v>18</v>
      </c>
      <c r="D1429" t="s">
        <v>30</v>
      </c>
      <c r="E1429" t="s">
        <v>54</v>
      </c>
      <c r="F1429" t="s">
        <v>58</v>
      </c>
      <c r="G1429" t="s">
        <v>49</v>
      </c>
      <c r="H1429" t="s">
        <v>25</v>
      </c>
      <c r="I1429" t="s">
        <v>40</v>
      </c>
      <c r="K1429" t="s">
        <v>25</v>
      </c>
      <c r="L1429" t="s">
        <v>52</v>
      </c>
      <c r="M1429" t="s">
        <v>53</v>
      </c>
      <c r="O1429">
        <v>24691</v>
      </c>
      <c r="P1429" s="1">
        <v>44894.672743055555</v>
      </c>
      <c r="Q1429" t="s">
        <v>38</v>
      </c>
    </row>
    <row r="1430" spans="1:17">
      <c r="A1430">
        <v>2140</v>
      </c>
      <c r="B1430" t="s">
        <v>27</v>
      </c>
      <c r="C1430" t="s">
        <v>18</v>
      </c>
      <c r="D1430" t="s">
        <v>30</v>
      </c>
      <c r="E1430" t="s">
        <v>54</v>
      </c>
      <c r="F1430" t="s">
        <v>58</v>
      </c>
      <c r="G1430" t="s">
        <v>22</v>
      </c>
      <c r="H1430" t="s">
        <v>25</v>
      </c>
      <c r="I1430" t="s">
        <v>40</v>
      </c>
      <c r="K1430" t="s">
        <v>25</v>
      </c>
      <c r="L1430" t="s">
        <v>52</v>
      </c>
      <c r="M1430" t="s">
        <v>44</v>
      </c>
      <c r="O1430">
        <v>24537</v>
      </c>
      <c r="P1430" s="1">
        <v>44894.600474537037</v>
      </c>
      <c r="Q1430" t="s">
        <v>38</v>
      </c>
    </row>
    <row r="1431" spans="1:17">
      <c r="A1431">
        <v>2140</v>
      </c>
      <c r="B1431" t="s">
        <v>27</v>
      </c>
      <c r="C1431" t="s">
        <v>18</v>
      </c>
      <c r="D1431" t="s">
        <v>36</v>
      </c>
      <c r="E1431" t="s">
        <v>33</v>
      </c>
      <c r="F1431" t="s">
        <v>41</v>
      </c>
      <c r="G1431" t="s">
        <v>35</v>
      </c>
      <c r="H1431" t="s">
        <v>24</v>
      </c>
      <c r="I1431" t="s">
        <v>24</v>
      </c>
      <c r="K1431" t="s">
        <v>25</v>
      </c>
      <c r="L1431" t="s">
        <v>25</v>
      </c>
      <c r="M1431" t="s">
        <v>53</v>
      </c>
      <c r="O1431">
        <v>24529</v>
      </c>
      <c r="P1431" s="1">
        <v>44894.597129629627</v>
      </c>
      <c r="Q1431" t="s">
        <v>38</v>
      </c>
    </row>
    <row r="1432" spans="1:17">
      <c r="A1432">
        <v>2140</v>
      </c>
      <c r="B1432" t="s">
        <v>27</v>
      </c>
      <c r="C1432" t="s">
        <v>18</v>
      </c>
      <c r="D1432" t="s">
        <v>19</v>
      </c>
      <c r="E1432" t="s">
        <v>33</v>
      </c>
      <c r="F1432" t="s">
        <v>31</v>
      </c>
      <c r="G1432" t="s">
        <v>22</v>
      </c>
      <c r="H1432" t="s">
        <v>24</v>
      </c>
      <c r="I1432" t="s">
        <v>24</v>
      </c>
      <c r="K1432" t="s">
        <v>25</v>
      </c>
      <c r="L1432" t="s">
        <v>25</v>
      </c>
      <c r="M1432" t="s">
        <v>24</v>
      </c>
      <c r="O1432">
        <v>24509</v>
      </c>
      <c r="P1432" s="1">
        <v>44894.592766203707</v>
      </c>
      <c r="Q1432" t="s">
        <v>38</v>
      </c>
    </row>
    <row r="1433" spans="1:17">
      <c r="A1433">
        <v>2140</v>
      </c>
      <c r="B1433" t="s">
        <v>27</v>
      </c>
      <c r="C1433" t="s">
        <v>18</v>
      </c>
      <c r="D1433" t="s">
        <v>19</v>
      </c>
      <c r="E1433" t="s">
        <v>33</v>
      </c>
      <c r="F1433" t="s">
        <v>41</v>
      </c>
      <c r="G1433" t="s">
        <v>22</v>
      </c>
      <c r="H1433" t="s">
        <v>25</v>
      </c>
      <c r="I1433" t="s">
        <v>40</v>
      </c>
      <c r="K1433" t="s">
        <v>25</v>
      </c>
      <c r="L1433" t="s">
        <v>25</v>
      </c>
      <c r="M1433" t="s">
        <v>53</v>
      </c>
      <c r="O1433">
        <v>24499</v>
      </c>
      <c r="P1433" s="1">
        <v>44894.591006944444</v>
      </c>
      <c r="Q1433" t="s">
        <v>38</v>
      </c>
    </row>
    <row r="1434" spans="1:17">
      <c r="A1434">
        <v>2140</v>
      </c>
      <c r="B1434" t="s">
        <v>27</v>
      </c>
      <c r="C1434" t="s">
        <v>18</v>
      </c>
      <c r="D1434" t="s">
        <v>30</v>
      </c>
      <c r="E1434" t="s">
        <v>33</v>
      </c>
      <c r="F1434" t="s">
        <v>34</v>
      </c>
      <c r="G1434" t="s">
        <v>35</v>
      </c>
      <c r="H1434" t="s">
        <v>24</v>
      </c>
      <c r="I1434" t="s">
        <v>24</v>
      </c>
      <c r="K1434" t="s">
        <v>25</v>
      </c>
      <c r="L1434" t="s">
        <v>25</v>
      </c>
      <c r="M1434" t="s">
        <v>53</v>
      </c>
      <c r="O1434">
        <v>24386</v>
      </c>
      <c r="P1434" s="1">
        <v>44894.580810185187</v>
      </c>
      <c r="Q1434" t="s">
        <v>38</v>
      </c>
    </row>
    <row r="1435" spans="1:17">
      <c r="A1435">
        <v>2140</v>
      </c>
      <c r="B1435" t="s">
        <v>27</v>
      </c>
      <c r="C1435" t="s">
        <v>18</v>
      </c>
      <c r="D1435" t="s">
        <v>36</v>
      </c>
      <c r="E1435" t="s">
        <v>33</v>
      </c>
      <c r="F1435" t="s">
        <v>34</v>
      </c>
      <c r="G1435" t="s">
        <v>35</v>
      </c>
      <c r="H1435" t="s">
        <v>25</v>
      </c>
      <c r="I1435" t="s">
        <v>28</v>
      </c>
      <c r="K1435" t="s">
        <v>25</v>
      </c>
      <c r="L1435" t="s">
        <v>52</v>
      </c>
      <c r="M1435" t="s">
        <v>24</v>
      </c>
      <c r="O1435">
        <v>24155</v>
      </c>
      <c r="P1435" s="1">
        <v>44893.883009259262</v>
      </c>
      <c r="Q1435" t="s">
        <v>38</v>
      </c>
    </row>
    <row r="1436" spans="1:17">
      <c r="A1436">
        <v>2140</v>
      </c>
      <c r="B1436" t="s">
        <v>27</v>
      </c>
      <c r="C1436" t="s">
        <v>50</v>
      </c>
      <c r="D1436" t="s">
        <v>19</v>
      </c>
      <c r="E1436" t="s">
        <v>33</v>
      </c>
      <c r="F1436" t="s">
        <v>21</v>
      </c>
      <c r="G1436" t="s">
        <v>35</v>
      </c>
      <c r="H1436" t="s">
        <v>25</v>
      </c>
      <c r="I1436" t="s">
        <v>40</v>
      </c>
      <c r="K1436" t="s">
        <v>23</v>
      </c>
      <c r="L1436" t="s">
        <v>52</v>
      </c>
      <c r="M1436" t="s">
        <v>53</v>
      </c>
      <c r="O1436">
        <v>24145</v>
      </c>
      <c r="P1436" s="1">
        <v>44893.87604166667</v>
      </c>
      <c r="Q1436" t="s">
        <v>38</v>
      </c>
    </row>
    <row r="1437" spans="1:17">
      <c r="A1437">
        <v>2140</v>
      </c>
      <c r="B1437" t="s">
        <v>27</v>
      </c>
      <c r="C1437" t="s">
        <v>18</v>
      </c>
      <c r="D1437" t="s">
        <v>19</v>
      </c>
      <c r="E1437" t="s">
        <v>20</v>
      </c>
      <c r="F1437" t="s">
        <v>21</v>
      </c>
      <c r="G1437" t="s">
        <v>35</v>
      </c>
      <c r="H1437" t="s">
        <v>25</v>
      </c>
      <c r="I1437" t="s">
        <v>40</v>
      </c>
      <c r="K1437" t="s">
        <v>25</v>
      </c>
      <c r="L1437" t="s">
        <v>25</v>
      </c>
      <c r="M1437" t="s">
        <v>29</v>
      </c>
      <c r="O1437">
        <v>23939</v>
      </c>
      <c r="P1437" s="1">
        <v>44893.768171296295</v>
      </c>
      <c r="Q1437" t="s">
        <v>38</v>
      </c>
    </row>
    <row r="1438" spans="1:17">
      <c r="A1438">
        <v>2140</v>
      </c>
      <c r="B1438" t="s">
        <v>27</v>
      </c>
      <c r="C1438" t="s">
        <v>18</v>
      </c>
      <c r="D1438" t="s">
        <v>36</v>
      </c>
      <c r="E1438" t="s">
        <v>33</v>
      </c>
      <c r="F1438" t="s">
        <v>21</v>
      </c>
      <c r="G1438" t="s">
        <v>35</v>
      </c>
      <c r="H1438" t="s">
        <v>24</v>
      </c>
      <c r="I1438" t="s">
        <v>40</v>
      </c>
      <c r="K1438" t="s">
        <v>24</v>
      </c>
      <c r="L1438" t="s">
        <v>25</v>
      </c>
      <c r="M1438" t="s">
        <v>53</v>
      </c>
      <c r="O1438">
        <v>23922</v>
      </c>
      <c r="P1438" s="1">
        <v>44893.759618055556</v>
      </c>
      <c r="Q1438" t="s">
        <v>38</v>
      </c>
    </row>
    <row r="1439" spans="1:17">
      <c r="A1439">
        <v>2140</v>
      </c>
      <c r="B1439" t="s">
        <v>27</v>
      </c>
      <c r="C1439" t="s">
        <v>18</v>
      </c>
      <c r="D1439" t="s">
        <v>19</v>
      </c>
      <c r="E1439" t="s">
        <v>33</v>
      </c>
      <c r="F1439" t="s">
        <v>34</v>
      </c>
      <c r="G1439" t="s">
        <v>49</v>
      </c>
      <c r="H1439" t="s">
        <v>25</v>
      </c>
      <c r="I1439" t="s">
        <v>40</v>
      </c>
      <c r="K1439" t="s">
        <v>25</v>
      </c>
      <c r="L1439" t="s">
        <v>52</v>
      </c>
      <c r="M1439" t="s">
        <v>51</v>
      </c>
      <c r="O1439">
        <v>23818</v>
      </c>
      <c r="P1439" s="1">
        <v>44893.726550925923</v>
      </c>
      <c r="Q1439" t="s">
        <v>38</v>
      </c>
    </row>
    <row r="1440" spans="1:17">
      <c r="A1440">
        <v>2140</v>
      </c>
      <c r="B1440" t="s">
        <v>27</v>
      </c>
      <c r="C1440" t="s">
        <v>42</v>
      </c>
      <c r="D1440" t="s">
        <v>19</v>
      </c>
      <c r="E1440" t="s">
        <v>54</v>
      </c>
      <c r="F1440" t="s">
        <v>34</v>
      </c>
      <c r="G1440" t="s">
        <v>35</v>
      </c>
      <c r="H1440" t="s">
        <v>23</v>
      </c>
      <c r="I1440" t="s">
        <v>40</v>
      </c>
      <c r="K1440" t="s">
        <v>23</v>
      </c>
      <c r="L1440" t="s">
        <v>52</v>
      </c>
      <c r="M1440" t="s">
        <v>44</v>
      </c>
      <c r="O1440">
        <v>23810</v>
      </c>
      <c r="P1440" s="1">
        <v>44893.725092592591</v>
      </c>
      <c r="Q1440" t="s">
        <v>38</v>
      </c>
    </row>
    <row r="1441" spans="1:17">
      <c r="A1441">
        <v>2140</v>
      </c>
      <c r="B1441" t="s">
        <v>27</v>
      </c>
      <c r="C1441" t="s">
        <v>18</v>
      </c>
      <c r="D1441" t="s">
        <v>30</v>
      </c>
      <c r="E1441" t="s">
        <v>33</v>
      </c>
      <c r="F1441" t="s">
        <v>41</v>
      </c>
      <c r="G1441" t="s">
        <v>39</v>
      </c>
      <c r="H1441" t="s">
        <v>25</v>
      </c>
      <c r="I1441" t="s">
        <v>28</v>
      </c>
      <c r="K1441" t="s">
        <v>23</v>
      </c>
      <c r="L1441" t="s">
        <v>52</v>
      </c>
      <c r="M1441" t="s">
        <v>53</v>
      </c>
      <c r="O1441">
        <v>23653</v>
      </c>
      <c r="P1441" s="1">
        <v>44893.699421296296</v>
      </c>
      <c r="Q1441" t="s">
        <v>38</v>
      </c>
    </row>
    <row r="1442" spans="1:17">
      <c r="A1442">
        <v>2140</v>
      </c>
      <c r="B1442" t="s">
        <v>27</v>
      </c>
      <c r="C1442" t="s">
        <v>18</v>
      </c>
      <c r="D1442" t="s">
        <v>30</v>
      </c>
      <c r="E1442" t="s">
        <v>33</v>
      </c>
      <c r="F1442" t="s">
        <v>34</v>
      </c>
      <c r="G1442" t="s">
        <v>35</v>
      </c>
      <c r="H1442" t="s">
        <v>25</v>
      </c>
      <c r="I1442" t="s">
        <v>40</v>
      </c>
      <c r="K1442" t="s">
        <v>25</v>
      </c>
      <c r="L1442" t="s">
        <v>52</v>
      </c>
      <c r="M1442" t="s">
        <v>32</v>
      </c>
      <c r="O1442">
        <v>23341</v>
      </c>
      <c r="P1442" s="1">
        <v>44893.672569444447</v>
      </c>
      <c r="Q1442" t="s">
        <v>38</v>
      </c>
    </row>
    <row r="1443" spans="1:17">
      <c r="A1443">
        <v>2140</v>
      </c>
      <c r="B1443" t="s">
        <v>27</v>
      </c>
      <c r="C1443" t="s">
        <v>18</v>
      </c>
      <c r="D1443" t="s">
        <v>19</v>
      </c>
      <c r="E1443" t="s">
        <v>33</v>
      </c>
      <c r="F1443" t="s">
        <v>31</v>
      </c>
      <c r="G1443" t="s">
        <v>49</v>
      </c>
      <c r="H1443" t="s">
        <v>25</v>
      </c>
      <c r="I1443" t="s">
        <v>40</v>
      </c>
      <c r="K1443" t="s">
        <v>25</v>
      </c>
      <c r="L1443" t="s">
        <v>25</v>
      </c>
      <c r="M1443" t="s">
        <v>53</v>
      </c>
      <c r="O1443">
        <v>23285</v>
      </c>
      <c r="P1443" s="1">
        <v>44893.670115740744</v>
      </c>
      <c r="Q1443" t="s">
        <v>38</v>
      </c>
    </row>
    <row r="1444" spans="1:17">
      <c r="A1444">
        <v>2140</v>
      </c>
      <c r="B1444" t="s">
        <v>27</v>
      </c>
      <c r="C1444" t="s">
        <v>18</v>
      </c>
      <c r="D1444" t="s">
        <v>19</v>
      </c>
      <c r="E1444" t="s">
        <v>33</v>
      </c>
      <c r="F1444" t="s">
        <v>21</v>
      </c>
      <c r="G1444" t="s">
        <v>39</v>
      </c>
      <c r="H1444" t="s">
        <v>23</v>
      </c>
      <c r="I1444" t="s">
        <v>28</v>
      </c>
      <c r="K1444" t="s">
        <v>25</v>
      </c>
      <c r="L1444" t="s">
        <v>25</v>
      </c>
      <c r="M1444" t="s">
        <v>32</v>
      </c>
      <c r="O1444">
        <v>25186</v>
      </c>
      <c r="P1444" s="1">
        <v>44895.979317129626</v>
      </c>
      <c r="Q1444" t="s">
        <v>26</v>
      </c>
    </row>
    <row r="1445" spans="1:17">
      <c r="A1445">
        <v>2140</v>
      </c>
      <c r="B1445" t="s">
        <v>27</v>
      </c>
      <c r="C1445" t="s">
        <v>18</v>
      </c>
      <c r="D1445" t="s">
        <v>30</v>
      </c>
      <c r="E1445" t="s">
        <v>33</v>
      </c>
      <c r="F1445" t="s">
        <v>41</v>
      </c>
      <c r="G1445" t="s">
        <v>39</v>
      </c>
      <c r="H1445" t="s">
        <v>25</v>
      </c>
      <c r="I1445" t="s">
        <v>40</v>
      </c>
      <c r="K1445" t="s">
        <v>25</v>
      </c>
      <c r="L1445" t="s">
        <v>23</v>
      </c>
      <c r="M1445" t="s">
        <v>51</v>
      </c>
      <c r="O1445">
        <v>25084</v>
      </c>
      <c r="P1445" s="1">
        <v>44895.849224537036</v>
      </c>
      <c r="Q1445" t="s">
        <v>26</v>
      </c>
    </row>
    <row r="1446" spans="1:17">
      <c r="A1446">
        <v>2140</v>
      </c>
      <c r="B1446" t="s">
        <v>27</v>
      </c>
      <c r="C1446" t="s">
        <v>42</v>
      </c>
      <c r="D1446" t="s">
        <v>30</v>
      </c>
      <c r="E1446" t="s">
        <v>33</v>
      </c>
      <c r="F1446" t="s">
        <v>21</v>
      </c>
      <c r="G1446" t="s">
        <v>49</v>
      </c>
      <c r="H1446" t="s">
        <v>25</v>
      </c>
      <c r="I1446" t="s">
        <v>24</v>
      </c>
      <c r="K1446" t="s">
        <v>23</v>
      </c>
      <c r="L1446" t="s">
        <v>23</v>
      </c>
      <c r="M1446" t="s">
        <v>43</v>
      </c>
      <c r="O1446">
        <v>25056</v>
      </c>
      <c r="P1446" s="1">
        <v>44895.836458333331</v>
      </c>
      <c r="Q1446" t="s">
        <v>26</v>
      </c>
    </row>
    <row r="1447" spans="1:17">
      <c r="A1447">
        <v>2139</v>
      </c>
      <c r="B1447" t="s">
        <v>27</v>
      </c>
      <c r="C1447" t="s">
        <v>18</v>
      </c>
      <c r="D1447" t="s">
        <v>19</v>
      </c>
      <c r="E1447" t="s">
        <v>54</v>
      </c>
      <c r="F1447" t="s">
        <v>58</v>
      </c>
      <c r="G1447" t="s">
        <v>49</v>
      </c>
      <c r="H1447" t="s">
        <v>25</v>
      </c>
      <c r="I1447" t="s">
        <v>40</v>
      </c>
      <c r="K1447" t="s">
        <v>25</v>
      </c>
      <c r="L1447" t="s">
        <v>52</v>
      </c>
      <c r="M1447" t="s">
        <v>53</v>
      </c>
      <c r="O1447">
        <v>24769</v>
      </c>
      <c r="P1447" s="1">
        <v>44894.735578703701</v>
      </c>
      <c r="Q1447" t="s">
        <v>38</v>
      </c>
    </row>
    <row r="1448" spans="1:17">
      <c r="A1448">
        <v>2139</v>
      </c>
      <c r="B1448" t="s">
        <v>17</v>
      </c>
      <c r="C1448" t="s">
        <v>42</v>
      </c>
      <c r="D1448" t="s">
        <v>36</v>
      </c>
      <c r="E1448" t="s">
        <v>33</v>
      </c>
      <c r="F1448" t="s">
        <v>31</v>
      </c>
      <c r="G1448" t="s">
        <v>39</v>
      </c>
      <c r="H1448" t="s">
        <v>24</v>
      </c>
      <c r="I1448" t="s">
        <v>24</v>
      </c>
      <c r="K1448" t="s">
        <v>23</v>
      </c>
      <c r="L1448" t="s">
        <v>23</v>
      </c>
      <c r="N1448" t="s">
        <v>23</v>
      </c>
      <c r="O1448">
        <v>24307</v>
      </c>
      <c r="P1448" s="1">
        <v>44894.353645833333</v>
      </c>
      <c r="Q1448" t="s">
        <v>38</v>
      </c>
    </row>
    <row r="1449" spans="1:17">
      <c r="A1449">
        <v>2139</v>
      </c>
      <c r="B1449" t="s">
        <v>27</v>
      </c>
      <c r="C1449" t="s">
        <v>18</v>
      </c>
      <c r="D1449" t="s">
        <v>36</v>
      </c>
      <c r="E1449" t="s">
        <v>33</v>
      </c>
      <c r="F1449" t="s">
        <v>34</v>
      </c>
      <c r="G1449" t="s">
        <v>35</v>
      </c>
      <c r="H1449" t="s">
        <v>23</v>
      </c>
      <c r="I1449" t="s">
        <v>28</v>
      </c>
      <c r="K1449" t="s">
        <v>23</v>
      </c>
      <c r="L1449" t="s">
        <v>25</v>
      </c>
      <c r="M1449" t="s">
        <v>51</v>
      </c>
      <c r="O1449">
        <v>23604</v>
      </c>
      <c r="P1449" s="1">
        <v>44893.693923611114</v>
      </c>
      <c r="Q1449" t="s">
        <v>38</v>
      </c>
    </row>
    <row r="1450" spans="1:17">
      <c r="A1450">
        <v>2138</v>
      </c>
      <c r="B1450" t="s">
        <v>27</v>
      </c>
      <c r="C1450" t="s">
        <v>18</v>
      </c>
      <c r="D1450" t="s">
        <v>36</v>
      </c>
      <c r="E1450" t="s">
        <v>33</v>
      </c>
      <c r="F1450" t="s">
        <v>34</v>
      </c>
      <c r="G1450" t="s">
        <v>35</v>
      </c>
      <c r="H1450" t="s">
        <v>25</v>
      </c>
      <c r="I1450" t="s">
        <v>28</v>
      </c>
      <c r="K1450" t="s">
        <v>23</v>
      </c>
      <c r="L1450" t="s">
        <v>52</v>
      </c>
      <c r="M1450" t="s">
        <v>29</v>
      </c>
      <c r="O1450">
        <v>24994</v>
      </c>
      <c r="P1450" s="1">
        <v>44895.498726851853</v>
      </c>
      <c r="Q1450" t="s">
        <v>38</v>
      </c>
    </row>
    <row r="1451" spans="1:17">
      <c r="A1451">
        <v>2138</v>
      </c>
      <c r="B1451" t="s">
        <v>27</v>
      </c>
      <c r="C1451" t="s">
        <v>18</v>
      </c>
      <c r="D1451" t="s">
        <v>30</v>
      </c>
      <c r="E1451" t="s">
        <v>54</v>
      </c>
      <c r="F1451" t="s">
        <v>34</v>
      </c>
      <c r="G1451" t="s">
        <v>49</v>
      </c>
      <c r="H1451" t="s">
        <v>25</v>
      </c>
      <c r="I1451" t="s">
        <v>40</v>
      </c>
      <c r="K1451" t="s">
        <v>25</v>
      </c>
      <c r="L1451" t="s">
        <v>25</v>
      </c>
      <c r="M1451" t="s">
        <v>53</v>
      </c>
      <c r="O1451">
        <v>24870</v>
      </c>
      <c r="P1451" s="1">
        <v>44894.86681712963</v>
      </c>
      <c r="Q1451" t="s">
        <v>38</v>
      </c>
    </row>
    <row r="1452" spans="1:17">
      <c r="A1452">
        <v>2138</v>
      </c>
      <c r="B1452" t="s">
        <v>17</v>
      </c>
      <c r="C1452" t="s">
        <v>18</v>
      </c>
      <c r="D1452" t="s">
        <v>19</v>
      </c>
      <c r="E1452" t="s">
        <v>33</v>
      </c>
      <c r="F1452" t="s">
        <v>31</v>
      </c>
      <c r="G1452" t="s">
        <v>22</v>
      </c>
      <c r="H1452" t="s">
        <v>23</v>
      </c>
      <c r="I1452" t="s">
        <v>28</v>
      </c>
      <c r="K1452" t="s">
        <v>23</v>
      </c>
      <c r="L1452" t="s">
        <v>52</v>
      </c>
      <c r="N1452" t="s">
        <v>56</v>
      </c>
      <c r="O1452">
        <v>24782</v>
      </c>
      <c r="P1452" s="1">
        <v>44894.74895833333</v>
      </c>
      <c r="Q1452" t="s">
        <v>38</v>
      </c>
    </row>
    <row r="1453" spans="1:17">
      <c r="A1453">
        <v>2138</v>
      </c>
      <c r="B1453" t="s">
        <v>27</v>
      </c>
      <c r="C1453" t="s">
        <v>18</v>
      </c>
      <c r="D1453" t="s">
        <v>19</v>
      </c>
      <c r="E1453" t="s">
        <v>33</v>
      </c>
      <c r="F1453" t="s">
        <v>41</v>
      </c>
      <c r="G1453" t="s">
        <v>22</v>
      </c>
      <c r="H1453" t="s">
        <v>23</v>
      </c>
      <c r="I1453" t="s">
        <v>28</v>
      </c>
      <c r="K1453" t="s">
        <v>23</v>
      </c>
      <c r="L1453" t="s">
        <v>25</v>
      </c>
      <c r="M1453" t="s">
        <v>24</v>
      </c>
      <c r="O1453">
        <v>24741</v>
      </c>
      <c r="P1453" s="1">
        <v>44894.708553240744</v>
      </c>
      <c r="Q1453" t="s">
        <v>38</v>
      </c>
    </row>
    <row r="1454" spans="1:17">
      <c r="A1454">
        <v>2138</v>
      </c>
      <c r="B1454" t="s">
        <v>17</v>
      </c>
      <c r="C1454" t="s">
        <v>50</v>
      </c>
      <c r="D1454" t="s">
        <v>36</v>
      </c>
      <c r="E1454" t="s">
        <v>33</v>
      </c>
      <c r="F1454" t="s">
        <v>21</v>
      </c>
      <c r="G1454" t="s">
        <v>22</v>
      </c>
      <c r="H1454" t="s">
        <v>23</v>
      </c>
      <c r="I1454" t="s">
        <v>28</v>
      </c>
      <c r="K1454" t="s">
        <v>23</v>
      </c>
      <c r="L1454" t="s">
        <v>52</v>
      </c>
      <c r="N1454" t="s">
        <v>24</v>
      </c>
      <c r="O1454">
        <v>24736</v>
      </c>
      <c r="P1454" s="1">
        <v>44894.702800925923</v>
      </c>
      <c r="Q1454" t="s">
        <v>38</v>
      </c>
    </row>
    <row r="1455" spans="1:17">
      <c r="A1455">
        <v>2138</v>
      </c>
      <c r="B1455" t="s">
        <v>27</v>
      </c>
      <c r="C1455" t="s">
        <v>42</v>
      </c>
      <c r="D1455" t="s">
        <v>30</v>
      </c>
      <c r="E1455" t="s">
        <v>46</v>
      </c>
      <c r="F1455" t="s">
        <v>34</v>
      </c>
      <c r="G1455" t="s">
        <v>35</v>
      </c>
      <c r="H1455" t="s">
        <v>23</v>
      </c>
      <c r="I1455" t="s">
        <v>28</v>
      </c>
      <c r="K1455" t="s">
        <v>25</v>
      </c>
      <c r="L1455" t="s">
        <v>23</v>
      </c>
      <c r="M1455" t="s">
        <v>53</v>
      </c>
      <c r="O1455">
        <v>24490</v>
      </c>
      <c r="P1455" s="1">
        <v>44894.589756944442</v>
      </c>
      <c r="Q1455" t="s">
        <v>38</v>
      </c>
    </row>
    <row r="1456" spans="1:17">
      <c r="A1456">
        <v>2138</v>
      </c>
      <c r="B1456" t="s">
        <v>27</v>
      </c>
      <c r="C1456" t="s">
        <v>18</v>
      </c>
      <c r="D1456" t="s">
        <v>30</v>
      </c>
      <c r="E1456" t="s">
        <v>33</v>
      </c>
      <c r="F1456" t="s">
        <v>34</v>
      </c>
      <c r="G1456" t="s">
        <v>35</v>
      </c>
      <c r="H1456" t="s">
        <v>25</v>
      </c>
      <c r="I1456" t="s">
        <v>40</v>
      </c>
      <c r="K1456" t="s">
        <v>23</v>
      </c>
      <c r="L1456" t="s">
        <v>25</v>
      </c>
      <c r="M1456" t="s">
        <v>29</v>
      </c>
      <c r="O1456">
        <v>24469</v>
      </c>
      <c r="P1456" s="1">
        <v>44894.587372685186</v>
      </c>
      <c r="Q1456" t="s">
        <v>38</v>
      </c>
    </row>
    <row r="1457" spans="1:17">
      <c r="A1457">
        <v>2138</v>
      </c>
      <c r="B1457" t="s">
        <v>27</v>
      </c>
      <c r="C1457" t="s">
        <v>18</v>
      </c>
      <c r="D1457" t="s">
        <v>19</v>
      </c>
      <c r="E1457" t="s">
        <v>20</v>
      </c>
      <c r="F1457" t="s">
        <v>34</v>
      </c>
      <c r="G1457" t="s">
        <v>22</v>
      </c>
      <c r="H1457" t="s">
        <v>25</v>
      </c>
      <c r="I1457" t="s">
        <v>40</v>
      </c>
      <c r="K1457" t="s">
        <v>25</v>
      </c>
      <c r="L1457" t="s">
        <v>52</v>
      </c>
      <c r="M1457" t="s">
        <v>24</v>
      </c>
      <c r="O1457">
        <v>24434</v>
      </c>
      <c r="P1457" s="1">
        <v>44894.58284722222</v>
      </c>
      <c r="Q1457" t="s">
        <v>38</v>
      </c>
    </row>
    <row r="1458" spans="1:17">
      <c r="A1458">
        <v>2138</v>
      </c>
      <c r="B1458" t="s">
        <v>17</v>
      </c>
      <c r="C1458" t="s">
        <v>18</v>
      </c>
      <c r="D1458" t="s">
        <v>30</v>
      </c>
      <c r="E1458" t="s">
        <v>33</v>
      </c>
      <c r="F1458" t="s">
        <v>31</v>
      </c>
      <c r="G1458" t="s">
        <v>22</v>
      </c>
      <c r="H1458" t="s">
        <v>25</v>
      </c>
      <c r="I1458" t="s">
        <v>28</v>
      </c>
      <c r="K1458" t="s">
        <v>25</v>
      </c>
      <c r="L1458" t="s">
        <v>25</v>
      </c>
      <c r="N1458">
        <v>25</v>
      </c>
      <c r="O1458">
        <v>24384</v>
      </c>
      <c r="P1458" s="1">
        <v>44894.580763888887</v>
      </c>
      <c r="Q1458" t="s">
        <v>38</v>
      </c>
    </row>
    <row r="1459" spans="1:17">
      <c r="A1459">
        <v>2138</v>
      </c>
      <c r="B1459" t="s">
        <v>17</v>
      </c>
      <c r="C1459" t="s">
        <v>42</v>
      </c>
      <c r="D1459" t="s">
        <v>19</v>
      </c>
      <c r="E1459" t="s">
        <v>33</v>
      </c>
      <c r="F1459" t="s">
        <v>48</v>
      </c>
      <c r="G1459" t="s">
        <v>22</v>
      </c>
      <c r="H1459" t="s">
        <v>23</v>
      </c>
      <c r="I1459" t="s">
        <v>28</v>
      </c>
      <c r="K1459" t="s">
        <v>23</v>
      </c>
      <c r="L1459" t="s">
        <v>23</v>
      </c>
      <c r="N1459" t="s">
        <v>24</v>
      </c>
      <c r="O1459">
        <v>24380</v>
      </c>
      <c r="P1459" s="1">
        <v>44894.580474537041</v>
      </c>
      <c r="Q1459" t="s">
        <v>38</v>
      </c>
    </row>
    <row r="1460" spans="1:17">
      <c r="A1460">
        <v>2138</v>
      </c>
      <c r="B1460" t="s">
        <v>27</v>
      </c>
      <c r="C1460" t="s">
        <v>18</v>
      </c>
      <c r="D1460" t="s">
        <v>30</v>
      </c>
      <c r="E1460" t="s">
        <v>33</v>
      </c>
      <c r="F1460" t="s">
        <v>34</v>
      </c>
      <c r="G1460" t="s">
        <v>35</v>
      </c>
      <c r="H1460" t="s">
        <v>25</v>
      </c>
      <c r="I1460" t="s">
        <v>28</v>
      </c>
      <c r="K1460" t="s">
        <v>25</v>
      </c>
      <c r="L1460" t="s">
        <v>23</v>
      </c>
      <c r="M1460" t="s">
        <v>24</v>
      </c>
      <c r="O1460">
        <v>24357</v>
      </c>
      <c r="P1460" s="1">
        <v>44894.491608796299</v>
      </c>
      <c r="Q1460" t="s">
        <v>38</v>
      </c>
    </row>
    <row r="1461" spans="1:17">
      <c r="A1461">
        <v>2138</v>
      </c>
      <c r="B1461" t="s">
        <v>27</v>
      </c>
      <c r="C1461" t="s">
        <v>18</v>
      </c>
      <c r="D1461" t="s">
        <v>19</v>
      </c>
      <c r="E1461" t="s">
        <v>33</v>
      </c>
      <c r="F1461" t="s">
        <v>21</v>
      </c>
      <c r="G1461" t="s">
        <v>49</v>
      </c>
      <c r="H1461" t="s">
        <v>25</v>
      </c>
      <c r="I1461" t="s">
        <v>40</v>
      </c>
      <c r="K1461" t="s">
        <v>25</v>
      </c>
      <c r="L1461" t="s">
        <v>25</v>
      </c>
      <c r="M1461" t="s">
        <v>53</v>
      </c>
      <c r="O1461">
        <v>24254</v>
      </c>
      <c r="P1461" s="1">
        <v>44894.049479166664</v>
      </c>
      <c r="Q1461" t="s">
        <v>38</v>
      </c>
    </row>
    <row r="1462" spans="1:17">
      <c r="A1462">
        <v>2138</v>
      </c>
      <c r="B1462" t="s">
        <v>27</v>
      </c>
      <c r="C1462" t="s">
        <v>18</v>
      </c>
      <c r="D1462" t="s">
        <v>36</v>
      </c>
      <c r="E1462" t="s">
        <v>33</v>
      </c>
      <c r="F1462" t="s">
        <v>31</v>
      </c>
      <c r="G1462" t="s">
        <v>49</v>
      </c>
      <c r="H1462" t="s">
        <v>23</v>
      </c>
      <c r="I1462" t="s">
        <v>37</v>
      </c>
      <c r="K1462" t="s">
        <v>23</v>
      </c>
      <c r="L1462" t="s">
        <v>23</v>
      </c>
      <c r="M1462" t="s">
        <v>24</v>
      </c>
      <c r="O1462">
        <v>24252</v>
      </c>
      <c r="P1462" s="1">
        <v>44894.042581018519</v>
      </c>
      <c r="Q1462" t="s">
        <v>38</v>
      </c>
    </row>
    <row r="1463" spans="1:17">
      <c r="A1463">
        <v>2138</v>
      </c>
      <c r="B1463" t="s">
        <v>27</v>
      </c>
      <c r="C1463" t="s">
        <v>18</v>
      </c>
      <c r="D1463" t="s">
        <v>30</v>
      </c>
      <c r="E1463" t="s">
        <v>33</v>
      </c>
      <c r="F1463" t="s">
        <v>34</v>
      </c>
      <c r="G1463" t="s">
        <v>35</v>
      </c>
      <c r="H1463" t="s">
        <v>25</v>
      </c>
      <c r="I1463" t="s">
        <v>40</v>
      </c>
      <c r="K1463" t="s">
        <v>25</v>
      </c>
      <c r="L1463" t="s">
        <v>25</v>
      </c>
      <c r="M1463" t="s">
        <v>24</v>
      </c>
      <c r="O1463">
        <v>24191</v>
      </c>
      <c r="P1463" s="1">
        <v>44893.912997685184</v>
      </c>
      <c r="Q1463" t="s">
        <v>38</v>
      </c>
    </row>
    <row r="1464" spans="1:17">
      <c r="A1464">
        <v>2138</v>
      </c>
      <c r="B1464" t="s">
        <v>27</v>
      </c>
      <c r="C1464" t="s">
        <v>18</v>
      </c>
      <c r="D1464" t="s">
        <v>19</v>
      </c>
      <c r="E1464" t="s">
        <v>54</v>
      </c>
      <c r="F1464" t="s">
        <v>58</v>
      </c>
      <c r="G1464" t="s">
        <v>47</v>
      </c>
      <c r="H1464" t="s">
        <v>25</v>
      </c>
      <c r="I1464" t="s">
        <v>40</v>
      </c>
      <c r="K1464" t="s">
        <v>24</v>
      </c>
      <c r="L1464" t="s">
        <v>25</v>
      </c>
      <c r="M1464" t="s">
        <v>44</v>
      </c>
      <c r="O1464">
        <v>24134</v>
      </c>
      <c r="P1464" s="1">
        <v>44893.867569444446</v>
      </c>
      <c r="Q1464" t="s">
        <v>38</v>
      </c>
    </row>
    <row r="1465" spans="1:17">
      <c r="A1465">
        <v>2138</v>
      </c>
      <c r="B1465" t="s">
        <v>27</v>
      </c>
      <c r="C1465" t="s">
        <v>18</v>
      </c>
      <c r="D1465" t="s">
        <v>19</v>
      </c>
      <c r="E1465" t="s">
        <v>33</v>
      </c>
      <c r="F1465" t="s">
        <v>41</v>
      </c>
      <c r="G1465" t="s">
        <v>49</v>
      </c>
      <c r="H1465" t="s">
        <v>25</v>
      </c>
      <c r="I1465" t="s">
        <v>40</v>
      </c>
      <c r="K1465" t="s">
        <v>25</v>
      </c>
      <c r="L1465" t="s">
        <v>25</v>
      </c>
      <c r="M1465" t="s">
        <v>51</v>
      </c>
      <c r="O1465">
        <v>24042</v>
      </c>
      <c r="P1465" s="1">
        <v>44893.809699074074</v>
      </c>
      <c r="Q1465" t="s">
        <v>38</v>
      </c>
    </row>
    <row r="1466" spans="1:17">
      <c r="A1466">
        <v>2138</v>
      </c>
      <c r="B1466" t="s">
        <v>27</v>
      </c>
      <c r="C1466" t="s">
        <v>18</v>
      </c>
      <c r="D1466" t="s">
        <v>30</v>
      </c>
      <c r="E1466" t="s">
        <v>33</v>
      </c>
      <c r="F1466" t="s">
        <v>34</v>
      </c>
      <c r="G1466" t="s">
        <v>35</v>
      </c>
      <c r="H1466" t="s">
        <v>25</v>
      </c>
      <c r="I1466" t="s">
        <v>40</v>
      </c>
      <c r="K1466" t="s">
        <v>25</v>
      </c>
      <c r="L1466" t="s">
        <v>25</v>
      </c>
      <c r="M1466" t="s">
        <v>53</v>
      </c>
      <c r="O1466">
        <v>23880</v>
      </c>
      <c r="P1466" s="1">
        <v>44893.745428240742</v>
      </c>
      <c r="Q1466" t="s">
        <v>38</v>
      </c>
    </row>
    <row r="1467" spans="1:17">
      <c r="A1467">
        <v>2138</v>
      </c>
      <c r="B1467" t="s">
        <v>27</v>
      </c>
      <c r="C1467" t="s">
        <v>18</v>
      </c>
      <c r="D1467" t="s">
        <v>19</v>
      </c>
      <c r="E1467" t="s">
        <v>33</v>
      </c>
      <c r="F1467" t="s">
        <v>41</v>
      </c>
      <c r="G1467" t="s">
        <v>49</v>
      </c>
      <c r="H1467" t="s">
        <v>23</v>
      </c>
      <c r="I1467" t="s">
        <v>40</v>
      </c>
      <c r="K1467" t="s">
        <v>25</v>
      </c>
      <c r="L1467" t="s">
        <v>25</v>
      </c>
      <c r="M1467" t="s">
        <v>53</v>
      </c>
      <c r="O1467">
        <v>23715</v>
      </c>
      <c r="P1467" s="1">
        <v>44893.708043981482</v>
      </c>
      <c r="Q1467" t="s">
        <v>38</v>
      </c>
    </row>
    <row r="1468" spans="1:17">
      <c r="A1468">
        <v>2138</v>
      </c>
      <c r="B1468" t="s">
        <v>27</v>
      </c>
      <c r="C1468" t="s">
        <v>18</v>
      </c>
      <c r="D1468" t="s">
        <v>30</v>
      </c>
      <c r="E1468" t="s">
        <v>54</v>
      </c>
      <c r="F1468" t="s">
        <v>34</v>
      </c>
      <c r="G1468" t="s">
        <v>35</v>
      </c>
      <c r="H1468" t="s">
        <v>25</v>
      </c>
      <c r="I1468" t="s">
        <v>40</v>
      </c>
      <c r="K1468" t="s">
        <v>25</v>
      </c>
      <c r="L1468" t="s">
        <v>52</v>
      </c>
      <c r="M1468" t="s">
        <v>53</v>
      </c>
      <c r="O1468">
        <v>23657</v>
      </c>
      <c r="P1468" s="1">
        <v>44893.699930555558</v>
      </c>
      <c r="Q1468" t="s">
        <v>38</v>
      </c>
    </row>
    <row r="1469" spans="1:17">
      <c r="A1469">
        <v>2138</v>
      </c>
      <c r="B1469" t="s">
        <v>27</v>
      </c>
      <c r="C1469" t="s">
        <v>18</v>
      </c>
      <c r="D1469" t="s">
        <v>19</v>
      </c>
      <c r="E1469" t="s">
        <v>54</v>
      </c>
      <c r="F1469" t="s">
        <v>58</v>
      </c>
      <c r="G1469" t="s">
        <v>47</v>
      </c>
      <c r="H1469" t="s">
        <v>25</v>
      </c>
      <c r="I1469" t="s">
        <v>40</v>
      </c>
      <c r="K1469" t="s">
        <v>25</v>
      </c>
      <c r="L1469" t="s">
        <v>52</v>
      </c>
      <c r="M1469" t="s">
        <v>44</v>
      </c>
      <c r="O1469">
        <v>23538</v>
      </c>
      <c r="P1469" s="1">
        <v>44893.687615740739</v>
      </c>
      <c r="Q1469" t="s">
        <v>38</v>
      </c>
    </row>
    <row r="1470" spans="1:17">
      <c r="A1470">
        <v>2138</v>
      </c>
      <c r="B1470" t="s">
        <v>27</v>
      </c>
      <c r="C1470" t="s">
        <v>18</v>
      </c>
      <c r="D1470" t="s">
        <v>19</v>
      </c>
      <c r="E1470" t="s">
        <v>33</v>
      </c>
      <c r="F1470" t="s">
        <v>34</v>
      </c>
      <c r="G1470" t="s">
        <v>35</v>
      </c>
      <c r="H1470" t="s">
        <v>23</v>
      </c>
      <c r="I1470" t="s">
        <v>40</v>
      </c>
      <c r="K1470" t="s">
        <v>23</v>
      </c>
      <c r="L1470" t="s">
        <v>23</v>
      </c>
      <c r="M1470" t="s">
        <v>24</v>
      </c>
      <c r="O1470">
        <v>23493</v>
      </c>
      <c r="P1470" s="1">
        <v>44893.683437500003</v>
      </c>
      <c r="Q1470" t="s">
        <v>38</v>
      </c>
    </row>
    <row r="1471" spans="1:17">
      <c r="A1471">
        <v>2138</v>
      </c>
      <c r="B1471" t="s">
        <v>27</v>
      </c>
      <c r="C1471" t="s">
        <v>18</v>
      </c>
      <c r="D1471" t="s">
        <v>19</v>
      </c>
      <c r="E1471" t="s">
        <v>54</v>
      </c>
      <c r="F1471" t="s">
        <v>58</v>
      </c>
      <c r="G1471" t="s">
        <v>49</v>
      </c>
      <c r="H1471" t="s">
        <v>23</v>
      </c>
      <c r="I1471" t="s">
        <v>28</v>
      </c>
      <c r="K1471" t="s">
        <v>23</v>
      </c>
      <c r="L1471" t="s">
        <v>25</v>
      </c>
      <c r="M1471" t="s">
        <v>44</v>
      </c>
      <c r="O1471">
        <v>23384</v>
      </c>
      <c r="P1471" s="1">
        <v>44893.675023148149</v>
      </c>
      <c r="Q1471" t="s">
        <v>38</v>
      </c>
    </row>
    <row r="1472" spans="1:17">
      <c r="A1472">
        <v>2138</v>
      </c>
      <c r="B1472" t="s">
        <v>27</v>
      </c>
      <c r="C1472" t="s">
        <v>18</v>
      </c>
      <c r="D1472" t="s">
        <v>19</v>
      </c>
      <c r="E1472" t="s">
        <v>33</v>
      </c>
      <c r="F1472" t="s">
        <v>34</v>
      </c>
      <c r="G1472" t="s">
        <v>39</v>
      </c>
      <c r="H1472" t="s">
        <v>25</v>
      </c>
      <c r="I1472" t="s">
        <v>28</v>
      </c>
      <c r="K1472" t="s">
        <v>23</v>
      </c>
      <c r="L1472" t="s">
        <v>25</v>
      </c>
      <c r="M1472" t="s">
        <v>24</v>
      </c>
      <c r="O1472">
        <v>23380</v>
      </c>
      <c r="P1472" s="1">
        <v>44893.674687500003</v>
      </c>
      <c r="Q1472" t="s">
        <v>38</v>
      </c>
    </row>
    <row r="1473" spans="1:17">
      <c r="A1473">
        <v>2138</v>
      </c>
      <c r="B1473" t="s">
        <v>27</v>
      </c>
      <c r="C1473" t="s">
        <v>18</v>
      </c>
      <c r="D1473" t="s">
        <v>36</v>
      </c>
      <c r="E1473" t="s">
        <v>20</v>
      </c>
      <c r="F1473" t="s">
        <v>31</v>
      </c>
      <c r="G1473" t="s">
        <v>49</v>
      </c>
      <c r="H1473" t="s">
        <v>25</v>
      </c>
      <c r="I1473" t="s">
        <v>40</v>
      </c>
      <c r="K1473" t="s">
        <v>23</v>
      </c>
      <c r="L1473" t="s">
        <v>23</v>
      </c>
      <c r="M1473" t="s">
        <v>24</v>
      </c>
      <c r="O1473">
        <v>23379</v>
      </c>
      <c r="P1473" s="1">
        <v>44893.674664351849</v>
      </c>
      <c r="Q1473" t="s">
        <v>38</v>
      </c>
    </row>
    <row r="1474" spans="1:17">
      <c r="A1474">
        <v>2138</v>
      </c>
      <c r="B1474" t="s">
        <v>27</v>
      </c>
      <c r="C1474" t="s">
        <v>18</v>
      </c>
      <c r="D1474" t="s">
        <v>30</v>
      </c>
      <c r="E1474" t="s">
        <v>54</v>
      </c>
      <c r="F1474" t="s">
        <v>58</v>
      </c>
      <c r="G1474" t="s">
        <v>47</v>
      </c>
      <c r="H1474" t="s">
        <v>25</v>
      </c>
      <c r="I1474" t="s">
        <v>40</v>
      </c>
      <c r="K1474" t="s">
        <v>25</v>
      </c>
      <c r="L1474" t="s">
        <v>52</v>
      </c>
      <c r="M1474" t="s">
        <v>53</v>
      </c>
      <c r="O1474">
        <v>23350</v>
      </c>
      <c r="P1474" s="1">
        <v>44893.672858796293</v>
      </c>
      <c r="Q1474" t="s">
        <v>38</v>
      </c>
    </row>
    <row r="1475" spans="1:17">
      <c r="A1475">
        <v>2138</v>
      </c>
      <c r="B1475" t="s">
        <v>27</v>
      </c>
      <c r="C1475" t="s">
        <v>42</v>
      </c>
      <c r="D1475" t="s">
        <v>36</v>
      </c>
      <c r="E1475" t="s">
        <v>46</v>
      </c>
      <c r="F1475" t="s">
        <v>34</v>
      </c>
      <c r="G1475" t="s">
        <v>35</v>
      </c>
      <c r="H1475" t="s">
        <v>23</v>
      </c>
      <c r="I1475" t="s">
        <v>40</v>
      </c>
      <c r="K1475" t="s">
        <v>23</v>
      </c>
      <c r="L1475" t="s">
        <v>25</v>
      </c>
      <c r="M1475" t="s">
        <v>44</v>
      </c>
      <c r="O1475">
        <v>23290</v>
      </c>
      <c r="P1475" s="1">
        <v>44893.670231481483</v>
      </c>
      <c r="Q1475" t="s">
        <v>38</v>
      </c>
    </row>
    <row r="1476" spans="1:17">
      <c r="A1476">
        <v>2138</v>
      </c>
      <c r="B1476" t="s">
        <v>27</v>
      </c>
      <c r="C1476" t="s">
        <v>18</v>
      </c>
      <c r="D1476" t="s">
        <v>36</v>
      </c>
      <c r="E1476" t="s">
        <v>46</v>
      </c>
      <c r="F1476" t="s">
        <v>34</v>
      </c>
      <c r="G1476" t="s">
        <v>35</v>
      </c>
      <c r="H1476" t="s">
        <v>25</v>
      </c>
      <c r="I1476" t="s">
        <v>40</v>
      </c>
      <c r="K1476" t="s">
        <v>23</v>
      </c>
      <c r="L1476" t="s">
        <v>25</v>
      </c>
      <c r="M1476" t="s">
        <v>53</v>
      </c>
      <c r="O1476">
        <v>23231</v>
      </c>
      <c r="P1476" s="1">
        <v>44893.668495370373</v>
      </c>
      <c r="Q1476" t="s">
        <v>38</v>
      </c>
    </row>
    <row r="1477" spans="1:17">
      <c r="A1477">
        <v>2138</v>
      </c>
      <c r="B1477" t="s">
        <v>27</v>
      </c>
      <c r="C1477" t="s">
        <v>18</v>
      </c>
      <c r="D1477" t="s">
        <v>30</v>
      </c>
      <c r="E1477" t="s">
        <v>33</v>
      </c>
      <c r="F1477" t="s">
        <v>34</v>
      </c>
      <c r="G1477" t="s">
        <v>35</v>
      </c>
      <c r="H1477" t="s">
        <v>25</v>
      </c>
      <c r="I1477" t="s">
        <v>40</v>
      </c>
      <c r="K1477" t="s">
        <v>23</v>
      </c>
      <c r="L1477" t="s">
        <v>52</v>
      </c>
      <c r="M1477" t="s">
        <v>29</v>
      </c>
      <c r="O1477">
        <v>23230</v>
      </c>
      <c r="P1477" s="1">
        <v>44893.66846064815</v>
      </c>
      <c r="Q1477" t="s">
        <v>38</v>
      </c>
    </row>
    <row r="1478" spans="1:17">
      <c r="A1478">
        <v>2138</v>
      </c>
      <c r="B1478" t="s">
        <v>27</v>
      </c>
      <c r="C1478" t="s">
        <v>42</v>
      </c>
      <c r="D1478" t="s">
        <v>19</v>
      </c>
      <c r="E1478" t="s">
        <v>33</v>
      </c>
      <c r="F1478" t="s">
        <v>31</v>
      </c>
      <c r="G1478" t="s">
        <v>35</v>
      </c>
      <c r="H1478" t="s">
        <v>23</v>
      </c>
      <c r="I1478" t="s">
        <v>28</v>
      </c>
      <c r="K1478" t="s">
        <v>23</v>
      </c>
      <c r="L1478" t="s">
        <v>25</v>
      </c>
      <c r="M1478" t="s">
        <v>24</v>
      </c>
      <c r="O1478">
        <v>23215</v>
      </c>
      <c r="P1478" s="1">
        <v>44893.667766203704</v>
      </c>
      <c r="Q1478" t="s">
        <v>38</v>
      </c>
    </row>
    <row r="1479" spans="1:17">
      <c r="A1479">
        <v>2136</v>
      </c>
      <c r="B1479" t="s">
        <v>27</v>
      </c>
      <c r="C1479" t="s">
        <v>18</v>
      </c>
      <c r="D1479" t="s">
        <v>19</v>
      </c>
      <c r="E1479" t="s">
        <v>54</v>
      </c>
      <c r="F1479" t="s">
        <v>58</v>
      </c>
      <c r="G1479" t="s">
        <v>49</v>
      </c>
      <c r="H1479" t="s">
        <v>25</v>
      </c>
      <c r="I1479" t="s">
        <v>40</v>
      </c>
      <c r="K1479" t="s">
        <v>23</v>
      </c>
      <c r="L1479" t="s">
        <v>52</v>
      </c>
      <c r="M1479" t="s">
        <v>53</v>
      </c>
      <c r="O1479">
        <v>24612</v>
      </c>
      <c r="P1479" s="1">
        <v>44894.629594907405</v>
      </c>
      <c r="Q1479" t="s">
        <v>38</v>
      </c>
    </row>
    <row r="1480" spans="1:17">
      <c r="A1480">
        <v>2136</v>
      </c>
      <c r="B1480" t="s">
        <v>27</v>
      </c>
      <c r="C1480" t="s">
        <v>18</v>
      </c>
      <c r="D1480" t="s">
        <v>36</v>
      </c>
      <c r="E1480" t="s">
        <v>33</v>
      </c>
      <c r="F1480" t="s">
        <v>31</v>
      </c>
      <c r="G1480" t="s">
        <v>49</v>
      </c>
      <c r="H1480" t="s">
        <v>25</v>
      </c>
      <c r="I1480" t="s">
        <v>40</v>
      </c>
      <c r="K1480" t="s">
        <v>25</v>
      </c>
      <c r="L1480" t="s">
        <v>23</v>
      </c>
      <c r="M1480" t="s">
        <v>24</v>
      </c>
      <c r="O1480">
        <v>23612</v>
      </c>
      <c r="P1480" s="1">
        <v>44893.695011574076</v>
      </c>
      <c r="Q1480" t="s">
        <v>38</v>
      </c>
    </row>
    <row r="1481" spans="1:17">
      <c r="A1481">
        <v>2136</v>
      </c>
      <c r="B1481" t="s">
        <v>27</v>
      </c>
      <c r="C1481" t="s">
        <v>42</v>
      </c>
      <c r="D1481" t="s">
        <v>30</v>
      </c>
      <c r="E1481" t="s">
        <v>33</v>
      </c>
      <c r="F1481" t="s">
        <v>41</v>
      </c>
      <c r="G1481" t="s">
        <v>49</v>
      </c>
      <c r="H1481" t="s">
        <v>23</v>
      </c>
      <c r="I1481" t="s">
        <v>28</v>
      </c>
      <c r="K1481" t="s">
        <v>23</v>
      </c>
      <c r="L1481" t="s">
        <v>25</v>
      </c>
      <c r="M1481" t="s">
        <v>51</v>
      </c>
      <c r="O1481">
        <v>23492</v>
      </c>
      <c r="P1481" s="1">
        <v>44893.68341435185</v>
      </c>
      <c r="Q1481" t="s">
        <v>38</v>
      </c>
    </row>
    <row r="1482" spans="1:17">
      <c r="A1482">
        <v>2135</v>
      </c>
      <c r="B1482" t="s">
        <v>27</v>
      </c>
      <c r="C1482" t="s">
        <v>18</v>
      </c>
      <c r="D1482" t="s">
        <v>30</v>
      </c>
      <c r="E1482" t="s">
        <v>54</v>
      </c>
      <c r="F1482" t="s">
        <v>34</v>
      </c>
      <c r="G1482" t="s">
        <v>35</v>
      </c>
      <c r="H1482" t="s">
        <v>25</v>
      </c>
      <c r="I1482" t="s">
        <v>40</v>
      </c>
      <c r="K1482" t="s">
        <v>25</v>
      </c>
      <c r="L1482" t="s">
        <v>25</v>
      </c>
      <c r="M1482" t="s">
        <v>53</v>
      </c>
      <c r="O1482">
        <v>25147</v>
      </c>
      <c r="P1482" s="1">
        <v>44895.899629629632</v>
      </c>
      <c r="Q1482" t="s">
        <v>38</v>
      </c>
    </row>
    <row r="1483" spans="1:17">
      <c r="A1483">
        <v>2135</v>
      </c>
      <c r="B1483" t="s">
        <v>27</v>
      </c>
      <c r="C1483" t="s">
        <v>18</v>
      </c>
      <c r="D1483" t="s">
        <v>30</v>
      </c>
      <c r="E1483" t="s">
        <v>33</v>
      </c>
      <c r="F1483" t="s">
        <v>34</v>
      </c>
      <c r="G1483" t="s">
        <v>22</v>
      </c>
      <c r="H1483" t="s">
        <v>23</v>
      </c>
      <c r="I1483" t="s">
        <v>24</v>
      </c>
      <c r="K1483" t="s">
        <v>23</v>
      </c>
      <c r="L1483" t="s">
        <v>25</v>
      </c>
      <c r="M1483" t="s">
        <v>51</v>
      </c>
      <c r="O1483">
        <v>25133</v>
      </c>
      <c r="P1483" s="1">
        <v>44895.880706018521</v>
      </c>
      <c r="Q1483" t="s">
        <v>38</v>
      </c>
    </row>
    <row r="1484" spans="1:17">
      <c r="A1484">
        <v>2135</v>
      </c>
      <c r="B1484" t="s">
        <v>27</v>
      </c>
      <c r="C1484" t="s">
        <v>18</v>
      </c>
      <c r="D1484" t="s">
        <v>19</v>
      </c>
      <c r="E1484" t="s">
        <v>33</v>
      </c>
      <c r="F1484" t="s">
        <v>34</v>
      </c>
      <c r="G1484" t="s">
        <v>22</v>
      </c>
      <c r="H1484" t="s">
        <v>25</v>
      </c>
      <c r="I1484" t="s">
        <v>40</v>
      </c>
      <c r="K1484" t="s">
        <v>25</v>
      </c>
      <c r="L1484" t="s">
        <v>25</v>
      </c>
      <c r="M1484" t="s">
        <v>57</v>
      </c>
      <c r="O1484">
        <v>25038</v>
      </c>
      <c r="P1484" s="1">
        <v>44895.747581018521</v>
      </c>
      <c r="Q1484" t="s">
        <v>38</v>
      </c>
    </row>
    <row r="1485" spans="1:17">
      <c r="A1485">
        <v>2135</v>
      </c>
      <c r="B1485" t="s">
        <v>17</v>
      </c>
      <c r="C1485" t="s">
        <v>42</v>
      </c>
      <c r="D1485" t="s">
        <v>36</v>
      </c>
      <c r="E1485" t="s">
        <v>24</v>
      </c>
      <c r="F1485" t="s">
        <v>21</v>
      </c>
      <c r="G1485" t="s">
        <v>22</v>
      </c>
      <c r="H1485" t="s">
        <v>24</v>
      </c>
      <c r="I1485" t="s">
        <v>24</v>
      </c>
      <c r="K1485" t="s">
        <v>23</v>
      </c>
      <c r="L1485" t="s">
        <v>23</v>
      </c>
      <c r="N1485">
        <v>50</v>
      </c>
      <c r="O1485">
        <v>25037</v>
      </c>
      <c r="P1485" s="1">
        <v>44895.744560185187</v>
      </c>
      <c r="Q1485" t="s">
        <v>38</v>
      </c>
    </row>
    <row r="1486" spans="1:17">
      <c r="A1486">
        <v>2135</v>
      </c>
      <c r="B1486" t="s">
        <v>27</v>
      </c>
      <c r="C1486" t="s">
        <v>18</v>
      </c>
      <c r="D1486" t="s">
        <v>30</v>
      </c>
      <c r="E1486" t="s">
        <v>46</v>
      </c>
      <c r="F1486" t="s">
        <v>34</v>
      </c>
      <c r="G1486" t="s">
        <v>35</v>
      </c>
      <c r="H1486" t="s">
        <v>25</v>
      </c>
      <c r="I1486" t="s">
        <v>40</v>
      </c>
      <c r="K1486" t="s">
        <v>25</v>
      </c>
      <c r="L1486" t="s">
        <v>25</v>
      </c>
      <c r="M1486" t="s">
        <v>53</v>
      </c>
      <c r="O1486">
        <v>25034</v>
      </c>
      <c r="P1486" s="1">
        <v>44895.728773148148</v>
      </c>
      <c r="Q1486" t="s">
        <v>38</v>
      </c>
    </row>
    <row r="1487" spans="1:17">
      <c r="A1487">
        <v>2135</v>
      </c>
      <c r="B1487" t="s">
        <v>17</v>
      </c>
      <c r="C1487" t="s">
        <v>18</v>
      </c>
      <c r="D1487" t="s">
        <v>36</v>
      </c>
      <c r="E1487" t="s">
        <v>24</v>
      </c>
      <c r="F1487" t="s">
        <v>31</v>
      </c>
      <c r="G1487" t="s">
        <v>22</v>
      </c>
      <c r="H1487" t="s">
        <v>23</v>
      </c>
      <c r="I1487" t="s">
        <v>24</v>
      </c>
      <c r="K1487" t="s">
        <v>23</v>
      </c>
      <c r="L1487" t="s">
        <v>25</v>
      </c>
      <c r="N1487" t="s">
        <v>56</v>
      </c>
      <c r="O1487">
        <v>25019</v>
      </c>
      <c r="P1487" s="1">
        <v>44895.635150462964</v>
      </c>
      <c r="Q1487" t="s">
        <v>38</v>
      </c>
    </row>
    <row r="1488" spans="1:17">
      <c r="A1488">
        <v>2135</v>
      </c>
      <c r="B1488" t="s">
        <v>27</v>
      </c>
      <c r="C1488" t="s">
        <v>18</v>
      </c>
      <c r="D1488" t="s">
        <v>30</v>
      </c>
      <c r="E1488" t="s">
        <v>33</v>
      </c>
      <c r="F1488" t="s">
        <v>41</v>
      </c>
      <c r="G1488" t="s">
        <v>39</v>
      </c>
      <c r="H1488" t="s">
        <v>25</v>
      </c>
      <c r="I1488" t="s">
        <v>40</v>
      </c>
      <c r="K1488" t="s">
        <v>25</v>
      </c>
      <c r="L1488" t="s">
        <v>25</v>
      </c>
      <c r="M1488" t="s">
        <v>24</v>
      </c>
      <c r="O1488">
        <v>25003</v>
      </c>
      <c r="P1488" s="1">
        <v>44895.533032407409</v>
      </c>
      <c r="Q1488" t="s">
        <v>38</v>
      </c>
    </row>
    <row r="1489" spans="1:17">
      <c r="A1489">
        <v>2135</v>
      </c>
      <c r="B1489" t="s">
        <v>17</v>
      </c>
      <c r="C1489" t="s">
        <v>42</v>
      </c>
      <c r="D1489" t="s">
        <v>36</v>
      </c>
      <c r="E1489" t="s">
        <v>46</v>
      </c>
      <c r="F1489" t="s">
        <v>24</v>
      </c>
      <c r="G1489" t="s">
        <v>35</v>
      </c>
      <c r="H1489" t="s">
        <v>24</v>
      </c>
      <c r="I1489" t="s">
        <v>24</v>
      </c>
      <c r="K1489" t="s">
        <v>23</v>
      </c>
      <c r="L1489" t="s">
        <v>23</v>
      </c>
      <c r="N1489">
        <v>10</v>
      </c>
      <c r="O1489">
        <v>25002</v>
      </c>
      <c r="P1489" s="1">
        <v>44895.53</v>
      </c>
      <c r="Q1489" t="s">
        <v>38</v>
      </c>
    </row>
    <row r="1490" spans="1:17">
      <c r="A1490">
        <v>2135</v>
      </c>
      <c r="B1490" t="s">
        <v>17</v>
      </c>
      <c r="C1490" t="s">
        <v>42</v>
      </c>
      <c r="D1490" t="s">
        <v>36</v>
      </c>
      <c r="E1490" t="s">
        <v>24</v>
      </c>
      <c r="F1490" t="s">
        <v>41</v>
      </c>
      <c r="G1490" t="s">
        <v>22</v>
      </c>
      <c r="H1490" t="s">
        <v>24</v>
      </c>
      <c r="I1490" t="s">
        <v>24</v>
      </c>
      <c r="K1490" t="s">
        <v>23</v>
      </c>
      <c r="L1490" t="s">
        <v>23</v>
      </c>
      <c r="N1490" t="s">
        <v>56</v>
      </c>
      <c r="O1490">
        <v>24995</v>
      </c>
      <c r="P1490" s="1">
        <v>44895.506145833337</v>
      </c>
      <c r="Q1490" t="s">
        <v>38</v>
      </c>
    </row>
    <row r="1491" spans="1:17">
      <c r="A1491">
        <v>2135</v>
      </c>
      <c r="B1491" t="s">
        <v>27</v>
      </c>
      <c r="C1491" t="s">
        <v>18</v>
      </c>
      <c r="D1491" t="s">
        <v>19</v>
      </c>
      <c r="E1491" t="s">
        <v>33</v>
      </c>
      <c r="F1491" t="s">
        <v>34</v>
      </c>
      <c r="G1491" t="s">
        <v>35</v>
      </c>
      <c r="H1491" t="s">
        <v>25</v>
      </c>
      <c r="I1491" t="s">
        <v>40</v>
      </c>
      <c r="K1491" t="s">
        <v>23</v>
      </c>
      <c r="L1491" t="s">
        <v>23</v>
      </c>
      <c r="M1491" t="s">
        <v>29</v>
      </c>
      <c r="O1491">
        <v>24981</v>
      </c>
      <c r="P1491" s="1">
        <v>44895.455312500002</v>
      </c>
      <c r="Q1491" t="s">
        <v>38</v>
      </c>
    </row>
    <row r="1492" spans="1:17">
      <c r="A1492">
        <v>2135</v>
      </c>
      <c r="B1492" t="s">
        <v>17</v>
      </c>
      <c r="C1492" t="s">
        <v>42</v>
      </c>
      <c r="D1492" t="s">
        <v>36</v>
      </c>
      <c r="E1492" t="s">
        <v>46</v>
      </c>
      <c r="F1492" t="s">
        <v>41</v>
      </c>
      <c r="G1492" t="s">
        <v>22</v>
      </c>
      <c r="H1492" t="s">
        <v>23</v>
      </c>
      <c r="I1492" t="s">
        <v>37</v>
      </c>
      <c r="K1492" t="s">
        <v>23</v>
      </c>
      <c r="L1492" t="s">
        <v>23</v>
      </c>
      <c r="N1492">
        <v>25</v>
      </c>
      <c r="O1492">
        <v>24971</v>
      </c>
      <c r="P1492" s="1">
        <v>44895.416817129626</v>
      </c>
      <c r="Q1492" t="s">
        <v>38</v>
      </c>
    </row>
    <row r="1493" spans="1:17">
      <c r="A1493">
        <v>2135</v>
      </c>
      <c r="B1493" t="s">
        <v>27</v>
      </c>
      <c r="C1493" t="s">
        <v>18</v>
      </c>
      <c r="D1493" t="s">
        <v>19</v>
      </c>
      <c r="E1493" t="s">
        <v>33</v>
      </c>
      <c r="F1493" t="s">
        <v>34</v>
      </c>
      <c r="G1493" t="s">
        <v>35</v>
      </c>
      <c r="H1493" t="s">
        <v>25</v>
      </c>
      <c r="I1493" t="s">
        <v>40</v>
      </c>
      <c r="K1493" t="s">
        <v>25</v>
      </c>
      <c r="L1493" t="s">
        <v>25</v>
      </c>
      <c r="M1493" t="s">
        <v>51</v>
      </c>
      <c r="O1493">
        <v>24969</v>
      </c>
      <c r="P1493" s="1">
        <v>44895.409525462965</v>
      </c>
      <c r="Q1493" t="s">
        <v>38</v>
      </c>
    </row>
    <row r="1494" spans="1:17">
      <c r="A1494">
        <v>2135</v>
      </c>
      <c r="B1494" t="s">
        <v>17</v>
      </c>
      <c r="C1494" t="s">
        <v>18</v>
      </c>
      <c r="D1494" t="s">
        <v>19</v>
      </c>
      <c r="E1494" t="s">
        <v>33</v>
      </c>
      <c r="F1494" t="s">
        <v>31</v>
      </c>
      <c r="G1494" t="s">
        <v>22</v>
      </c>
      <c r="H1494" t="s">
        <v>23</v>
      </c>
      <c r="I1494" t="s">
        <v>28</v>
      </c>
      <c r="K1494" t="s">
        <v>24</v>
      </c>
      <c r="L1494" t="s">
        <v>23</v>
      </c>
      <c r="N1494">
        <v>10</v>
      </c>
      <c r="O1494">
        <v>24961</v>
      </c>
      <c r="P1494" s="1">
        <v>44895.382627314815</v>
      </c>
      <c r="Q1494" t="s">
        <v>38</v>
      </c>
    </row>
    <row r="1495" spans="1:17">
      <c r="A1495">
        <v>2135</v>
      </c>
      <c r="B1495" t="s">
        <v>17</v>
      </c>
      <c r="C1495" t="s">
        <v>42</v>
      </c>
      <c r="D1495" t="s">
        <v>19</v>
      </c>
      <c r="E1495" t="s">
        <v>24</v>
      </c>
      <c r="F1495" t="s">
        <v>34</v>
      </c>
      <c r="G1495" t="s">
        <v>35</v>
      </c>
      <c r="H1495" t="s">
        <v>24</v>
      </c>
      <c r="I1495" t="s">
        <v>24</v>
      </c>
      <c r="K1495" t="s">
        <v>24</v>
      </c>
      <c r="L1495" t="s">
        <v>23</v>
      </c>
      <c r="N1495">
        <v>25</v>
      </c>
      <c r="O1495">
        <v>24959</v>
      </c>
      <c r="P1495" s="1">
        <v>44895.373124999998</v>
      </c>
      <c r="Q1495" t="s">
        <v>38</v>
      </c>
    </row>
    <row r="1496" spans="1:17">
      <c r="A1496">
        <v>2135</v>
      </c>
      <c r="B1496" t="s">
        <v>27</v>
      </c>
      <c r="C1496" t="s">
        <v>18</v>
      </c>
      <c r="D1496" t="s">
        <v>19</v>
      </c>
      <c r="E1496" t="s">
        <v>33</v>
      </c>
      <c r="F1496" t="s">
        <v>41</v>
      </c>
      <c r="G1496" t="s">
        <v>22</v>
      </c>
      <c r="H1496" t="s">
        <v>25</v>
      </c>
      <c r="I1496" t="s">
        <v>40</v>
      </c>
      <c r="K1496" t="s">
        <v>25</v>
      </c>
      <c r="L1496" t="s">
        <v>25</v>
      </c>
      <c r="M1496" t="s">
        <v>53</v>
      </c>
      <c r="O1496">
        <v>24948</v>
      </c>
      <c r="P1496" s="1">
        <v>44895.343622685185</v>
      </c>
      <c r="Q1496" t="s">
        <v>38</v>
      </c>
    </row>
    <row r="1497" spans="1:17">
      <c r="A1497">
        <v>2135</v>
      </c>
      <c r="B1497" t="s">
        <v>27</v>
      </c>
      <c r="C1497" t="s">
        <v>18</v>
      </c>
      <c r="D1497" t="s">
        <v>30</v>
      </c>
      <c r="E1497" t="s">
        <v>20</v>
      </c>
      <c r="F1497" t="s">
        <v>41</v>
      </c>
      <c r="G1497" t="s">
        <v>49</v>
      </c>
      <c r="H1497" t="s">
        <v>23</v>
      </c>
      <c r="I1497" t="s">
        <v>28</v>
      </c>
      <c r="K1497" t="s">
        <v>23</v>
      </c>
      <c r="L1497" t="s">
        <v>52</v>
      </c>
      <c r="M1497" t="s">
        <v>24</v>
      </c>
      <c r="O1497">
        <v>24920</v>
      </c>
      <c r="P1497" s="1">
        <v>44895.271203703705</v>
      </c>
      <c r="Q1497" t="s">
        <v>38</v>
      </c>
    </row>
    <row r="1498" spans="1:17">
      <c r="A1498">
        <v>2135</v>
      </c>
      <c r="B1498" t="s">
        <v>27</v>
      </c>
      <c r="C1498" t="s">
        <v>18</v>
      </c>
      <c r="D1498" t="s">
        <v>19</v>
      </c>
      <c r="E1498" t="s">
        <v>33</v>
      </c>
      <c r="F1498" t="s">
        <v>34</v>
      </c>
      <c r="G1498" t="s">
        <v>35</v>
      </c>
      <c r="H1498" t="s">
        <v>23</v>
      </c>
      <c r="I1498" t="s">
        <v>28</v>
      </c>
      <c r="K1498" t="s">
        <v>23</v>
      </c>
      <c r="L1498" t="s">
        <v>23</v>
      </c>
      <c r="M1498" t="s">
        <v>24</v>
      </c>
      <c r="O1498">
        <v>24917</v>
      </c>
      <c r="P1498" s="1">
        <v>44895.246249999997</v>
      </c>
      <c r="Q1498" t="s">
        <v>38</v>
      </c>
    </row>
    <row r="1499" spans="1:17">
      <c r="A1499">
        <v>2135</v>
      </c>
      <c r="B1499" t="s">
        <v>27</v>
      </c>
      <c r="C1499" t="s">
        <v>18</v>
      </c>
      <c r="D1499" t="s">
        <v>36</v>
      </c>
      <c r="E1499" t="s">
        <v>33</v>
      </c>
      <c r="F1499" t="s">
        <v>31</v>
      </c>
      <c r="G1499" t="s">
        <v>22</v>
      </c>
      <c r="H1499" t="s">
        <v>23</v>
      </c>
      <c r="I1499" t="s">
        <v>24</v>
      </c>
      <c r="K1499" t="s">
        <v>23</v>
      </c>
      <c r="L1499" t="s">
        <v>23</v>
      </c>
      <c r="M1499" t="s">
        <v>57</v>
      </c>
      <c r="O1499">
        <v>24893</v>
      </c>
      <c r="P1499" s="1">
        <v>44894.963680555556</v>
      </c>
      <c r="Q1499" t="s">
        <v>38</v>
      </c>
    </row>
    <row r="1500" spans="1:17">
      <c r="A1500">
        <v>2135</v>
      </c>
      <c r="B1500" t="s">
        <v>27</v>
      </c>
      <c r="C1500" t="s">
        <v>18</v>
      </c>
      <c r="D1500" t="s">
        <v>19</v>
      </c>
      <c r="E1500" t="s">
        <v>33</v>
      </c>
      <c r="F1500" t="s">
        <v>31</v>
      </c>
      <c r="G1500" t="s">
        <v>22</v>
      </c>
      <c r="H1500" t="s">
        <v>23</v>
      </c>
      <c r="I1500" t="s">
        <v>40</v>
      </c>
      <c r="K1500" t="s">
        <v>23</v>
      </c>
      <c r="L1500" t="s">
        <v>23</v>
      </c>
      <c r="M1500" t="s">
        <v>24</v>
      </c>
      <c r="O1500">
        <v>24892</v>
      </c>
      <c r="P1500" s="1">
        <v>44894.944780092592</v>
      </c>
      <c r="Q1500" t="s">
        <v>38</v>
      </c>
    </row>
    <row r="1501" spans="1:17">
      <c r="A1501">
        <v>2135</v>
      </c>
      <c r="B1501" t="s">
        <v>17</v>
      </c>
      <c r="C1501" t="s">
        <v>50</v>
      </c>
      <c r="D1501" t="s">
        <v>36</v>
      </c>
      <c r="E1501" t="s">
        <v>24</v>
      </c>
      <c r="F1501" t="s">
        <v>31</v>
      </c>
      <c r="G1501" t="s">
        <v>39</v>
      </c>
      <c r="H1501" t="s">
        <v>24</v>
      </c>
      <c r="I1501" t="s">
        <v>24</v>
      </c>
      <c r="K1501" t="s">
        <v>24</v>
      </c>
      <c r="L1501" t="s">
        <v>23</v>
      </c>
      <c r="N1501">
        <v>10</v>
      </c>
      <c r="O1501">
        <v>24884</v>
      </c>
      <c r="P1501" s="1">
        <v>44894.916168981479</v>
      </c>
      <c r="Q1501" t="s">
        <v>38</v>
      </c>
    </row>
    <row r="1502" spans="1:17">
      <c r="A1502">
        <v>2135</v>
      </c>
      <c r="B1502" t="s">
        <v>27</v>
      </c>
      <c r="C1502" t="s">
        <v>18</v>
      </c>
      <c r="D1502" t="s">
        <v>36</v>
      </c>
      <c r="E1502" t="s">
        <v>33</v>
      </c>
      <c r="F1502" t="s">
        <v>34</v>
      </c>
      <c r="G1502" t="s">
        <v>35</v>
      </c>
      <c r="H1502" t="s">
        <v>23</v>
      </c>
      <c r="I1502" t="s">
        <v>28</v>
      </c>
      <c r="K1502" t="s">
        <v>25</v>
      </c>
      <c r="L1502" t="s">
        <v>52</v>
      </c>
      <c r="M1502" t="s">
        <v>24</v>
      </c>
      <c r="O1502">
        <v>24871</v>
      </c>
      <c r="P1502" s="1">
        <v>44894.870069444441</v>
      </c>
      <c r="Q1502" t="s">
        <v>38</v>
      </c>
    </row>
    <row r="1503" spans="1:17">
      <c r="A1503">
        <v>2135</v>
      </c>
      <c r="B1503" t="s">
        <v>27</v>
      </c>
      <c r="C1503" t="s">
        <v>18</v>
      </c>
      <c r="D1503" t="s">
        <v>36</v>
      </c>
      <c r="E1503" t="s">
        <v>33</v>
      </c>
      <c r="F1503" t="s">
        <v>34</v>
      </c>
      <c r="G1503" t="s">
        <v>35</v>
      </c>
      <c r="H1503" t="s">
        <v>23</v>
      </c>
      <c r="I1503" t="s">
        <v>28</v>
      </c>
      <c r="K1503" t="s">
        <v>25</v>
      </c>
      <c r="L1503" t="s">
        <v>52</v>
      </c>
      <c r="M1503" t="s">
        <v>24</v>
      </c>
      <c r="O1503">
        <v>24869</v>
      </c>
      <c r="P1503" s="1">
        <v>44894.866527777776</v>
      </c>
      <c r="Q1503" t="s">
        <v>38</v>
      </c>
    </row>
    <row r="1504" spans="1:17">
      <c r="A1504">
        <v>2135</v>
      </c>
      <c r="B1504" t="s">
        <v>17</v>
      </c>
      <c r="C1504" t="s">
        <v>18</v>
      </c>
      <c r="D1504" t="s">
        <v>36</v>
      </c>
      <c r="E1504" t="s">
        <v>33</v>
      </c>
      <c r="F1504" t="s">
        <v>34</v>
      </c>
      <c r="G1504" t="s">
        <v>22</v>
      </c>
      <c r="H1504" t="s">
        <v>23</v>
      </c>
      <c r="I1504" t="s">
        <v>28</v>
      </c>
      <c r="K1504" t="s">
        <v>23</v>
      </c>
      <c r="L1504" t="s">
        <v>23</v>
      </c>
      <c r="N1504" t="s">
        <v>24</v>
      </c>
      <c r="O1504">
        <v>24866</v>
      </c>
      <c r="P1504" s="1">
        <v>44894.86341435185</v>
      </c>
      <c r="Q1504" t="s">
        <v>38</v>
      </c>
    </row>
    <row r="1505" spans="1:17">
      <c r="A1505">
        <v>2135</v>
      </c>
      <c r="B1505" t="s">
        <v>27</v>
      </c>
      <c r="C1505" t="s">
        <v>18</v>
      </c>
      <c r="D1505" t="s">
        <v>19</v>
      </c>
      <c r="E1505" t="s">
        <v>33</v>
      </c>
      <c r="F1505" t="s">
        <v>31</v>
      </c>
      <c r="G1505" t="s">
        <v>22</v>
      </c>
      <c r="H1505" t="s">
        <v>25</v>
      </c>
      <c r="I1505" t="s">
        <v>40</v>
      </c>
      <c r="K1505" t="s">
        <v>25</v>
      </c>
      <c r="L1505" t="s">
        <v>52</v>
      </c>
      <c r="M1505" t="s">
        <v>57</v>
      </c>
      <c r="O1505">
        <v>24863</v>
      </c>
      <c r="P1505" s="1">
        <v>44894.862256944441</v>
      </c>
      <c r="Q1505" t="s">
        <v>38</v>
      </c>
    </row>
    <row r="1506" spans="1:17">
      <c r="A1506">
        <v>2135</v>
      </c>
      <c r="B1506" t="s">
        <v>17</v>
      </c>
      <c r="C1506" t="s">
        <v>18</v>
      </c>
      <c r="D1506" t="s">
        <v>36</v>
      </c>
      <c r="E1506" t="s">
        <v>33</v>
      </c>
      <c r="F1506" t="s">
        <v>34</v>
      </c>
      <c r="G1506" t="s">
        <v>39</v>
      </c>
      <c r="H1506" t="s">
        <v>25</v>
      </c>
      <c r="I1506" t="s">
        <v>28</v>
      </c>
      <c r="K1506" t="s">
        <v>24</v>
      </c>
      <c r="L1506" t="s">
        <v>23</v>
      </c>
      <c r="N1506">
        <v>10</v>
      </c>
      <c r="O1506">
        <v>24861</v>
      </c>
      <c r="P1506" s="1">
        <v>44894.859363425923</v>
      </c>
      <c r="Q1506" t="s">
        <v>38</v>
      </c>
    </row>
    <row r="1507" spans="1:17">
      <c r="A1507">
        <v>2135</v>
      </c>
      <c r="B1507" t="s">
        <v>27</v>
      </c>
      <c r="C1507" t="s">
        <v>18</v>
      </c>
      <c r="D1507" t="s">
        <v>30</v>
      </c>
      <c r="E1507" t="s">
        <v>33</v>
      </c>
      <c r="F1507" t="s">
        <v>31</v>
      </c>
      <c r="G1507" t="s">
        <v>35</v>
      </c>
      <c r="H1507" t="s">
        <v>25</v>
      </c>
      <c r="I1507" t="s">
        <v>24</v>
      </c>
      <c r="K1507" t="s">
        <v>25</v>
      </c>
      <c r="L1507" t="s">
        <v>25</v>
      </c>
      <c r="M1507" t="s">
        <v>53</v>
      </c>
      <c r="O1507">
        <v>24857</v>
      </c>
      <c r="P1507" s="1">
        <v>44894.849907407406</v>
      </c>
      <c r="Q1507" t="s">
        <v>38</v>
      </c>
    </row>
    <row r="1508" spans="1:17">
      <c r="A1508">
        <v>2135</v>
      </c>
      <c r="B1508" t="s">
        <v>27</v>
      </c>
      <c r="C1508" t="s">
        <v>18</v>
      </c>
      <c r="D1508" t="s">
        <v>19</v>
      </c>
      <c r="E1508" t="s">
        <v>33</v>
      </c>
      <c r="F1508" t="s">
        <v>41</v>
      </c>
      <c r="G1508" t="s">
        <v>22</v>
      </c>
      <c r="H1508" t="s">
        <v>25</v>
      </c>
      <c r="I1508" t="s">
        <v>40</v>
      </c>
      <c r="K1508" t="s">
        <v>25</v>
      </c>
      <c r="L1508" t="s">
        <v>23</v>
      </c>
      <c r="M1508" t="s">
        <v>24</v>
      </c>
      <c r="O1508">
        <v>24841</v>
      </c>
      <c r="P1508" s="1">
        <v>44894.820659722223</v>
      </c>
      <c r="Q1508" t="s">
        <v>38</v>
      </c>
    </row>
    <row r="1509" spans="1:17">
      <c r="A1509">
        <v>2135</v>
      </c>
      <c r="B1509" t="s">
        <v>27</v>
      </c>
      <c r="C1509" t="s">
        <v>18</v>
      </c>
      <c r="D1509" t="s">
        <v>19</v>
      </c>
      <c r="E1509" t="s">
        <v>33</v>
      </c>
      <c r="F1509" t="s">
        <v>41</v>
      </c>
      <c r="G1509" t="s">
        <v>39</v>
      </c>
      <c r="H1509" t="s">
        <v>25</v>
      </c>
      <c r="I1509" t="s">
        <v>40</v>
      </c>
      <c r="K1509" t="s">
        <v>25</v>
      </c>
      <c r="L1509" t="s">
        <v>25</v>
      </c>
      <c r="M1509" t="s">
        <v>24</v>
      </c>
      <c r="O1509">
        <v>24826</v>
      </c>
      <c r="P1509" s="1">
        <v>44894.802071759259</v>
      </c>
      <c r="Q1509" t="s">
        <v>38</v>
      </c>
    </row>
    <row r="1510" spans="1:17">
      <c r="A1510">
        <v>2135</v>
      </c>
      <c r="B1510" t="s">
        <v>27</v>
      </c>
      <c r="C1510" t="s">
        <v>18</v>
      </c>
      <c r="D1510" t="s">
        <v>19</v>
      </c>
      <c r="E1510" t="s">
        <v>33</v>
      </c>
      <c r="F1510" t="s">
        <v>41</v>
      </c>
      <c r="G1510" t="s">
        <v>35</v>
      </c>
      <c r="H1510" t="s">
        <v>25</v>
      </c>
      <c r="I1510" t="s">
        <v>40</v>
      </c>
      <c r="K1510" t="s">
        <v>25</v>
      </c>
      <c r="L1510" t="s">
        <v>25</v>
      </c>
      <c r="M1510" t="s">
        <v>51</v>
      </c>
      <c r="O1510">
        <v>24824</v>
      </c>
      <c r="P1510" s="1">
        <v>44894.801307870373</v>
      </c>
      <c r="Q1510" t="s">
        <v>38</v>
      </c>
    </row>
    <row r="1511" spans="1:17">
      <c r="A1511">
        <v>2135</v>
      </c>
      <c r="B1511" t="s">
        <v>17</v>
      </c>
      <c r="C1511" t="s">
        <v>42</v>
      </c>
      <c r="D1511" t="s">
        <v>36</v>
      </c>
      <c r="E1511" t="s">
        <v>24</v>
      </c>
      <c r="F1511" t="s">
        <v>31</v>
      </c>
      <c r="G1511" t="s">
        <v>22</v>
      </c>
      <c r="H1511" t="s">
        <v>23</v>
      </c>
      <c r="I1511" t="s">
        <v>28</v>
      </c>
      <c r="K1511" t="s">
        <v>23</v>
      </c>
      <c r="L1511" t="s">
        <v>23</v>
      </c>
      <c r="N1511">
        <v>50</v>
      </c>
      <c r="O1511">
        <v>24819</v>
      </c>
      <c r="P1511" s="1">
        <v>44894.795173611114</v>
      </c>
      <c r="Q1511" t="s">
        <v>38</v>
      </c>
    </row>
    <row r="1512" spans="1:17">
      <c r="A1512">
        <v>2135</v>
      </c>
      <c r="B1512" t="s">
        <v>27</v>
      </c>
      <c r="C1512" t="s">
        <v>18</v>
      </c>
      <c r="D1512" t="s">
        <v>30</v>
      </c>
      <c r="E1512" t="s">
        <v>33</v>
      </c>
      <c r="F1512" t="s">
        <v>34</v>
      </c>
      <c r="G1512" t="s">
        <v>35</v>
      </c>
      <c r="H1512" t="s">
        <v>23</v>
      </c>
      <c r="I1512" t="s">
        <v>28</v>
      </c>
      <c r="K1512" t="s">
        <v>25</v>
      </c>
      <c r="L1512" t="s">
        <v>25</v>
      </c>
      <c r="M1512" t="s">
        <v>51</v>
      </c>
      <c r="O1512">
        <v>24814</v>
      </c>
      <c r="P1512" s="1">
        <v>44894.787442129629</v>
      </c>
      <c r="Q1512" t="s">
        <v>38</v>
      </c>
    </row>
    <row r="1513" spans="1:17">
      <c r="A1513">
        <v>2135</v>
      </c>
      <c r="B1513" t="s">
        <v>17</v>
      </c>
      <c r="C1513" t="s">
        <v>18</v>
      </c>
      <c r="D1513" t="s">
        <v>36</v>
      </c>
      <c r="E1513" t="s">
        <v>24</v>
      </c>
      <c r="F1513" t="s">
        <v>21</v>
      </c>
      <c r="G1513" t="s">
        <v>39</v>
      </c>
      <c r="H1513" t="s">
        <v>23</v>
      </c>
      <c r="I1513" t="s">
        <v>37</v>
      </c>
      <c r="K1513" t="s">
        <v>23</v>
      </c>
      <c r="L1513" t="s">
        <v>23</v>
      </c>
      <c r="N1513">
        <v>50</v>
      </c>
      <c r="O1513">
        <v>24813</v>
      </c>
      <c r="P1513" s="1">
        <v>44894.784479166665</v>
      </c>
      <c r="Q1513" t="s">
        <v>38</v>
      </c>
    </row>
    <row r="1514" spans="1:17">
      <c r="A1514">
        <v>2135</v>
      </c>
      <c r="B1514" t="s">
        <v>27</v>
      </c>
      <c r="C1514" t="s">
        <v>42</v>
      </c>
      <c r="D1514" t="s">
        <v>19</v>
      </c>
      <c r="E1514" t="s">
        <v>20</v>
      </c>
      <c r="F1514" t="s">
        <v>31</v>
      </c>
      <c r="G1514" t="s">
        <v>22</v>
      </c>
      <c r="H1514" t="s">
        <v>25</v>
      </c>
      <c r="I1514" t="s">
        <v>40</v>
      </c>
      <c r="K1514" t="s">
        <v>23</v>
      </c>
      <c r="L1514" t="s">
        <v>23</v>
      </c>
      <c r="M1514" t="s">
        <v>51</v>
      </c>
      <c r="O1514">
        <v>24807</v>
      </c>
      <c r="P1514" s="1">
        <v>44894.773657407408</v>
      </c>
      <c r="Q1514" t="s">
        <v>38</v>
      </c>
    </row>
    <row r="1515" spans="1:17">
      <c r="A1515">
        <v>2135</v>
      </c>
      <c r="B1515" t="s">
        <v>27</v>
      </c>
      <c r="C1515" t="s">
        <v>18</v>
      </c>
      <c r="D1515" t="s">
        <v>19</v>
      </c>
      <c r="E1515" t="s">
        <v>33</v>
      </c>
      <c r="F1515" t="s">
        <v>31</v>
      </c>
      <c r="G1515" t="s">
        <v>22</v>
      </c>
      <c r="H1515" t="s">
        <v>25</v>
      </c>
      <c r="I1515" t="s">
        <v>40</v>
      </c>
      <c r="K1515" t="s">
        <v>25</v>
      </c>
      <c r="L1515" t="s">
        <v>25</v>
      </c>
      <c r="M1515" t="s">
        <v>29</v>
      </c>
      <c r="O1515">
        <v>24806</v>
      </c>
      <c r="P1515" s="1">
        <v>44894.769652777781</v>
      </c>
      <c r="Q1515" t="s">
        <v>38</v>
      </c>
    </row>
    <row r="1516" spans="1:17">
      <c r="A1516">
        <v>2135</v>
      </c>
      <c r="B1516" t="s">
        <v>17</v>
      </c>
      <c r="C1516" t="s">
        <v>18</v>
      </c>
      <c r="D1516" t="s">
        <v>36</v>
      </c>
      <c r="E1516" t="s">
        <v>33</v>
      </c>
      <c r="F1516" t="s">
        <v>21</v>
      </c>
      <c r="G1516" t="s">
        <v>22</v>
      </c>
      <c r="H1516" t="s">
        <v>23</v>
      </c>
      <c r="I1516" t="s">
        <v>28</v>
      </c>
      <c r="K1516" t="s">
        <v>23</v>
      </c>
      <c r="L1516" t="s">
        <v>23</v>
      </c>
      <c r="N1516" t="s">
        <v>24</v>
      </c>
      <c r="O1516">
        <v>24805</v>
      </c>
      <c r="P1516" s="1">
        <v>44894.769479166665</v>
      </c>
      <c r="Q1516" t="s">
        <v>38</v>
      </c>
    </row>
    <row r="1517" spans="1:17">
      <c r="A1517">
        <v>2135</v>
      </c>
      <c r="B1517" t="s">
        <v>17</v>
      </c>
      <c r="C1517" t="s">
        <v>42</v>
      </c>
      <c r="D1517" t="s">
        <v>19</v>
      </c>
      <c r="E1517" t="s">
        <v>24</v>
      </c>
      <c r="F1517" t="s">
        <v>41</v>
      </c>
      <c r="G1517" t="s">
        <v>22</v>
      </c>
      <c r="H1517" t="s">
        <v>24</v>
      </c>
      <c r="I1517" t="s">
        <v>24</v>
      </c>
      <c r="K1517" t="s">
        <v>24</v>
      </c>
      <c r="L1517" t="s">
        <v>23</v>
      </c>
      <c r="N1517" t="s">
        <v>24</v>
      </c>
      <c r="O1517">
        <v>24802</v>
      </c>
      <c r="P1517" s="1">
        <v>44894.764004629629</v>
      </c>
      <c r="Q1517" t="s">
        <v>38</v>
      </c>
    </row>
    <row r="1518" spans="1:17">
      <c r="A1518">
        <v>2135</v>
      </c>
      <c r="B1518" t="s">
        <v>17</v>
      </c>
      <c r="C1518" t="s">
        <v>18</v>
      </c>
      <c r="D1518" t="s">
        <v>24</v>
      </c>
      <c r="E1518" t="s">
        <v>46</v>
      </c>
      <c r="F1518" t="s">
        <v>48</v>
      </c>
      <c r="G1518" t="s">
        <v>39</v>
      </c>
      <c r="H1518" t="s">
        <v>24</v>
      </c>
      <c r="I1518" t="s">
        <v>24</v>
      </c>
      <c r="K1518" t="s">
        <v>23</v>
      </c>
      <c r="L1518" t="s">
        <v>23</v>
      </c>
      <c r="N1518" t="s">
        <v>24</v>
      </c>
      <c r="O1518">
        <v>24800</v>
      </c>
      <c r="P1518" s="1">
        <v>44894.760995370372</v>
      </c>
      <c r="Q1518" t="s">
        <v>38</v>
      </c>
    </row>
    <row r="1519" spans="1:17">
      <c r="A1519">
        <v>2135</v>
      </c>
      <c r="B1519" t="s">
        <v>27</v>
      </c>
      <c r="C1519" t="s">
        <v>18</v>
      </c>
      <c r="D1519" t="s">
        <v>19</v>
      </c>
      <c r="E1519" t="s">
        <v>33</v>
      </c>
      <c r="F1519" t="s">
        <v>41</v>
      </c>
      <c r="G1519" t="s">
        <v>22</v>
      </c>
      <c r="H1519" t="s">
        <v>25</v>
      </c>
      <c r="I1519" t="s">
        <v>28</v>
      </c>
      <c r="K1519" t="s">
        <v>24</v>
      </c>
      <c r="L1519" t="s">
        <v>25</v>
      </c>
      <c r="M1519" t="s">
        <v>24</v>
      </c>
      <c r="O1519">
        <v>24790</v>
      </c>
      <c r="P1519" s="1">
        <v>44894.753368055557</v>
      </c>
      <c r="Q1519" t="s">
        <v>38</v>
      </c>
    </row>
    <row r="1520" spans="1:17">
      <c r="A1520">
        <v>2135</v>
      </c>
      <c r="B1520" t="s">
        <v>27</v>
      </c>
      <c r="C1520" t="s">
        <v>18</v>
      </c>
      <c r="D1520" t="s">
        <v>30</v>
      </c>
      <c r="E1520" t="s">
        <v>33</v>
      </c>
      <c r="F1520" t="s">
        <v>34</v>
      </c>
      <c r="G1520" t="s">
        <v>22</v>
      </c>
      <c r="H1520" t="s">
        <v>25</v>
      </c>
      <c r="I1520" t="s">
        <v>40</v>
      </c>
      <c r="K1520" t="s">
        <v>25</v>
      </c>
      <c r="L1520" t="s">
        <v>52</v>
      </c>
      <c r="M1520" t="s">
        <v>24</v>
      </c>
      <c r="O1520">
        <v>24781</v>
      </c>
      <c r="P1520" s="1">
        <v>44894.748379629629</v>
      </c>
      <c r="Q1520" t="s">
        <v>38</v>
      </c>
    </row>
    <row r="1521" spans="1:17">
      <c r="A1521">
        <v>2135</v>
      </c>
      <c r="B1521" t="s">
        <v>17</v>
      </c>
      <c r="C1521" t="s">
        <v>42</v>
      </c>
      <c r="D1521" t="s">
        <v>19</v>
      </c>
      <c r="E1521" t="s">
        <v>33</v>
      </c>
      <c r="F1521" t="s">
        <v>31</v>
      </c>
      <c r="G1521" t="s">
        <v>39</v>
      </c>
      <c r="H1521" t="s">
        <v>24</v>
      </c>
      <c r="I1521" t="s">
        <v>37</v>
      </c>
      <c r="K1521" t="s">
        <v>23</v>
      </c>
      <c r="L1521" t="s">
        <v>23</v>
      </c>
      <c r="N1521">
        <v>25</v>
      </c>
      <c r="O1521">
        <v>24768</v>
      </c>
      <c r="P1521" s="1">
        <v>44894.734976851854</v>
      </c>
      <c r="Q1521" t="s">
        <v>38</v>
      </c>
    </row>
    <row r="1522" spans="1:17">
      <c r="A1522">
        <v>2135</v>
      </c>
      <c r="B1522" t="s">
        <v>27</v>
      </c>
      <c r="C1522" t="s">
        <v>18</v>
      </c>
      <c r="D1522" t="s">
        <v>19</v>
      </c>
      <c r="E1522" t="s">
        <v>33</v>
      </c>
      <c r="F1522" t="s">
        <v>41</v>
      </c>
      <c r="G1522" t="s">
        <v>39</v>
      </c>
      <c r="H1522" t="s">
        <v>25</v>
      </c>
      <c r="I1522" t="s">
        <v>40</v>
      </c>
      <c r="K1522" t="s">
        <v>25</v>
      </c>
      <c r="L1522" t="s">
        <v>52</v>
      </c>
      <c r="M1522" t="s">
        <v>24</v>
      </c>
      <c r="O1522">
        <v>24756</v>
      </c>
      <c r="P1522" s="1">
        <v>44894.72247685185</v>
      </c>
      <c r="Q1522" t="s">
        <v>38</v>
      </c>
    </row>
    <row r="1523" spans="1:17">
      <c r="A1523">
        <v>2135</v>
      </c>
      <c r="B1523" t="s">
        <v>27</v>
      </c>
      <c r="C1523" t="s">
        <v>18</v>
      </c>
      <c r="D1523" t="s">
        <v>19</v>
      </c>
      <c r="E1523" t="s">
        <v>20</v>
      </c>
      <c r="F1523" t="s">
        <v>34</v>
      </c>
      <c r="G1523" t="s">
        <v>39</v>
      </c>
      <c r="H1523" t="s">
        <v>24</v>
      </c>
      <c r="I1523" t="s">
        <v>24</v>
      </c>
      <c r="K1523" t="s">
        <v>25</v>
      </c>
      <c r="L1523" t="s">
        <v>23</v>
      </c>
      <c r="M1523" t="s">
        <v>24</v>
      </c>
      <c r="O1523">
        <v>24748</v>
      </c>
      <c r="P1523" s="1">
        <v>44894.713090277779</v>
      </c>
      <c r="Q1523" t="s">
        <v>38</v>
      </c>
    </row>
    <row r="1524" spans="1:17">
      <c r="A1524">
        <v>2135</v>
      </c>
      <c r="B1524" t="s">
        <v>27</v>
      </c>
      <c r="C1524" t="s">
        <v>18</v>
      </c>
      <c r="D1524" t="s">
        <v>30</v>
      </c>
      <c r="E1524" t="s">
        <v>33</v>
      </c>
      <c r="F1524" t="s">
        <v>41</v>
      </c>
      <c r="G1524" t="s">
        <v>22</v>
      </c>
      <c r="H1524" t="s">
        <v>25</v>
      </c>
      <c r="I1524" t="s">
        <v>40</v>
      </c>
      <c r="K1524" t="s">
        <v>24</v>
      </c>
      <c r="L1524" t="s">
        <v>23</v>
      </c>
      <c r="M1524" t="s">
        <v>29</v>
      </c>
      <c r="O1524">
        <v>24745</v>
      </c>
      <c r="P1524" s="1">
        <v>44894.710358796299</v>
      </c>
      <c r="Q1524" t="s">
        <v>38</v>
      </c>
    </row>
    <row r="1525" spans="1:17">
      <c r="A1525">
        <v>2135</v>
      </c>
      <c r="B1525" t="s">
        <v>27</v>
      </c>
      <c r="C1525" t="s">
        <v>18</v>
      </c>
      <c r="D1525" t="s">
        <v>19</v>
      </c>
      <c r="E1525" t="s">
        <v>33</v>
      </c>
      <c r="F1525" t="s">
        <v>31</v>
      </c>
      <c r="G1525" t="s">
        <v>39</v>
      </c>
      <c r="H1525" t="s">
        <v>23</v>
      </c>
      <c r="I1525" t="s">
        <v>37</v>
      </c>
      <c r="K1525" t="s">
        <v>23</v>
      </c>
      <c r="L1525" t="s">
        <v>25</v>
      </c>
      <c r="M1525" t="s">
        <v>32</v>
      </c>
      <c r="O1525">
        <v>24737</v>
      </c>
      <c r="P1525" s="1">
        <v>44894.7028125</v>
      </c>
      <c r="Q1525" t="s">
        <v>38</v>
      </c>
    </row>
    <row r="1526" spans="1:17">
      <c r="A1526">
        <v>2135</v>
      </c>
      <c r="B1526" t="s">
        <v>27</v>
      </c>
      <c r="C1526" t="s">
        <v>18</v>
      </c>
      <c r="D1526" t="s">
        <v>36</v>
      </c>
      <c r="E1526" t="s">
        <v>33</v>
      </c>
      <c r="F1526" t="s">
        <v>31</v>
      </c>
      <c r="G1526" t="s">
        <v>22</v>
      </c>
      <c r="H1526" t="s">
        <v>23</v>
      </c>
      <c r="I1526" t="s">
        <v>28</v>
      </c>
      <c r="K1526" t="s">
        <v>23</v>
      </c>
      <c r="L1526" t="s">
        <v>52</v>
      </c>
      <c r="M1526" t="s">
        <v>24</v>
      </c>
      <c r="O1526">
        <v>24734</v>
      </c>
      <c r="P1526" s="1">
        <v>44894.700856481482</v>
      </c>
      <c r="Q1526" t="s">
        <v>38</v>
      </c>
    </row>
    <row r="1527" spans="1:17">
      <c r="A1527">
        <v>2135</v>
      </c>
      <c r="B1527" t="s">
        <v>17</v>
      </c>
      <c r="C1527" t="s">
        <v>50</v>
      </c>
      <c r="D1527" t="s">
        <v>19</v>
      </c>
      <c r="E1527" t="s">
        <v>33</v>
      </c>
      <c r="F1527" t="s">
        <v>48</v>
      </c>
      <c r="G1527" t="s">
        <v>22</v>
      </c>
      <c r="H1527" t="s">
        <v>23</v>
      </c>
      <c r="I1527" t="s">
        <v>37</v>
      </c>
      <c r="K1527" t="s">
        <v>23</v>
      </c>
      <c r="L1527" t="s">
        <v>23</v>
      </c>
      <c r="N1527" t="s">
        <v>24</v>
      </c>
      <c r="O1527">
        <v>24718</v>
      </c>
      <c r="P1527" s="1">
        <v>44894.692361111112</v>
      </c>
      <c r="Q1527" t="s">
        <v>38</v>
      </c>
    </row>
    <row r="1528" spans="1:17">
      <c r="A1528">
        <v>2135</v>
      </c>
      <c r="B1528" t="s">
        <v>17</v>
      </c>
      <c r="C1528" t="s">
        <v>42</v>
      </c>
      <c r="D1528" t="s">
        <v>19</v>
      </c>
      <c r="E1528" t="s">
        <v>33</v>
      </c>
      <c r="F1528" t="s">
        <v>24</v>
      </c>
      <c r="G1528" t="s">
        <v>39</v>
      </c>
      <c r="H1528" t="s">
        <v>23</v>
      </c>
      <c r="I1528" t="s">
        <v>28</v>
      </c>
      <c r="K1528" t="s">
        <v>23</v>
      </c>
      <c r="L1528" t="s">
        <v>23</v>
      </c>
      <c r="N1528" t="s">
        <v>56</v>
      </c>
      <c r="O1528">
        <v>24712</v>
      </c>
      <c r="P1528" s="1">
        <v>44894.691307870373</v>
      </c>
      <c r="Q1528" t="s">
        <v>38</v>
      </c>
    </row>
    <row r="1529" spans="1:17">
      <c r="A1529">
        <v>2135</v>
      </c>
      <c r="B1529" t="s">
        <v>27</v>
      </c>
      <c r="C1529" t="s">
        <v>18</v>
      </c>
      <c r="D1529" t="s">
        <v>36</v>
      </c>
      <c r="E1529" t="s">
        <v>20</v>
      </c>
      <c r="F1529" t="s">
        <v>41</v>
      </c>
      <c r="G1529" t="s">
        <v>39</v>
      </c>
      <c r="H1529" t="s">
        <v>23</v>
      </c>
      <c r="I1529" t="s">
        <v>40</v>
      </c>
      <c r="K1529" t="s">
        <v>23</v>
      </c>
      <c r="L1529" t="s">
        <v>23</v>
      </c>
      <c r="M1529" t="s">
        <v>51</v>
      </c>
      <c r="O1529">
        <v>24711</v>
      </c>
      <c r="P1529" s="1">
        <v>44894.68953703704</v>
      </c>
      <c r="Q1529" t="s">
        <v>38</v>
      </c>
    </row>
    <row r="1530" spans="1:17">
      <c r="A1530">
        <v>2135</v>
      </c>
      <c r="B1530" t="s">
        <v>17</v>
      </c>
      <c r="C1530" t="s">
        <v>18</v>
      </c>
      <c r="D1530" t="s">
        <v>36</v>
      </c>
      <c r="E1530" t="s">
        <v>33</v>
      </c>
      <c r="F1530" t="s">
        <v>34</v>
      </c>
      <c r="G1530" t="s">
        <v>22</v>
      </c>
      <c r="H1530" t="s">
        <v>23</v>
      </c>
      <c r="I1530" t="s">
        <v>28</v>
      </c>
      <c r="K1530" t="s">
        <v>23</v>
      </c>
      <c r="L1530" t="s">
        <v>23</v>
      </c>
      <c r="N1530">
        <v>25</v>
      </c>
      <c r="O1530">
        <v>24710</v>
      </c>
      <c r="P1530" s="1">
        <v>44894.689282407409</v>
      </c>
      <c r="Q1530" t="s">
        <v>38</v>
      </c>
    </row>
    <row r="1531" spans="1:17">
      <c r="A1531">
        <v>2135</v>
      </c>
      <c r="B1531" t="s">
        <v>27</v>
      </c>
      <c r="C1531" t="s">
        <v>18</v>
      </c>
      <c r="D1531" t="s">
        <v>30</v>
      </c>
      <c r="E1531" t="s">
        <v>33</v>
      </c>
      <c r="F1531" t="s">
        <v>34</v>
      </c>
      <c r="G1531" t="s">
        <v>22</v>
      </c>
      <c r="H1531" t="s">
        <v>25</v>
      </c>
      <c r="I1531" t="s">
        <v>40</v>
      </c>
      <c r="K1531" t="s">
        <v>24</v>
      </c>
      <c r="L1531" t="s">
        <v>25</v>
      </c>
      <c r="M1531" t="s">
        <v>24</v>
      </c>
      <c r="O1531">
        <v>24708</v>
      </c>
      <c r="P1531" s="1">
        <v>44894.68891203704</v>
      </c>
      <c r="Q1531" t="s">
        <v>38</v>
      </c>
    </row>
    <row r="1532" spans="1:17">
      <c r="A1532">
        <v>2135</v>
      </c>
      <c r="B1532" t="s">
        <v>17</v>
      </c>
      <c r="C1532" t="s">
        <v>42</v>
      </c>
      <c r="D1532" t="s">
        <v>36</v>
      </c>
      <c r="E1532" t="s">
        <v>46</v>
      </c>
      <c r="F1532" t="s">
        <v>21</v>
      </c>
      <c r="G1532" t="s">
        <v>22</v>
      </c>
      <c r="H1532" t="s">
        <v>23</v>
      </c>
      <c r="I1532" t="s">
        <v>37</v>
      </c>
      <c r="K1532" t="s">
        <v>23</v>
      </c>
      <c r="L1532" t="s">
        <v>25</v>
      </c>
      <c r="N1532">
        <v>25</v>
      </c>
      <c r="O1532">
        <v>24707</v>
      </c>
      <c r="P1532" s="1">
        <v>44894.686354166668</v>
      </c>
      <c r="Q1532" t="s">
        <v>38</v>
      </c>
    </row>
    <row r="1533" spans="1:17">
      <c r="A1533">
        <v>2135</v>
      </c>
      <c r="B1533" t="s">
        <v>17</v>
      </c>
      <c r="C1533" t="s">
        <v>50</v>
      </c>
      <c r="D1533" t="s">
        <v>36</v>
      </c>
      <c r="E1533" t="s">
        <v>33</v>
      </c>
      <c r="F1533" t="s">
        <v>41</v>
      </c>
      <c r="G1533" t="s">
        <v>22</v>
      </c>
      <c r="H1533" t="s">
        <v>23</v>
      </c>
      <c r="I1533" t="s">
        <v>37</v>
      </c>
      <c r="K1533" t="s">
        <v>23</v>
      </c>
      <c r="L1533" t="s">
        <v>23</v>
      </c>
      <c r="N1533">
        <v>25</v>
      </c>
      <c r="O1533">
        <v>24703</v>
      </c>
      <c r="P1533" s="1">
        <v>44894.683981481481</v>
      </c>
      <c r="Q1533" t="s">
        <v>38</v>
      </c>
    </row>
    <row r="1534" spans="1:17">
      <c r="A1534">
        <v>2135</v>
      </c>
      <c r="B1534" t="s">
        <v>27</v>
      </c>
      <c r="C1534" t="s">
        <v>18</v>
      </c>
      <c r="D1534" t="s">
        <v>30</v>
      </c>
      <c r="E1534" t="s">
        <v>33</v>
      </c>
      <c r="F1534" t="s">
        <v>34</v>
      </c>
      <c r="G1534" t="s">
        <v>35</v>
      </c>
      <c r="H1534" t="s">
        <v>23</v>
      </c>
      <c r="I1534" t="s">
        <v>37</v>
      </c>
      <c r="K1534" t="s">
        <v>23</v>
      </c>
      <c r="L1534" t="s">
        <v>23</v>
      </c>
      <c r="M1534" t="s">
        <v>24</v>
      </c>
      <c r="O1534">
        <v>24699</v>
      </c>
      <c r="P1534" s="1">
        <v>44894.681388888886</v>
      </c>
      <c r="Q1534" t="s">
        <v>38</v>
      </c>
    </row>
    <row r="1535" spans="1:17">
      <c r="A1535">
        <v>2135</v>
      </c>
      <c r="B1535" t="s">
        <v>17</v>
      </c>
      <c r="C1535" t="s">
        <v>18</v>
      </c>
      <c r="D1535" t="s">
        <v>19</v>
      </c>
      <c r="E1535" t="s">
        <v>33</v>
      </c>
      <c r="F1535" t="s">
        <v>21</v>
      </c>
      <c r="G1535" t="s">
        <v>22</v>
      </c>
      <c r="H1535" t="s">
        <v>23</v>
      </c>
      <c r="I1535" t="s">
        <v>28</v>
      </c>
      <c r="K1535" t="s">
        <v>23</v>
      </c>
      <c r="L1535" t="s">
        <v>23</v>
      </c>
      <c r="N1535" t="s">
        <v>24</v>
      </c>
      <c r="O1535">
        <v>24698</v>
      </c>
      <c r="P1535" s="1">
        <v>44894.679375</v>
      </c>
      <c r="Q1535" t="s">
        <v>38</v>
      </c>
    </row>
    <row r="1536" spans="1:17">
      <c r="A1536">
        <v>2135</v>
      </c>
      <c r="B1536" t="s">
        <v>17</v>
      </c>
      <c r="C1536" t="s">
        <v>42</v>
      </c>
      <c r="D1536" t="s">
        <v>19</v>
      </c>
      <c r="E1536" t="s">
        <v>33</v>
      </c>
      <c r="F1536" t="s">
        <v>31</v>
      </c>
      <c r="G1536" t="s">
        <v>22</v>
      </c>
      <c r="H1536" t="s">
        <v>23</v>
      </c>
      <c r="I1536" t="s">
        <v>37</v>
      </c>
      <c r="K1536" t="s">
        <v>23</v>
      </c>
      <c r="L1536" t="s">
        <v>23</v>
      </c>
      <c r="N1536" t="s">
        <v>24</v>
      </c>
      <c r="O1536">
        <v>24693</v>
      </c>
      <c r="P1536" s="1">
        <v>44894.674849537034</v>
      </c>
      <c r="Q1536" t="s">
        <v>38</v>
      </c>
    </row>
    <row r="1537" spans="1:17">
      <c r="A1537">
        <v>2135</v>
      </c>
      <c r="B1537" t="s">
        <v>27</v>
      </c>
      <c r="C1537" t="s">
        <v>18</v>
      </c>
      <c r="D1537" t="s">
        <v>36</v>
      </c>
      <c r="E1537" t="s">
        <v>20</v>
      </c>
      <c r="F1537" t="s">
        <v>41</v>
      </c>
      <c r="G1537" t="s">
        <v>22</v>
      </c>
      <c r="H1537" t="s">
        <v>25</v>
      </c>
      <c r="I1537" t="s">
        <v>40</v>
      </c>
      <c r="K1537" t="s">
        <v>25</v>
      </c>
      <c r="L1537" t="s">
        <v>25</v>
      </c>
      <c r="M1537" t="s">
        <v>53</v>
      </c>
      <c r="O1537">
        <v>24690</v>
      </c>
      <c r="P1537" s="1">
        <v>44894.671932870369</v>
      </c>
      <c r="Q1537" t="s">
        <v>38</v>
      </c>
    </row>
    <row r="1538" spans="1:17">
      <c r="A1538">
        <v>2135</v>
      </c>
      <c r="B1538" t="s">
        <v>17</v>
      </c>
      <c r="C1538" t="s">
        <v>42</v>
      </c>
      <c r="D1538" t="s">
        <v>36</v>
      </c>
      <c r="E1538" t="s">
        <v>24</v>
      </c>
      <c r="F1538" t="s">
        <v>31</v>
      </c>
      <c r="G1538" t="s">
        <v>22</v>
      </c>
      <c r="H1538" t="s">
        <v>24</v>
      </c>
      <c r="I1538" t="s">
        <v>37</v>
      </c>
      <c r="K1538" t="s">
        <v>24</v>
      </c>
      <c r="L1538" t="s">
        <v>23</v>
      </c>
      <c r="N1538" t="s">
        <v>56</v>
      </c>
      <c r="O1538">
        <v>24672</v>
      </c>
      <c r="P1538" s="1">
        <v>44894.658136574071</v>
      </c>
      <c r="Q1538" t="s">
        <v>38</v>
      </c>
    </row>
    <row r="1539" spans="1:17">
      <c r="A1539">
        <v>2135</v>
      </c>
      <c r="B1539" t="s">
        <v>27</v>
      </c>
      <c r="C1539" t="s">
        <v>18</v>
      </c>
      <c r="D1539" t="s">
        <v>19</v>
      </c>
      <c r="E1539" t="s">
        <v>33</v>
      </c>
      <c r="F1539" t="s">
        <v>34</v>
      </c>
      <c r="G1539" t="s">
        <v>22</v>
      </c>
      <c r="H1539" t="s">
        <v>25</v>
      </c>
      <c r="I1539" t="s">
        <v>40</v>
      </c>
      <c r="K1539" t="s">
        <v>25</v>
      </c>
      <c r="L1539" t="s">
        <v>25</v>
      </c>
      <c r="M1539" t="s">
        <v>29</v>
      </c>
      <c r="O1539">
        <v>24667</v>
      </c>
      <c r="P1539" s="1">
        <v>44894.655162037037</v>
      </c>
      <c r="Q1539" t="s">
        <v>38</v>
      </c>
    </row>
    <row r="1540" spans="1:17">
      <c r="A1540">
        <v>2135</v>
      </c>
      <c r="B1540" t="s">
        <v>17</v>
      </c>
      <c r="C1540" t="s">
        <v>42</v>
      </c>
      <c r="D1540" t="s">
        <v>19</v>
      </c>
      <c r="E1540" t="s">
        <v>33</v>
      </c>
      <c r="F1540" t="s">
        <v>24</v>
      </c>
      <c r="G1540" t="s">
        <v>24</v>
      </c>
      <c r="H1540" t="s">
        <v>24</v>
      </c>
      <c r="I1540" t="s">
        <v>24</v>
      </c>
      <c r="K1540" t="s">
        <v>24</v>
      </c>
      <c r="L1540" t="s">
        <v>52</v>
      </c>
      <c r="N1540" t="s">
        <v>24</v>
      </c>
      <c r="O1540">
        <v>24655</v>
      </c>
      <c r="P1540" s="1">
        <v>44894.650393518517</v>
      </c>
      <c r="Q1540" t="s">
        <v>38</v>
      </c>
    </row>
    <row r="1541" spans="1:17">
      <c r="A1541">
        <v>2135</v>
      </c>
      <c r="B1541" t="s">
        <v>17</v>
      </c>
      <c r="C1541" t="s">
        <v>18</v>
      </c>
      <c r="D1541" t="s">
        <v>36</v>
      </c>
      <c r="E1541" t="s">
        <v>33</v>
      </c>
      <c r="F1541" t="s">
        <v>31</v>
      </c>
      <c r="G1541" t="s">
        <v>22</v>
      </c>
      <c r="H1541" t="s">
        <v>24</v>
      </c>
      <c r="I1541" t="s">
        <v>37</v>
      </c>
      <c r="K1541" t="s">
        <v>23</v>
      </c>
      <c r="L1541" t="s">
        <v>23</v>
      </c>
      <c r="N1541" t="s">
        <v>23</v>
      </c>
      <c r="O1541">
        <v>24620</v>
      </c>
      <c r="P1541" s="1">
        <v>44894.633368055554</v>
      </c>
      <c r="Q1541" t="s">
        <v>38</v>
      </c>
    </row>
    <row r="1542" spans="1:17">
      <c r="A1542">
        <v>2135</v>
      </c>
      <c r="B1542" t="s">
        <v>27</v>
      </c>
      <c r="C1542" t="s">
        <v>18</v>
      </c>
      <c r="D1542" t="s">
        <v>30</v>
      </c>
      <c r="E1542" t="s">
        <v>33</v>
      </c>
      <c r="F1542" t="s">
        <v>34</v>
      </c>
      <c r="G1542" t="s">
        <v>22</v>
      </c>
      <c r="H1542" t="s">
        <v>25</v>
      </c>
      <c r="I1542" t="s">
        <v>28</v>
      </c>
      <c r="K1542" t="s">
        <v>25</v>
      </c>
      <c r="L1542" t="s">
        <v>25</v>
      </c>
      <c r="M1542" t="s">
        <v>32</v>
      </c>
      <c r="O1542">
        <v>24611</v>
      </c>
      <c r="P1542" s="1">
        <v>44894.628796296296</v>
      </c>
      <c r="Q1542" t="s">
        <v>38</v>
      </c>
    </row>
    <row r="1543" spans="1:17">
      <c r="A1543">
        <v>2135</v>
      </c>
      <c r="B1543" t="s">
        <v>17</v>
      </c>
      <c r="C1543" t="s">
        <v>42</v>
      </c>
      <c r="D1543" t="s">
        <v>36</v>
      </c>
      <c r="E1543" t="s">
        <v>46</v>
      </c>
      <c r="F1543" t="s">
        <v>34</v>
      </c>
      <c r="G1543" t="s">
        <v>35</v>
      </c>
      <c r="H1543" t="s">
        <v>24</v>
      </c>
      <c r="I1543" t="s">
        <v>40</v>
      </c>
      <c r="K1543" t="s">
        <v>24</v>
      </c>
      <c r="L1543" t="s">
        <v>25</v>
      </c>
      <c r="N1543" t="s">
        <v>24</v>
      </c>
      <c r="O1543">
        <v>24610</v>
      </c>
      <c r="P1543" s="1">
        <v>44894.628437500003</v>
      </c>
      <c r="Q1543" t="s">
        <v>38</v>
      </c>
    </row>
    <row r="1544" spans="1:17">
      <c r="A1544">
        <v>2135</v>
      </c>
      <c r="B1544" t="s">
        <v>27</v>
      </c>
      <c r="C1544" t="s">
        <v>42</v>
      </c>
      <c r="D1544" t="s">
        <v>19</v>
      </c>
      <c r="E1544" t="s">
        <v>33</v>
      </c>
      <c r="F1544" t="s">
        <v>41</v>
      </c>
      <c r="G1544" t="s">
        <v>22</v>
      </c>
      <c r="H1544" t="s">
        <v>25</v>
      </c>
      <c r="I1544" t="s">
        <v>40</v>
      </c>
      <c r="K1544" t="s">
        <v>25</v>
      </c>
      <c r="L1544" t="s">
        <v>25</v>
      </c>
      <c r="M1544" t="s">
        <v>51</v>
      </c>
      <c r="O1544">
        <v>24594</v>
      </c>
      <c r="P1544" s="1">
        <v>44894.623136574075</v>
      </c>
      <c r="Q1544" t="s">
        <v>38</v>
      </c>
    </row>
    <row r="1545" spans="1:17">
      <c r="A1545">
        <v>2135</v>
      </c>
      <c r="B1545" t="s">
        <v>27</v>
      </c>
      <c r="C1545" t="s">
        <v>18</v>
      </c>
      <c r="D1545" t="s">
        <v>30</v>
      </c>
      <c r="E1545" t="s">
        <v>20</v>
      </c>
      <c r="F1545" t="s">
        <v>41</v>
      </c>
      <c r="G1545" t="s">
        <v>22</v>
      </c>
      <c r="H1545" t="s">
        <v>25</v>
      </c>
      <c r="I1545" t="s">
        <v>40</v>
      </c>
      <c r="K1545" t="s">
        <v>25</v>
      </c>
      <c r="L1545" t="s">
        <v>25</v>
      </c>
      <c r="M1545" t="s">
        <v>57</v>
      </c>
      <c r="O1545">
        <v>24588</v>
      </c>
      <c r="P1545" s="1">
        <v>44894.621354166666</v>
      </c>
      <c r="Q1545" t="s">
        <v>38</v>
      </c>
    </row>
    <row r="1546" spans="1:17">
      <c r="A1546">
        <v>2135</v>
      </c>
      <c r="B1546" t="s">
        <v>27</v>
      </c>
      <c r="C1546" t="s">
        <v>18</v>
      </c>
      <c r="D1546" t="s">
        <v>36</v>
      </c>
      <c r="E1546" t="s">
        <v>33</v>
      </c>
      <c r="F1546" t="s">
        <v>34</v>
      </c>
      <c r="G1546" t="s">
        <v>35</v>
      </c>
      <c r="H1546" t="s">
        <v>23</v>
      </c>
      <c r="I1546" t="s">
        <v>28</v>
      </c>
      <c r="K1546" t="s">
        <v>23</v>
      </c>
      <c r="L1546" t="s">
        <v>52</v>
      </c>
      <c r="M1546" t="s">
        <v>43</v>
      </c>
      <c r="O1546">
        <v>24587</v>
      </c>
      <c r="P1546" s="1">
        <v>44894.621122685188</v>
      </c>
      <c r="Q1546" t="s">
        <v>38</v>
      </c>
    </row>
    <row r="1547" spans="1:17">
      <c r="A1547">
        <v>2135</v>
      </c>
      <c r="B1547" t="s">
        <v>27</v>
      </c>
      <c r="C1547" t="s">
        <v>18</v>
      </c>
      <c r="D1547" t="s">
        <v>19</v>
      </c>
      <c r="E1547" t="s">
        <v>33</v>
      </c>
      <c r="F1547" t="s">
        <v>41</v>
      </c>
      <c r="G1547" t="s">
        <v>39</v>
      </c>
      <c r="H1547" t="s">
        <v>25</v>
      </c>
      <c r="I1547" t="s">
        <v>37</v>
      </c>
      <c r="K1547" t="s">
        <v>23</v>
      </c>
      <c r="L1547" t="s">
        <v>25</v>
      </c>
      <c r="M1547" t="s">
        <v>24</v>
      </c>
      <c r="O1547">
        <v>24576</v>
      </c>
      <c r="P1547" s="1">
        <v>44894.613888888889</v>
      </c>
      <c r="Q1547" t="s">
        <v>38</v>
      </c>
    </row>
    <row r="1548" spans="1:17">
      <c r="A1548">
        <v>2135</v>
      </c>
      <c r="B1548" t="s">
        <v>27</v>
      </c>
      <c r="C1548" t="s">
        <v>18</v>
      </c>
      <c r="D1548" t="s">
        <v>30</v>
      </c>
      <c r="E1548" t="s">
        <v>33</v>
      </c>
      <c r="F1548" t="s">
        <v>34</v>
      </c>
      <c r="G1548" t="s">
        <v>35</v>
      </c>
      <c r="H1548" t="s">
        <v>25</v>
      </c>
      <c r="I1548" t="s">
        <v>40</v>
      </c>
      <c r="K1548" t="s">
        <v>25</v>
      </c>
      <c r="L1548" t="s">
        <v>23</v>
      </c>
      <c r="M1548" t="s">
        <v>53</v>
      </c>
      <c r="O1548">
        <v>24573</v>
      </c>
      <c r="P1548" s="1">
        <v>44894.612372685187</v>
      </c>
      <c r="Q1548" t="s">
        <v>38</v>
      </c>
    </row>
    <row r="1549" spans="1:17">
      <c r="A1549">
        <v>2135</v>
      </c>
      <c r="B1549" t="s">
        <v>17</v>
      </c>
      <c r="C1549" t="s">
        <v>42</v>
      </c>
      <c r="D1549" t="s">
        <v>19</v>
      </c>
      <c r="E1549" t="s">
        <v>20</v>
      </c>
      <c r="F1549" t="s">
        <v>31</v>
      </c>
      <c r="G1549" t="s">
        <v>22</v>
      </c>
      <c r="H1549" t="s">
        <v>24</v>
      </c>
      <c r="I1549" t="s">
        <v>24</v>
      </c>
      <c r="K1549" t="s">
        <v>24</v>
      </c>
      <c r="L1549" t="s">
        <v>25</v>
      </c>
      <c r="N1549">
        <v>10</v>
      </c>
      <c r="O1549">
        <v>24564</v>
      </c>
      <c r="P1549" s="1">
        <v>44894.608657407407</v>
      </c>
      <c r="Q1549" t="s">
        <v>38</v>
      </c>
    </row>
    <row r="1550" spans="1:17">
      <c r="A1550">
        <v>2135</v>
      </c>
      <c r="B1550" t="s">
        <v>17</v>
      </c>
      <c r="C1550" t="s">
        <v>18</v>
      </c>
      <c r="D1550" t="s">
        <v>19</v>
      </c>
      <c r="E1550" t="s">
        <v>33</v>
      </c>
      <c r="F1550" t="s">
        <v>41</v>
      </c>
      <c r="G1550" t="s">
        <v>22</v>
      </c>
      <c r="H1550" t="s">
        <v>23</v>
      </c>
      <c r="I1550" t="s">
        <v>28</v>
      </c>
      <c r="K1550" t="s">
        <v>25</v>
      </c>
      <c r="L1550" t="s">
        <v>23</v>
      </c>
      <c r="N1550" t="s">
        <v>24</v>
      </c>
      <c r="O1550">
        <v>24558</v>
      </c>
      <c r="P1550" s="1">
        <v>44894.607719907406</v>
      </c>
      <c r="Q1550" t="s">
        <v>38</v>
      </c>
    </row>
    <row r="1551" spans="1:17">
      <c r="A1551">
        <v>2135</v>
      </c>
      <c r="B1551" t="s">
        <v>27</v>
      </c>
      <c r="C1551" t="s">
        <v>18</v>
      </c>
      <c r="D1551" t="s">
        <v>30</v>
      </c>
      <c r="E1551" t="s">
        <v>33</v>
      </c>
      <c r="F1551" t="s">
        <v>34</v>
      </c>
      <c r="G1551" t="s">
        <v>35</v>
      </c>
      <c r="H1551" t="s">
        <v>23</v>
      </c>
      <c r="I1551" t="s">
        <v>28</v>
      </c>
      <c r="K1551" t="s">
        <v>25</v>
      </c>
      <c r="L1551" t="s">
        <v>23</v>
      </c>
      <c r="M1551" t="s">
        <v>24</v>
      </c>
      <c r="O1551">
        <v>24557</v>
      </c>
      <c r="P1551" s="1">
        <v>44894.607581018521</v>
      </c>
      <c r="Q1551" t="s">
        <v>38</v>
      </c>
    </row>
    <row r="1552" spans="1:17">
      <c r="A1552">
        <v>2135</v>
      </c>
      <c r="B1552" t="s">
        <v>27</v>
      </c>
      <c r="C1552" t="s">
        <v>18</v>
      </c>
      <c r="D1552" t="s">
        <v>30</v>
      </c>
      <c r="E1552" t="s">
        <v>33</v>
      </c>
      <c r="F1552" t="s">
        <v>34</v>
      </c>
      <c r="G1552" t="s">
        <v>22</v>
      </c>
      <c r="H1552" t="s">
        <v>25</v>
      </c>
      <c r="I1552" t="s">
        <v>37</v>
      </c>
      <c r="K1552" t="s">
        <v>25</v>
      </c>
      <c r="L1552" t="s">
        <v>23</v>
      </c>
      <c r="M1552" t="s">
        <v>53</v>
      </c>
      <c r="O1552">
        <v>24550</v>
      </c>
      <c r="P1552" s="1">
        <v>44894.604641203703</v>
      </c>
      <c r="Q1552" t="s">
        <v>38</v>
      </c>
    </row>
    <row r="1553" spans="1:17">
      <c r="A1553">
        <v>2135</v>
      </c>
      <c r="B1553" t="s">
        <v>17</v>
      </c>
      <c r="C1553" t="s">
        <v>18</v>
      </c>
      <c r="D1553" t="s">
        <v>19</v>
      </c>
      <c r="E1553" t="s">
        <v>33</v>
      </c>
      <c r="F1553" t="s">
        <v>31</v>
      </c>
      <c r="G1553" t="s">
        <v>22</v>
      </c>
      <c r="H1553" t="s">
        <v>24</v>
      </c>
      <c r="I1553" t="s">
        <v>24</v>
      </c>
      <c r="K1553" t="s">
        <v>24</v>
      </c>
      <c r="L1553" t="s">
        <v>23</v>
      </c>
      <c r="N1553" t="s">
        <v>56</v>
      </c>
      <c r="O1553">
        <v>24547</v>
      </c>
      <c r="P1553" s="1">
        <v>44894.603680555556</v>
      </c>
      <c r="Q1553" t="s">
        <v>38</v>
      </c>
    </row>
    <row r="1554" spans="1:17">
      <c r="A1554">
        <v>2135</v>
      </c>
      <c r="B1554" t="s">
        <v>27</v>
      </c>
      <c r="C1554" t="s">
        <v>18</v>
      </c>
      <c r="D1554" t="s">
        <v>19</v>
      </c>
      <c r="E1554" t="s">
        <v>33</v>
      </c>
      <c r="F1554" t="s">
        <v>31</v>
      </c>
      <c r="G1554" t="s">
        <v>35</v>
      </c>
      <c r="H1554" t="s">
        <v>25</v>
      </c>
      <c r="I1554" t="s">
        <v>40</v>
      </c>
      <c r="K1554" t="s">
        <v>25</v>
      </c>
      <c r="L1554" t="s">
        <v>25</v>
      </c>
      <c r="M1554" t="s">
        <v>29</v>
      </c>
      <c r="O1554">
        <v>24546</v>
      </c>
      <c r="P1554" s="1">
        <v>44894.603425925925</v>
      </c>
      <c r="Q1554" t="s">
        <v>38</v>
      </c>
    </row>
    <row r="1555" spans="1:17">
      <c r="A1555">
        <v>2135</v>
      </c>
      <c r="B1555" t="s">
        <v>17</v>
      </c>
      <c r="C1555" t="s">
        <v>50</v>
      </c>
      <c r="D1555" t="s">
        <v>19</v>
      </c>
      <c r="E1555" t="s">
        <v>33</v>
      </c>
      <c r="F1555" t="s">
        <v>31</v>
      </c>
      <c r="G1555" t="s">
        <v>22</v>
      </c>
      <c r="H1555" t="s">
        <v>23</v>
      </c>
      <c r="I1555" t="s">
        <v>37</v>
      </c>
      <c r="K1555" t="s">
        <v>23</v>
      </c>
      <c r="L1555" t="s">
        <v>23</v>
      </c>
      <c r="N1555">
        <v>50</v>
      </c>
      <c r="O1555">
        <v>24544</v>
      </c>
      <c r="P1555" s="1">
        <v>44894.602812500001</v>
      </c>
      <c r="Q1555" t="s">
        <v>38</v>
      </c>
    </row>
    <row r="1556" spans="1:17">
      <c r="A1556">
        <v>2135</v>
      </c>
      <c r="B1556" t="s">
        <v>27</v>
      </c>
      <c r="C1556" t="s">
        <v>18</v>
      </c>
      <c r="D1556" t="s">
        <v>30</v>
      </c>
      <c r="E1556" t="s">
        <v>33</v>
      </c>
      <c r="F1556" t="s">
        <v>41</v>
      </c>
      <c r="G1556" t="s">
        <v>35</v>
      </c>
      <c r="H1556" t="s">
        <v>23</v>
      </c>
      <c r="I1556" t="s">
        <v>40</v>
      </c>
      <c r="K1556" t="s">
        <v>24</v>
      </c>
      <c r="L1556" t="s">
        <v>23</v>
      </c>
      <c r="M1556" t="s">
        <v>29</v>
      </c>
      <c r="O1556">
        <v>24542</v>
      </c>
      <c r="P1556" s="1">
        <v>44894.602060185185</v>
      </c>
      <c r="Q1556" t="s">
        <v>38</v>
      </c>
    </row>
    <row r="1557" spans="1:17">
      <c r="A1557">
        <v>2135</v>
      </c>
      <c r="B1557" t="s">
        <v>17</v>
      </c>
      <c r="C1557" t="s">
        <v>18</v>
      </c>
      <c r="D1557" t="s">
        <v>19</v>
      </c>
      <c r="E1557" t="s">
        <v>20</v>
      </c>
      <c r="F1557" t="s">
        <v>31</v>
      </c>
      <c r="G1557" t="s">
        <v>22</v>
      </c>
      <c r="H1557" t="s">
        <v>24</v>
      </c>
      <c r="I1557" t="s">
        <v>24</v>
      </c>
      <c r="K1557" t="s">
        <v>24</v>
      </c>
      <c r="L1557" t="s">
        <v>23</v>
      </c>
      <c r="N1557" t="s">
        <v>24</v>
      </c>
      <c r="O1557">
        <v>24533</v>
      </c>
      <c r="P1557" s="1">
        <v>44894.598136574074</v>
      </c>
      <c r="Q1557" t="s">
        <v>38</v>
      </c>
    </row>
    <row r="1558" spans="1:17">
      <c r="A1558">
        <v>2135</v>
      </c>
      <c r="B1558" t="s">
        <v>27</v>
      </c>
      <c r="C1558" t="s">
        <v>42</v>
      </c>
      <c r="D1558" t="s">
        <v>19</v>
      </c>
      <c r="E1558" t="s">
        <v>33</v>
      </c>
      <c r="F1558" t="s">
        <v>31</v>
      </c>
      <c r="G1558" t="s">
        <v>22</v>
      </c>
      <c r="H1558" t="s">
        <v>23</v>
      </c>
      <c r="I1558" t="s">
        <v>37</v>
      </c>
      <c r="K1558" t="s">
        <v>24</v>
      </c>
      <c r="L1558" t="s">
        <v>25</v>
      </c>
      <c r="M1558" t="s">
        <v>53</v>
      </c>
      <c r="O1558">
        <v>24531</v>
      </c>
      <c r="P1558" s="1">
        <v>44894.597696759258</v>
      </c>
      <c r="Q1558" t="s">
        <v>38</v>
      </c>
    </row>
    <row r="1559" spans="1:17">
      <c r="A1559">
        <v>2135</v>
      </c>
      <c r="B1559" t="s">
        <v>17</v>
      </c>
      <c r="C1559" t="s">
        <v>18</v>
      </c>
      <c r="D1559" t="s">
        <v>36</v>
      </c>
      <c r="E1559" t="s">
        <v>24</v>
      </c>
      <c r="F1559" t="s">
        <v>21</v>
      </c>
      <c r="G1559" t="s">
        <v>22</v>
      </c>
      <c r="H1559" t="s">
        <v>23</v>
      </c>
      <c r="I1559" t="s">
        <v>37</v>
      </c>
      <c r="K1559" t="s">
        <v>23</v>
      </c>
      <c r="L1559" t="s">
        <v>23</v>
      </c>
      <c r="N1559" t="s">
        <v>56</v>
      </c>
      <c r="O1559">
        <v>24516</v>
      </c>
      <c r="P1559" s="1">
        <v>44894.59443287037</v>
      </c>
      <c r="Q1559" t="s">
        <v>38</v>
      </c>
    </row>
    <row r="1560" spans="1:17">
      <c r="A1560">
        <v>2135</v>
      </c>
      <c r="B1560" t="s">
        <v>17</v>
      </c>
      <c r="C1560" t="s">
        <v>42</v>
      </c>
      <c r="D1560" t="s">
        <v>30</v>
      </c>
      <c r="E1560" t="s">
        <v>33</v>
      </c>
      <c r="F1560" t="s">
        <v>21</v>
      </c>
      <c r="G1560" t="s">
        <v>39</v>
      </c>
      <c r="H1560" t="s">
        <v>23</v>
      </c>
      <c r="I1560" t="s">
        <v>37</v>
      </c>
      <c r="K1560" t="s">
        <v>24</v>
      </c>
      <c r="L1560" t="s">
        <v>23</v>
      </c>
      <c r="N1560">
        <v>50</v>
      </c>
      <c r="O1560">
        <v>24513</v>
      </c>
      <c r="P1560" s="1">
        <v>44894.592997685184</v>
      </c>
      <c r="Q1560" t="s">
        <v>38</v>
      </c>
    </row>
    <row r="1561" spans="1:17">
      <c r="A1561">
        <v>2135</v>
      </c>
      <c r="B1561" t="s">
        <v>27</v>
      </c>
      <c r="C1561" t="s">
        <v>18</v>
      </c>
      <c r="D1561" t="s">
        <v>19</v>
      </c>
      <c r="E1561" t="s">
        <v>33</v>
      </c>
      <c r="F1561" t="s">
        <v>34</v>
      </c>
      <c r="G1561" t="s">
        <v>35</v>
      </c>
      <c r="H1561" t="s">
        <v>23</v>
      </c>
      <c r="I1561" t="s">
        <v>28</v>
      </c>
      <c r="K1561" t="s">
        <v>25</v>
      </c>
      <c r="L1561" t="s">
        <v>52</v>
      </c>
      <c r="M1561" t="s">
        <v>57</v>
      </c>
      <c r="O1561">
        <v>24504</v>
      </c>
      <c r="P1561" s="1">
        <v>44894.592233796298</v>
      </c>
      <c r="Q1561" t="s">
        <v>38</v>
      </c>
    </row>
    <row r="1562" spans="1:17">
      <c r="A1562">
        <v>2135</v>
      </c>
      <c r="B1562" t="s">
        <v>17</v>
      </c>
      <c r="C1562" t="s">
        <v>42</v>
      </c>
      <c r="D1562" t="s">
        <v>19</v>
      </c>
      <c r="E1562" t="s">
        <v>33</v>
      </c>
      <c r="F1562" t="s">
        <v>43</v>
      </c>
      <c r="G1562" t="s">
        <v>22</v>
      </c>
      <c r="H1562" t="s">
        <v>23</v>
      </c>
      <c r="I1562" t="s">
        <v>28</v>
      </c>
      <c r="K1562" t="s">
        <v>23</v>
      </c>
      <c r="L1562" t="s">
        <v>23</v>
      </c>
      <c r="N1562">
        <v>25</v>
      </c>
      <c r="O1562">
        <v>24501</v>
      </c>
      <c r="P1562" s="1">
        <v>44894.591840277775</v>
      </c>
      <c r="Q1562" t="s">
        <v>38</v>
      </c>
    </row>
    <row r="1563" spans="1:17">
      <c r="A1563">
        <v>2135</v>
      </c>
      <c r="B1563" t="s">
        <v>27</v>
      </c>
      <c r="C1563" t="s">
        <v>18</v>
      </c>
      <c r="D1563" t="s">
        <v>19</v>
      </c>
      <c r="E1563" t="s">
        <v>33</v>
      </c>
      <c r="F1563" t="s">
        <v>34</v>
      </c>
      <c r="G1563" t="s">
        <v>35</v>
      </c>
      <c r="H1563" t="s">
        <v>25</v>
      </c>
      <c r="I1563" t="s">
        <v>40</v>
      </c>
      <c r="K1563" t="s">
        <v>25</v>
      </c>
      <c r="L1563" t="s">
        <v>52</v>
      </c>
      <c r="M1563" t="s">
        <v>53</v>
      </c>
      <c r="O1563">
        <v>24496</v>
      </c>
      <c r="P1563" s="1">
        <v>44894.590451388889</v>
      </c>
      <c r="Q1563" t="s">
        <v>38</v>
      </c>
    </row>
    <row r="1564" spans="1:17">
      <c r="A1564">
        <v>2135</v>
      </c>
      <c r="B1564" t="s">
        <v>27</v>
      </c>
      <c r="C1564" t="s">
        <v>42</v>
      </c>
      <c r="D1564" t="s">
        <v>30</v>
      </c>
      <c r="E1564" t="s">
        <v>33</v>
      </c>
      <c r="F1564" t="s">
        <v>34</v>
      </c>
      <c r="G1564" t="s">
        <v>35</v>
      </c>
      <c r="H1564" t="s">
        <v>25</v>
      </c>
      <c r="I1564" t="s">
        <v>28</v>
      </c>
      <c r="K1564" t="s">
        <v>23</v>
      </c>
      <c r="L1564" t="s">
        <v>23</v>
      </c>
      <c r="M1564" t="s">
        <v>29</v>
      </c>
      <c r="O1564">
        <v>24482</v>
      </c>
      <c r="P1564" s="1">
        <v>44894.58861111111</v>
      </c>
      <c r="Q1564" t="s">
        <v>38</v>
      </c>
    </row>
    <row r="1565" spans="1:17">
      <c r="A1565">
        <v>2135</v>
      </c>
      <c r="B1565" t="s">
        <v>17</v>
      </c>
      <c r="C1565" t="s">
        <v>42</v>
      </c>
      <c r="D1565" t="s">
        <v>30</v>
      </c>
      <c r="E1565" t="s">
        <v>33</v>
      </c>
      <c r="F1565" t="s">
        <v>21</v>
      </c>
      <c r="G1565" t="s">
        <v>22</v>
      </c>
      <c r="H1565" t="s">
        <v>24</v>
      </c>
      <c r="I1565" t="s">
        <v>24</v>
      </c>
      <c r="K1565" t="s">
        <v>24</v>
      </c>
      <c r="L1565" t="s">
        <v>23</v>
      </c>
      <c r="N1565">
        <v>25</v>
      </c>
      <c r="O1565">
        <v>24478</v>
      </c>
      <c r="P1565" s="1">
        <v>44894.588020833333</v>
      </c>
      <c r="Q1565" t="s">
        <v>38</v>
      </c>
    </row>
    <row r="1566" spans="1:17">
      <c r="A1566">
        <v>2135</v>
      </c>
      <c r="B1566" t="s">
        <v>27</v>
      </c>
      <c r="C1566" t="s">
        <v>18</v>
      </c>
      <c r="D1566" t="s">
        <v>19</v>
      </c>
      <c r="E1566" t="s">
        <v>33</v>
      </c>
      <c r="F1566" t="s">
        <v>41</v>
      </c>
      <c r="G1566" t="s">
        <v>39</v>
      </c>
      <c r="H1566" t="s">
        <v>23</v>
      </c>
      <c r="I1566" t="s">
        <v>28</v>
      </c>
      <c r="K1566" t="s">
        <v>23</v>
      </c>
      <c r="L1566" t="s">
        <v>25</v>
      </c>
      <c r="M1566" t="s">
        <v>53</v>
      </c>
      <c r="O1566">
        <v>24473</v>
      </c>
      <c r="P1566" s="1">
        <v>44894.587604166663</v>
      </c>
      <c r="Q1566" t="s">
        <v>38</v>
      </c>
    </row>
    <row r="1567" spans="1:17">
      <c r="A1567">
        <v>2135</v>
      </c>
      <c r="B1567" t="s">
        <v>17</v>
      </c>
      <c r="C1567" t="s">
        <v>42</v>
      </c>
      <c r="D1567" t="s">
        <v>36</v>
      </c>
      <c r="E1567" t="s">
        <v>33</v>
      </c>
      <c r="F1567" t="s">
        <v>31</v>
      </c>
      <c r="G1567" t="s">
        <v>22</v>
      </c>
      <c r="H1567" t="s">
        <v>23</v>
      </c>
      <c r="I1567" t="s">
        <v>28</v>
      </c>
      <c r="K1567" t="s">
        <v>23</v>
      </c>
      <c r="L1567" t="s">
        <v>23</v>
      </c>
      <c r="N1567">
        <v>25</v>
      </c>
      <c r="O1567">
        <v>24465</v>
      </c>
      <c r="P1567" s="1">
        <v>44894.586689814816</v>
      </c>
      <c r="Q1567" t="s">
        <v>38</v>
      </c>
    </row>
    <row r="1568" spans="1:17">
      <c r="A1568">
        <v>2135</v>
      </c>
      <c r="B1568" t="s">
        <v>17</v>
      </c>
      <c r="C1568" t="s">
        <v>42</v>
      </c>
      <c r="D1568" t="s">
        <v>19</v>
      </c>
      <c r="E1568" t="s">
        <v>33</v>
      </c>
      <c r="F1568" t="s">
        <v>31</v>
      </c>
      <c r="G1568" t="s">
        <v>39</v>
      </c>
      <c r="H1568" t="s">
        <v>23</v>
      </c>
      <c r="I1568" t="s">
        <v>28</v>
      </c>
      <c r="K1568" t="s">
        <v>23</v>
      </c>
      <c r="L1568" t="s">
        <v>52</v>
      </c>
      <c r="N1568">
        <v>10</v>
      </c>
      <c r="O1568">
        <v>24445</v>
      </c>
      <c r="P1568" s="1">
        <v>44894.583796296298</v>
      </c>
      <c r="Q1568" t="s">
        <v>38</v>
      </c>
    </row>
    <row r="1569" spans="1:17">
      <c r="A1569">
        <v>2135</v>
      </c>
      <c r="B1569" t="s">
        <v>17</v>
      </c>
      <c r="C1569" t="s">
        <v>18</v>
      </c>
      <c r="D1569" t="s">
        <v>19</v>
      </c>
      <c r="E1569" t="s">
        <v>20</v>
      </c>
      <c r="F1569" t="s">
        <v>31</v>
      </c>
      <c r="G1569" t="s">
        <v>22</v>
      </c>
      <c r="H1569" t="s">
        <v>23</v>
      </c>
      <c r="I1569" t="s">
        <v>28</v>
      </c>
      <c r="K1569" t="s">
        <v>24</v>
      </c>
      <c r="L1569" t="s">
        <v>23</v>
      </c>
      <c r="N1569">
        <v>10</v>
      </c>
      <c r="O1569">
        <v>24435</v>
      </c>
      <c r="P1569" s="1">
        <v>44894.583182870374</v>
      </c>
      <c r="Q1569" t="s">
        <v>38</v>
      </c>
    </row>
    <row r="1570" spans="1:17">
      <c r="A1570">
        <v>2135</v>
      </c>
      <c r="B1570" t="s">
        <v>17</v>
      </c>
      <c r="C1570" t="s">
        <v>50</v>
      </c>
      <c r="D1570" t="s">
        <v>36</v>
      </c>
      <c r="E1570" t="s">
        <v>33</v>
      </c>
      <c r="F1570" t="s">
        <v>31</v>
      </c>
      <c r="G1570" t="s">
        <v>22</v>
      </c>
      <c r="H1570" t="s">
        <v>23</v>
      </c>
      <c r="I1570" t="s">
        <v>37</v>
      </c>
      <c r="K1570" t="s">
        <v>23</v>
      </c>
      <c r="L1570" t="s">
        <v>23</v>
      </c>
      <c r="N1570" t="s">
        <v>56</v>
      </c>
      <c r="O1570">
        <v>24430</v>
      </c>
      <c r="P1570" s="1">
        <v>44894.582754629628</v>
      </c>
      <c r="Q1570" t="s">
        <v>38</v>
      </c>
    </row>
    <row r="1571" spans="1:17">
      <c r="A1571">
        <v>2135</v>
      </c>
      <c r="B1571" t="s">
        <v>17</v>
      </c>
      <c r="C1571" t="s">
        <v>42</v>
      </c>
      <c r="D1571" t="s">
        <v>30</v>
      </c>
      <c r="E1571" t="s">
        <v>20</v>
      </c>
      <c r="F1571" t="s">
        <v>31</v>
      </c>
      <c r="G1571" t="s">
        <v>22</v>
      </c>
      <c r="H1571" t="s">
        <v>23</v>
      </c>
      <c r="I1571" t="s">
        <v>28</v>
      </c>
      <c r="K1571" t="s">
        <v>24</v>
      </c>
      <c r="L1571" t="s">
        <v>23</v>
      </c>
      <c r="N1571">
        <v>50</v>
      </c>
      <c r="O1571">
        <v>24426</v>
      </c>
      <c r="P1571" s="1">
        <v>44894.582280092596</v>
      </c>
      <c r="Q1571" t="s">
        <v>38</v>
      </c>
    </row>
    <row r="1572" spans="1:17">
      <c r="A1572">
        <v>2135</v>
      </c>
      <c r="B1572" t="s">
        <v>17</v>
      </c>
      <c r="C1572" t="s">
        <v>18</v>
      </c>
      <c r="D1572" t="s">
        <v>19</v>
      </c>
      <c r="E1572" t="s">
        <v>33</v>
      </c>
      <c r="F1572" t="s">
        <v>21</v>
      </c>
      <c r="G1572" t="s">
        <v>22</v>
      </c>
      <c r="H1572" t="s">
        <v>24</v>
      </c>
      <c r="I1572" t="s">
        <v>28</v>
      </c>
      <c r="K1572" t="s">
        <v>24</v>
      </c>
      <c r="L1572" t="s">
        <v>23</v>
      </c>
      <c r="N1572">
        <v>25</v>
      </c>
      <c r="O1572">
        <v>24418</v>
      </c>
      <c r="P1572" s="1">
        <v>44894.581944444442</v>
      </c>
      <c r="Q1572" t="s">
        <v>38</v>
      </c>
    </row>
    <row r="1573" spans="1:17">
      <c r="A1573">
        <v>2135</v>
      </c>
      <c r="B1573" t="s">
        <v>17</v>
      </c>
      <c r="C1573" t="s">
        <v>42</v>
      </c>
      <c r="D1573" t="s">
        <v>36</v>
      </c>
      <c r="E1573" t="s">
        <v>33</v>
      </c>
      <c r="F1573" t="s">
        <v>31</v>
      </c>
      <c r="G1573" t="s">
        <v>22</v>
      </c>
      <c r="H1573" t="s">
        <v>23</v>
      </c>
      <c r="I1573" t="s">
        <v>28</v>
      </c>
      <c r="K1573" t="s">
        <v>23</v>
      </c>
      <c r="L1573" t="s">
        <v>23</v>
      </c>
      <c r="N1573">
        <v>50</v>
      </c>
      <c r="O1573">
        <v>24415</v>
      </c>
      <c r="P1573" s="1">
        <v>44894.581828703704</v>
      </c>
      <c r="Q1573" t="s">
        <v>38</v>
      </c>
    </row>
    <row r="1574" spans="1:17">
      <c r="A1574">
        <v>2135</v>
      </c>
      <c r="B1574" t="s">
        <v>27</v>
      </c>
      <c r="C1574" t="s">
        <v>18</v>
      </c>
      <c r="D1574" t="s">
        <v>30</v>
      </c>
      <c r="E1574" t="s">
        <v>33</v>
      </c>
      <c r="F1574" t="s">
        <v>48</v>
      </c>
      <c r="G1574" t="s">
        <v>47</v>
      </c>
      <c r="H1574" t="s">
        <v>23</v>
      </c>
      <c r="I1574" t="s">
        <v>40</v>
      </c>
      <c r="K1574" t="s">
        <v>23</v>
      </c>
      <c r="L1574" t="s">
        <v>23</v>
      </c>
      <c r="M1574" t="s">
        <v>51</v>
      </c>
      <c r="O1574">
        <v>24412</v>
      </c>
      <c r="P1574" s="1">
        <v>44894.581759259258</v>
      </c>
      <c r="Q1574" t="s">
        <v>38</v>
      </c>
    </row>
    <row r="1575" spans="1:17">
      <c r="A1575">
        <v>2135</v>
      </c>
      <c r="B1575" t="s">
        <v>17</v>
      </c>
      <c r="C1575" t="s">
        <v>18</v>
      </c>
      <c r="D1575" t="s">
        <v>19</v>
      </c>
      <c r="E1575" t="s">
        <v>33</v>
      </c>
      <c r="F1575" t="s">
        <v>31</v>
      </c>
      <c r="G1575" t="s">
        <v>39</v>
      </c>
      <c r="H1575" t="s">
        <v>24</v>
      </c>
      <c r="I1575" t="s">
        <v>24</v>
      </c>
      <c r="K1575" t="s">
        <v>23</v>
      </c>
      <c r="L1575" t="s">
        <v>23</v>
      </c>
      <c r="N1575" t="s">
        <v>24</v>
      </c>
      <c r="O1575">
        <v>24403</v>
      </c>
      <c r="P1575" s="1">
        <v>44894.581435185188</v>
      </c>
      <c r="Q1575" t="s">
        <v>38</v>
      </c>
    </row>
    <row r="1576" spans="1:17">
      <c r="A1576">
        <v>2135</v>
      </c>
      <c r="B1576" t="s">
        <v>17</v>
      </c>
      <c r="C1576" t="s">
        <v>18</v>
      </c>
      <c r="D1576" t="s">
        <v>19</v>
      </c>
      <c r="E1576" t="s">
        <v>33</v>
      </c>
      <c r="F1576" t="s">
        <v>34</v>
      </c>
      <c r="G1576" t="s">
        <v>22</v>
      </c>
      <c r="H1576" t="s">
        <v>23</v>
      </c>
      <c r="I1576" t="s">
        <v>24</v>
      </c>
      <c r="K1576" t="s">
        <v>23</v>
      </c>
      <c r="L1576" t="s">
        <v>23</v>
      </c>
      <c r="N1576">
        <v>50</v>
      </c>
      <c r="O1576">
        <v>24402</v>
      </c>
      <c r="P1576" s="1">
        <v>44894.581435185188</v>
      </c>
      <c r="Q1576" t="s">
        <v>38</v>
      </c>
    </row>
    <row r="1577" spans="1:17">
      <c r="A1577">
        <v>2135</v>
      </c>
      <c r="B1577" t="s">
        <v>17</v>
      </c>
      <c r="C1577" t="s">
        <v>42</v>
      </c>
      <c r="D1577" t="s">
        <v>36</v>
      </c>
      <c r="E1577" t="s">
        <v>24</v>
      </c>
      <c r="F1577" t="s">
        <v>41</v>
      </c>
      <c r="G1577" t="s">
        <v>39</v>
      </c>
      <c r="H1577" t="s">
        <v>23</v>
      </c>
      <c r="I1577" t="s">
        <v>28</v>
      </c>
      <c r="K1577" t="s">
        <v>23</v>
      </c>
      <c r="L1577" t="s">
        <v>25</v>
      </c>
      <c r="N1577" t="s">
        <v>56</v>
      </c>
      <c r="O1577">
        <v>24396</v>
      </c>
      <c r="P1577" s="1">
        <v>44894.581006944441</v>
      </c>
      <c r="Q1577" t="s">
        <v>38</v>
      </c>
    </row>
    <row r="1578" spans="1:17">
      <c r="A1578">
        <v>2135</v>
      </c>
      <c r="B1578" t="s">
        <v>27</v>
      </c>
      <c r="C1578" t="s">
        <v>18</v>
      </c>
      <c r="D1578" t="s">
        <v>30</v>
      </c>
      <c r="E1578" t="s">
        <v>33</v>
      </c>
      <c r="F1578" t="s">
        <v>41</v>
      </c>
      <c r="G1578" t="s">
        <v>22</v>
      </c>
      <c r="H1578" t="s">
        <v>23</v>
      </c>
      <c r="I1578" t="s">
        <v>28</v>
      </c>
      <c r="K1578" t="s">
        <v>25</v>
      </c>
      <c r="L1578" t="s">
        <v>23</v>
      </c>
      <c r="M1578" t="s">
        <v>29</v>
      </c>
      <c r="O1578">
        <v>24371</v>
      </c>
      <c r="P1578" s="1">
        <v>44894.539699074077</v>
      </c>
      <c r="Q1578" t="s">
        <v>38</v>
      </c>
    </row>
    <row r="1579" spans="1:17">
      <c r="A1579">
        <v>2135</v>
      </c>
      <c r="B1579" t="s">
        <v>17</v>
      </c>
      <c r="C1579" t="s">
        <v>42</v>
      </c>
      <c r="D1579" t="s">
        <v>30</v>
      </c>
      <c r="E1579" t="s">
        <v>33</v>
      </c>
      <c r="F1579" t="s">
        <v>47</v>
      </c>
      <c r="G1579" t="s">
        <v>22</v>
      </c>
      <c r="H1579" t="s">
        <v>23</v>
      </c>
      <c r="I1579" t="s">
        <v>28</v>
      </c>
      <c r="K1579" t="s">
        <v>23</v>
      </c>
      <c r="L1579" t="s">
        <v>25</v>
      </c>
      <c r="N1579" t="s">
        <v>23</v>
      </c>
      <c r="O1579">
        <v>24370</v>
      </c>
      <c r="P1579" s="1">
        <v>44894.532141203701</v>
      </c>
      <c r="Q1579" t="s">
        <v>38</v>
      </c>
    </row>
    <row r="1580" spans="1:17">
      <c r="A1580">
        <v>2135</v>
      </c>
      <c r="B1580" t="s">
        <v>27</v>
      </c>
      <c r="C1580" t="s">
        <v>18</v>
      </c>
      <c r="D1580" t="s">
        <v>36</v>
      </c>
      <c r="E1580" t="s">
        <v>33</v>
      </c>
      <c r="F1580" t="s">
        <v>34</v>
      </c>
      <c r="G1580" t="s">
        <v>35</v>
      </c>
      <c r="H1580" t="s">
        <v>23</v>
      </c>
      <c r="I1580" t="s">
        <v>28</v>
      </c>
      <c r="K1580" t="s">
        <v>23</v>
      </c>
      <c r="L1580" t="s">
        <v>25</v>
      </c>
      <c r="M1580" t="s">
        <v>53</v>
      </c>
      <c r="O1580">
        <v>24358</v>
      </c>
      <c r="P1580" s="1">
        <v>44894.492858796293</v>
      </c>
      <c r="Q1580" t="s">
        <v>38</v>
      </c>
    </row>
    <row r="1581" spans="1:17">
      <c r="A1581">
        <v>2135</v>
      </c>
      <c r="B1581" t="s">
        <v>27</v>
      </c>
      <c r="C1581" t="s">
        <v>18</v>
      </c>
      <c r="D1581" t="s">
        <v>30</v>
      </c>
      <c r="E1581" t="s">
        <v>20</v>
      </c>
      <c r="F1581" t="s">
        <v>41</v>
      </c>
      <c r="G1581" t="s">
        <v>39</v>
      </c>
      <c r="H1581" t="s">
        <v>23</v>
      </c>
      <c r="I1581" t="s">
        <v>28</v>
      </c>
      <c r="K1581" t="s">
        <v>23</v>
      </c>
      <c r="L1581" t="s">
        <v>25</v>
      </c>
      <c r="M1581" t="s">
        <v>24</v>
      </c>
      <c r="O1581">
        <v>24356</v>
      </c>
      <c r="P1581" s="1">
        <v>44894.489004629628</v>
      </c>
      <c r="Q1581" t="s">
        <v>38</v>
      </c>
    </row>
    <row r="1582" spans="1:17">
      <c r="A1582">
        <v>2135</v>
      </c>
      <c r="B1582" t="s">
        <v>27</v>
      </c>
      <c r="C1582" t="s">
        <v>18</v>
      </c>
      <c r="D1582" t="s">
        <v>30</v>
      </c>
      <c r="E1582" t="s">
        <v>33</v>
      </c>
      <c r="F1582" t="s">
        <v>41</v>
      </c>
      <c r="G1582" t="s">
        <v>22</v>
      </c>
      <c r="H1582" t="s">
        <v>25</v>
      </c>
      <c r="I1582" t="s">
        <v>40</v>
      </c>
      <c r="K1582" t="s">
        <v>25</v>
      </c>
      <c r="L1582" t="s">
        <v>25</v>
      </c>
      <c r="M1582" t="s">
        <v>51</v>
      </c>
      <c r="O1582">
        <v>24343</v>
      </c>
      <c r="P1582" s="1">
        <v>44894.431655092594</v>
      </c>
      <c r="Q1582" t="s">
        <v>38</v>
      </c>
    </row>
    <row r="1583" spans="1:17">
      <c r="A1583">
        <v>2135</v>
      </c>
      <c r="B1583" t="s">
        <v>17</v>
      </c>
      <c r="C1583" t="s">
        <v>42</v>
      </c>
      <c r="D1583" t="s">
        <v>36</v>
      </c>
      <c r="E1583" t="s">
        <v>33</v>
      </c>
      <c r="F1583" t="s">
        <v>34</v>
      </c>
      <c r="G1583" t="s">
        <v>35</v>
      </c>
      <c r="H1583" t="s">
        <v>24</v>
      </c>
      <c r="I1583" t="s">
        <v>37</v>
      </c>
      <c r="K1583" t="s">
        <v>23</v>
      </c>
      <c r="L1583" t="s">
        <v>23</v>
      </c>
      <c r="N1583">
        <v>25</v>
      </c>
      <c r="O1583">
        <v>24327</v>
      </c>
      <c r="P1583" s="1">
        <v>44894.395995370367</v>
      </c>
      <c r="Q1583" t="s">
        <v>38</v>
      </c>
    </row>
    <row r="1584" spans="1:17">
      <c r="A1584">
        <v>2135</v>
      </c>
      <c r="B1584" t="s">
        <v>17</v>
      </c>
      <c r="C1584" t="s">
        <v>42</v>
      </c>
      <c r="D1584" t="s">
        <v>36</v>
      </c>
      <c r="E1584" t="s">
        <v>24</v>
      </c>
      <c r="F1584" t="s">
        <v>31</v>
      </c>
      <c r="G1584" t="s">
        <v>22</v>
      </c>
      <c r="H1584" t="s">
        <v>24</v>
      </c>
      <c r="I1584" t="s">
        <v>37</v>
      </c>
      <c r="K1584" t="s">
        <v>25</v>
      </c>
      <c r="L1584" t="s">
        <v>23</v>
      </c>
      <c r="N1584" t="s">
        <v>23</v>
      </c>
      <c r="O1584">
        <v>24316</v>
      </c>
      <c r="P1584" s="1">
        <v>44894.377627314818</v>
      </c>
      <c r="Q1584" t="s">
        <v>38</v>
      </c>
    </row>
    <row r="1585" spans="1:17">
      <c r="A1585">
        <v>2135</v>
      </c>
      <c r="B1585" t="s">
        <v>27</v>
      </c>
      <c r="C1585" t="s">
        <v>42</v>
      </c>
      <c r="D1585" t="s">
        <v>19</v>
      </c>
      <c r="E1585" t="s">
        <v>33</v>
      </c>
      <c r="F1585" t="s">
        <v>34</v>
      </c>
      <c r="G1585" t="s">
        <v>35</v>
      </c>
      <c r="H1585" t="s">
        <v>23</v>
      </c>
      <c r="I1585" t="s">
        <v>28</v>
      </c>
      <c r="K1585" t="s">
        <v>23</v>
      </c>
      <c r="L1585" t="s">
        <v>25</v>
      </c>
      <c r="M1585" t="s">
        <v>32</v>
      </c>
      <c r="O1585">
        <v>24309</v>
      </c>
      <c r="P1585" s="1">
        <v>44894.361527777779</v>
      </c>
      <c r="Q1585" t="s">
        <v>38</v>
      </c>
    </row>
    <row r="1586" spans="1:17">
      <c r="A1586">
        <v>2135</v>
      </c>
      <c r="B1586" t="s">
        <v>27</v>
      </c>
      <c r="C1586" t="s">
        <v>18</v>
      </c>
      <c r="D1586" t="s">
        <v>36</v>
      </c>
      <c r="E1586" t="s">
        <v>33</v>
      </c>
      <c r="F1586" t="s">
        <v>34</v>
      </c>
      <c r="G1586" t="s">
        <v>35</v>
      </c>
      <c r="H1586" t="s">
        <v>23</v>
      </c>
      <c r="I1586" t="s">
        <v>28</v>
      </c>
      <c r="K1586" t="s">
        <v>25</v>
      </c>
      <c r="L1586" t="s">
        <v>25</v>
      </c>
      <c r="M1586" t="s">
        <v>29</v>
      </c>
      <c r="O1586">
        <v>24306</v>
      </c>
      <c r="P1586" s="1">
        <v>44894.349988425929</v>
      </c>
      <c r="Q1586" t="s">
        <v>38</v>
      </c>
    </row>
    <row r="1587" spans="1:17">
      <c r="A1587">
        <v>2135</v>
      </c>
      <c r="B1587" t="s">
        <v>17</v>
      </c>
      <c r="C1587" t="s">
        <v>42</v>
      </c>
      <c r="D1587" t="s">
        <v>19</v>
      </c>
      <c r="E1587" t="s">
        <v>46</v>
      </c>
      <c r="F1587" t="s">
        <v>24</v>
      </c>
      <c r="G1587" t="s">
        <v>39</v>
      </c>
      <c r="H1587" t="s">
        <v>24</v>
      </c>
      <c r="I1587" t="s">
        <v>37</v>
      </c>
      <c r="K1587" t="s">
        <v>24</v>
      </c>
      <c r="L1587" t="s">
        <v>23</v>
      </c>
      <c r="N1587" t="s">
        <v>24</v>
      </c>
      <c r="O1587">
        <v>24304</v>
      </c>
      <c r="P1587" s="1">
        <v>44894.34574074074</v>
      </c>
      <c r="Q1587" t="s">
        <v>38</v>
      </c>
    </row>
    <row r="1588" spans="1:17">
      <c r="A1588">
        <v>2135</v>
      </c>
      <c r="B1588" t="s">
        <v>17</v>
      </c>
      <c r="C1588" t="s">
        <v>42</v>
      </c>
      <c r="D1588" t="s">
        <v>36</v>
      </c>
      <c r="E1588" t="s">
        <v>24</v>
      </c>
      <c r="F1588" t="s">
        <v>31</v>
      </c>
      <c r="G1588" t="s">
        <v>22</v>
      </c>
      <c r="H1588" t="s">
        <v>23</v>
      </c>
      <c r="I1588" t="s">
        <v>28</v>
      </c>
      <c r="K1588" t="s">
        <v>23</v>
      </c>
      <c r="L1588" t="s">
        <v>23</v>
      </c>
      <c r="N1588">
        <v>50</v>
      </c>
      <c r="O1588">
        <v>24303</v>
      </c>
      <c r="P1588" s="1">
        <v>44894.345439814817</v>
      </c>
      <c r="Q1588" t="s">
        <v>38</v>
      </c>
    </row>
    <row r="1589" spans="1:17">
      <c r="A1589">
        <v>2135</v>
      </c>
      <c r="B1589" t="s">
        <v>17</v>
      </c>
      <c r="C1589" t="s">
        <v>18</v>
      </c>
      <c r="D1589" t="s">
        <v>30</v>
      </c>
      <c r="E1589" t="s">
        <v>33</v>
      </c>
      <c r="F1589" t="s">
        <v>34</v>
      </c>
      <c r="G1589" t="s">
        <v>22</v>
      </c>
      <c r="H1589" t="s">
        <v>25</v>
      </c>
      <c r="I1589" t="s">
        <v>40</v>
      </c>
      <c r="K1589" t="s">
        <v>25</v>
      </c>
      <c r="L1589" t="s">
        <v>25</v>
      </c>
      <c r="N1589">
        <v>25</v>
      </c>
      <c r="O1589">
        <v>24300</v>
      </c>
      <c r="P1589" s="1">
        <v>44894.341481481482</v>
      </c>
      <c r="Q1589" t="s">
        <v>38</v>
      </c>
    </row>
    <row r="1590" spans="1:17">
      <c r="A1590">
        <v>2135</v>
      </c>
      <c r="B1590" t="s">
        <v>27</v>
      </c>
      <c r="C1590" t="s">
        <v>18</v>
      </c>
      <c r="D1590" t="s">
        <v>19</v>
      </c>
      <c r="E1590" t="s">
        <v>54</v>
      </c>
      <c r="F1590" t="s">
        <v>58</v>
      </c>
      <c r="G1590" t="s">
        <v>49</v>
      </c>
      <c r="H1590" t="s">
        <v>25</v>
      </c>
      <c r="I1590" t="s">
        <v>40</v>
      </c>
      <c r="K1590" t="s">
        <v>25</v>
      </c>
      <c r="L1590" t="s">
        <v>52</v>
      </c>
      <c r="M1590" t="s">
        <v>51</v>
      </c>
      <c r="O1590">
        <v>24297</v>
      </c>
      <c r="P1590" s="1">
        <v>44894.336030092592</v>
      </c>
      <c r="Q1590" t="s">
        <v>38</v>
      </c>
    </row>
    <row r="1591" spans="1:17">
      <c r="A1591">
        <v>2135</v>
      </c>
      <c r="B1591" t="s">
        <v>27</v>
      </c>
      <c r="C1591" t="s">
        <v>18</v>
      </c>
      <c r="D1591" t="s">
        <v>19</v>
      </c>
      <c r="E1591" t="s">
        <v>33</v>
      </c>
      <c r="F1591" t="s">
        <v>41</v>
      </c>
      <c r="G1591" t="s">
        <v>22</v>
      </c>
      <c r="H1591" t="s">
        <v>25</v>
      </c>
      <c r="I1591" t="s">
        <v>28</v>
      </c>
      <c r="K1591" t="s">
        <v>23</v>
      </c>
      <c r="L1591" t="s">
        <v>25</v>
      </c>
      <c r="M1591" t="s">
        <v>29</v>
      </c>
      <c r="O1591">
        <v>24296</v>
      </c>
      <c r="P1591" s="1">
        <v>44894.335844907408</v>
      </c>
      <c r="Q1591" t="s">
        <v>38</v>
      </c>
    </row>
    <row r="1592" spans="1:17">
      <c r="A1592">
        <v>2135</v>
      </c>
      <c r="B1592" t="s">
        <v>17</v>
      </c>
      <c r="C1592" t="s">
        <v>42</v>
      </c>
      <c r="D1592" t="s">
        <v>36</v>
      </c>
      <c r="E1592" t="s">
        <v>33</v>
      </c>
      <c r="F1592" t="s">
        <v>31</v>
      </c>
      <c r="G1592" t="s">
        <v>39</v>
      </c>
      <c r="H1592" t="s">
        <v>23</v>
      </c>
      <c r="I1592" t="s">
        <v>37</v>
      </c>
      <c r="K1592" t="s">
        <v>23</v>
      </c>
      <c r="L1592" t="s">
        <v>25</v>
      </c>
      <c r="N1592">
        <v>25</v>
      </c>
      <c r="O1592">
        <v>24287</v>
      </c>
      <c r="P1592" s="1">
        <v>44894.315636574072</v>
      </c>
      <c r="Q1592" t="s">
        <v>38</v>
      </c>
    </row>
    <row r="1593" spans="1:17">
      <c r="A1593">
        <v>2135</v>
      </c>
      <c r="B1593" t="s">
        <v>27</v>
      </c>
      <c r="C1593" t="s">
        <v>18</v>
      </c>
      <c r="D1593" t="s">
        <v>30</v>
      </c>
      <c r="E1593" t="s">
        <v>33</v>
      </c>
      <c r="F1593" t="s">
        <v>41</v>
      </c>
      <c r="G1593" t="s">
        <v>39</v>
      </c>
      <c r="H1593" t="s">
        <v>23</v>
      </c>
      <c r="I1593" t="s">
        <v>28</v>
      </c>
      <c r="K1593" t="s">
        <v>25</v>
      </c>
      <c r="L1593" t="s">
        <v>25</v>
      </c>
      <c r="M1593" t="s">
        <v>53</v>
      </c>
      <c r="O1593">
        <v>24285</v>
      </c>
      <c r="P1593" s="1">
        <v>44894.310231481482</v>
      </c>
      <c r="Q1593" t="s">
        <v>38</v>
      </c>
    </row>
    <row r="1594" spans="1:17">
      <c r="A1594">
        <v>2135</v>
      </c>
      <c r="B1594" t="s">
        <v>17</v>
      </c>
      <c r="C1594" t="s">
        <v>42</v>
      </c>
      <c r="D1594" t="s">
        <v>19</v>
      </c>
      <c r="E1594" t="s">
        <v>33</v>
      </c>
      <c r="F1594" t="s">
        <v>41</v>
      </c>
      <c r="G1594" t="s">
        <v>49</v>
      </c>
      <c r="H1594" t="s">
        <v>23</v>
      </c>
      <c r="I1594" t="s">
        <v>37</v>
      </c>
      <c r="K1594" t="s">
        <v>23</v>
      </c>
      <c r="L1594" t="s">
        <v>23</v>
      </c>
      <c r="N1594">
        <v>10</v>
      </c>
      <c r="O1594">
        <v>24281</v>
      </c>
      <c r="P1594" s="1">
        <v>44894.304467592592</v>
      </c>
      <c r="Q1594" t="s">
        <v>38</v>
      </c>
    </row>
    <row r="1595" spans="1:17">
      <c r="A1595">
        <v>2135</v>
      </c>
      <c r="B1595" t="s">
        <v>17</v>
      </c>
      <c r="C1595" t="s">
        <v>18</v>
      </c>
      <c r="D1595" t="s">
        <v>36</v>
      </c>
      <c r="E1595" t="s">
        <v>20</v>
      </c>
      <c r="F1595" t="s">
        <v>41</v>
      </c>
      <c r="G1595" t="s">
        <v>49</v>
      </c>
      <c r="H1595" t="s">
        <v>23</v>
      </c>
      <c r="I1595" t="s">
        <v>37</v>
      </c>
      <c r="K1595" t="s">
        <v>25</v>
      </c>
      <c r="L1595" t="s">
        <v>25</v>
      </c>
      <c r="N1595" t="s">
        <v>23</v>
      </c>
      <c r="O1595">
        <v>24270</v>
      </c>
      <c r="P1595" s="1">
        <v>44894.27783564815</v>
      </c>
      <c r="Q1595" t="s">
        <v>38</v>
      </c>
    </row>
    <row r="1596" spans="1:17">
      <c r="A1596">
        <v>2135</v>
      </c>
      <c r="B1596" t="s">
        <v>17</v>
      </c>
      <c r="C1596" t="s">
        <v>42</v>
      </c>
      <c r="D1596" t="s">
        <v>36</v>
      </c>
      <c r="E1596" t="s">
        <v>46</v>
      </c>
      <c r="F1596" t="s">
        <v>21</v>
      </c>
      <c r="G1596" t="s">
        <v>39</v>
      </c>
      <c r="H1596" t="s">
        <v>23</v>
      </c>
      <c r="I1596" t="s">
        <v>40</v>
      </c>
      <c r="K1596" t="s">
        <v>23</v>
      </c>
      <c r="L1596" t="s">
        <v>23</v>
      </c>
      <c r="N1596" t="s">
        <v>56</v>
      </c>
      <c r="O1596">
        <v>24267</v>
      </c>
      <c r="P1596" s="1">
        <v>44894.262685185182</v>
      </c>
      <c r="Q1596" t="s">
        <v>38</v>
      </c>
    </row>
    <row r="1597" spans="1:17">
      <c r="A1597">
        <v>2135</v>
      </c>
      <c r="B1597" t="s">
        <v>27</v>
      </c>
      <c r="C1597" t="s">
        <v>50</v>
      </c>
      <c r="D1597" t="s">
        <v>36</v>
      </c>
      <c r="E1597" t="s">
        <v>33</v>
      </c>
      <c r="F1597" t="s">
        <v>34</v>
      </c>
      <c r="G1597" t="s">
        <v>39</v>
      </c>
      <c r="H1597" t="s">
        <v>23</v>
      </c>
      <c r="I1597" t="s">
        <v>37</v>
      </c>
      <c r="K1597" t="s">
        <v>23</v>
      </c>
      <c r="L1597" t="s">
        <v>23</v>
      </c>
      <c r="M1597" t="s">
        <v>51</v>
      </c>
      <c r="O1597">
        <v>24266</v>
      </c>
      <c r="P1597" s="1">
        <v>44894.23400462963</v>
      </c>
      <c r="Q1597" t="s">
        <v>38</v>
      </c>
    </row>
    <row r="1598" spans="1:17">
      <c r="A1598">
        <v>2135</v>
      </c>
      <c r="B1598" t="s">
        <v>17</v>
      </c>
      <c r="C1598" t="s">
        <v>42</v>
      </c>
      <c r="D1598" t="s">
        <v>36</v>
      </c>
      <c r="E1598" t="s">
        <v>46</v>
      </c>
      <c r="F1598" t="s">
        <v>34</v>
      </c>
      <c r="G1598" t="s">
        <v>35</v>
      </c>
      <c r="H1598" t="s">
        <v>23</v>
      </c>
      <c r="I1598" t="s">
        <v>24</v>
      </c>
      <c r="K1598" t="s">
        <v>23</v>
      </c>
      <c r="L1598" t="s">
        <v>25</v>
      </c>
      <c r="N1598">
        <v>10</v>
      </c>
      <c r="O1598">
        <v>24262</v>
      </c>
      <c r="P1598" s="1">
        <v>44894.19394675926</v>
      </c>
      <c r="Q1598" t="s">
        <v>38</v>
      </c>
    </row>
    <row r="1599" spans="1:17">
      <c r="A1599">
        <v>2135</v>
      </c>
      <c r="B1599" t="s">
        <v>27</v>
      </c>
      <c r="C1599" t="s">
        <v>18</v>
      </c>
      <c r="D1599" t="s">
        <v>19</v>
      </c>
      <c r="E1599" t="s">
        <v>24</v>
      </c>
      <c r="F1599" t="s">
        <v>34</v>
      </c>
      <c r="G1599" t="s">
        <v>35</v>
      </c>
      <c r="H1599" t="s">
        <v>25</v>
      </c>
      <c r="I1599" t="s">
        <v>40</v>
      </c>
      <c r="K1599" t="s">
        <v>25</v>
      </c>
      <c r="L1599" t="s">
        <v>23</v>
      </c>
      <c r="M1599" t="s">
        <v>32</v>
      </c>
      <c r="O1599">
        <v>24255</v>
      </c>
      <c r="P1599" s="1">
        <v>44894.052372685182</v>
      </c>
      <c r="Q1599" t="s">
        <v>38</v>
      </c>
    </row>
    <row r="1600" spans="1:17">
      <c r="A1600">
        <v>2135</v>
      </c>
      <c r="B1600" t="s">
        <v>27</v>
      </c>
      <c r="C1600" t="s">
        <v>18</v>
      </c>
      <c r="D1600" t="s">
        <v>30</v>
      </c>
      <c r="E1600" t="s">
        <v>33</v>
      </c>
      <c r="F1600" t="s">
        <v>41</v>
      </c>
      <c r="G1600" t="s">
        <v>35</v>
      </c>
      <c r="H1600" t="s">
        <v>25</v>
      </c>
      <c r="I1600" t="s">
        <v>40</v>
      </c>
      <c r="K1600" t="s">
        <v>25</v>
      </c>
      <c r="L1600" t="s">
        <v>25</v>
      </c>
      <c r="M1600" t="s">
        <v>29</v>
      </c>
      <c r="O1600">
        <v>24244</v>
      </c>
      <c r="P1600" s="1">
        <v>44894.001111111109</v>
      </c>
      <c r="Q1600" t="s">
        <v>38</v>
      </c>
    </row>
    <row r="1601" spans="1:17">
      <c r="A1601">
        <v>2135</v>
      </c>
      <c r="B1601" t="s">
        <v>27</v>
      </c>
      <c r="C1601" t="s">
        <v>42</v>
      </c>
      <c r="D1601" t="s">
        <v>36</v>
      </c>
      <c r="E1601" t="s">
        <v>33</v>
      </c>
      <c r="F1601" t="s">
        <v>21</v>
      </c>
      <c r="G1601" t="s">
        <v>49</v>
      </c>
      <c r="H1601" t="s">
        <v>23</v>
      </c>
      <c r="I1601" t="s">
        <v>37</v>
      </c>
      <c r="K1601" t="s">
        <v>23</v>
      </c>
      <c r="L1601" t="s">
        <v>23</v>
      </c>
      <c r="M1601" t="s">
        <v>29</v>
      </c>
      <c r="O1601">
        <v>24241</v>
      </c>
      <c r="P1601" s="1">
        <v>44893.985752314817</v>
      </c>
      <c r="Q1601" t="s">
        <v>38</v>
      </c>
    </row>
    <row r="1602" spans="1:17">
      <c r="A1602">
        <v>2135</v>
      </c>
      <c r="B1602" t="s">
        <v>27</v>
      </c>
      <c r="C1602" t="s">
        <v>18</v>
      </c>
      <c r="D1602" t="s">
        <v>19</v>
      </c>
      <c r="E1602" t="s">
        <v>33</v>
      </c>
      <c r="F1602" t="s">
        <v>24</v>
      </c>
      <c r="G1602" t="s">
        <v>49</v>
      </c>
      <c r="H1602" t="s">
        <v>24</v>
      </c>
      <c r="I1602" t="s">
        <v>37</v>
      </c>
      <c r="K1602" t="s">
        <v>23</v>
      </c>
      <c r="L1602" t="s">
        <v>23</v>
      </c>
      <c r="M1602" t="s">
        <v>24</v>
      </c>
      <c r="O1602">
        <v>24239</v>
      </c>
      <c r="P1602" s="1">
        <v>44893.979004629633</v>
      </c>
      <c r="Q1602" t="s">
        <v>38</v>
      </c>
    </row>
    <row r="1603" spans="1:17">
      <c r="A1603">
        <v>2135</v>
      </c>
      <c r="B1603" t="s">
        <v>27</v>
      </c>
      <c r="C1603" t="s">
        <v>18</v>
      </c>
      <c r="D1603" t="s">
        <v>19</v>
      </c>
      <c r="E1603" t="s">
        <v>20</v>
      </c>
      <c r="F1603" t="s">
        <v>31</v>
      </c>
      <c r="G1603" t="s">
        <v>49</v>
      </c>
      <c r="H1603" t="s">
        <v>25</v>
      </c>
      <c r="I1603" t="s">
        <v>40</v>
      </c>
      <c r="K1603" t="s">
        <v>25</v>
      </c>
      <c r="L1603" t="s">
        <v>25</v>
      </c>
      <c r="M1603" t="s">
        <v>57</v>
      </c>
      <c r="O1603">
        <v>24224</v>
      </c>
      <c r="P1603" s="1">
        <v>44893.955717592595</v>
      </c>
      <c r="Q1603" t="s">
        <v>38</v>
      </c>
    </row>
    <row r="1604" spans="1:17">
      <c r="A1604">
        <v>2135</v>
      </c>
      <c r="B1604" t="s">
        <v>27</v>
      </c>
      <c r="C1604" t="s">
        <v>18</v>
      </c>
      <c r="D1604" t="s">
        <v>30</v>
      </c>
      <c r="E1604" t="s">
        <v>33</v>
      </c>
      <c r="F1604" t="s">
        <v>34</v>
      </c>
      <c r="G1604" t="s">
        <v>35</v>
      </c>
      <c r="H1604" t="s">
        <v>25</v>
      </c>
      <c r="I1604" t="s">
        <v>40</v>
      </c>
      <c r="K1604" t="s">
        <v>25</v>
      </c>
      <c r="L1604" t="s">
        <v>25</v>
      </c>
      <c r="M1604" t="s">
        <v>29</v>
      </c>
      <c r="O1604">
        <v>24215</v>
      </c>
      <c r="P1604" s="1">
        <v>44893.945138888892</v>
      </c>
      <c r="Q1604" t="s">
        <v>38</v>
      </c>
    </row>
    <row r="1605" spans="1:17">
      <c r="A1605">
        <v>2135</v>
      </c>
      <c r="B1605" t="s">
        <v>27</v>
      </c>
      <c r="C1605" t="s">
        <v>18</v>
      </c>
      <c r="D1605" t="s">
        <v>36</v>
      </c>
      <c r="E1605" t="s">
        <v>24</v>
      </c>
      <c r="F1605" t="s">
        <v>21</v>
      </c>
      <c r="G1605" t="s">
        <v>49</v>
      </c>
      <c r="H1605" t="s">
        <v>23</v>
      </c>
      <c r="I1605" t="s">
        <v>28</v>
      </c>
      <c r="K1605" t="s">
        <v>25</v>
      </c>
      <c r="L1605" t="s">
        <v>23</v>
      </c>
      <c r="M1605" t="s">
        <v>24</v>
      </c>
      <c r="O1605">
        <v>24214</v>
      </c>
      <c r="P1605" s="1">
        <v>44893.944178240738</v>
      </c>
      <c r="Q1605" t="s">
        <v>38</v>
      </c>
    </row>
    <row r="1606" spans="1:17">
      <c r="A1606">
        <v>2135</v>
      </c>
      <c r="B1606" t="s">
        <v>27</v>
      </c>
      <c r="C1606" t="s">
        <v>18</v>
      </c>
      <c r="D1606" t="s">
        <v>30</v>
      </c>
      <c r="E1606" t="s">
        <v>33</v>
      </c>
      <c r="F1606" t="s">
        <v>41</v>
      </c>
      <c r="G1606" t="s">
        <v>49</v>
      </c>
      <c r="H1606" t="s">
        <v>23</v>
      </c>
      <c r="I1606" t="s">
        <v>37</v>
      </c>
      <c r="K1606" t="s">
        <v>24</v>
      </c>
      <c r="L1606" t="s">
        <v>23</v>
      </c>
      <c r="M1606" t="s">
        <v>24</v>
      </c>
      <c r="O1606">
        <v>24198</v>
      </c>
      <c r="P1606" s="1">
        <v>44893.923854166664</v>
      </c>
      <c r="Q1606" t="s">
        <v>38</v>
      </c>
    </row>
    <row r="1607" spans="1:17">
      <c r="A1607">
        <v>2135</v>
      </c>
      <c r="B1607" t="s">
        <v>27</v>
      </c>
      <c r="C1607" t="s">
        <v>18</v>
      </c>
      <c r="D1607" t="s">
        <v>30</v>
      </c>
      <c r="E1607" t="s">
        <v>33</v>
      </c>
      <c r="F1607" t="s">
        <v>41</v>
      </c>
      <c r="G1607" t="s">
        <v>49</v>
      </c>
      <c r="H1607" t="s">
        <v>23</v>
      </c>
      <c r="I1607" t="s">
        <v>37</v>
      </c>
      <c r="K1607" t="s">
        <v>24</v>
      </c>
      <c r="L1607" t="s">
        <v>23</v>
      </c>
      <c r="M1607" t="s">
        <v>29</v>
      </c>
      <c r="O1607">
        <v>24196</v>
      </c>
      <c r="P1607" s="1">
        <v>44893.919560185182</v>
      </c>
      <c r="Q1607" t="s">
        <v>38</v>
      </c>
    </row>
    <row r="1608" spans="1:17">
      <c r="A1608">
        <v>2135</v>
      </c>
      <c r="B1608" t="s">
        <v>17</v>
      </c>
      <c r="C1608" t="s">
        <v>18</v>
      </c>
      <c r="D1608" t="s">
        <v>19</v>
      </c>
      <c r="E1608" t="s">
        <v>33</v>
      </c>
      <c r="F1608" t="s">
        <v>41</v>
      </c>
      <c r="G1608" t="s">
        <v>49</v>
      </c>
      <c r="H1608" t="s">
        <v>23</v>
      </c>
      <c r="I1608" t="s">
        <v>28</v>
      </c>
      <c r="K1608" t="s">
        <v>23</v>
      </c>
      <c r="L1608" t="s">
        <v>23</v>
      </c>
      <c r="N1608" t="s">
        <v>23</v>
      </c>
      <c r="O1608">
        <v>24195</v>
      </c>
      <c r="P1608" s="1">
        <v>44893.91878472222</v>
      </c>
      <c r="Q1608" t="s">
        <v>38</v>
      </c>
    </row>
    <row r="1609" spans="1:17">
      <c r="A1609">
        <v>2135</v>
      </c>
      <c r="B1609" t="s">
        <v>27</v>
      </c>
      <c r="C1609" t="s">
        <v>18</v>
      </c>
      <c r="D1609" t="s">
        <v>30</v>
      </c>
      <c r="E1609" t="s">
        <v>20</v>
      </c>
      <c r="F1609" t="s">
        <v>41</v>
      </c>
      <c r="G1609" t="s">
        <v>39</v>
      </c>
      <c r="H1609" t="s">
        <v>25</v>
      </c>
      <c r="I1609" t="s">
        <v>28</v>
      </c>
      <c r="K1609" t="s">
        <v>25</v>
      </c>
      <c r="L1609" t="s">
        <v>25</v>
      </c>
      <c r="M1609" t="s">
        <v>29</v>
      </c>
      <c r="O1609">
        <v>24170</v>
      </c>
      <c r="P1609" s="1">
        <v>44893.897268518522</v>
      </c>
      <c r="Q1609" t="s">
        <v>38</v>
      </c>
    </row>
    <row r="1610" spans="1:17">
      <c r="A1610">
        <v>2135</v>
      </c>
      <c r="B1610" t="s">
        <v>17</v>
      </c>
      <c r="C1610" t="s">
        <v>42</v>
      </c>
      <c r="D1610" t="s">
        <v>19</v>
      </c>
      <c r="E1610" t="s">
        <v>33</v>
      </c>
      <c r="F1610" t="s">
        <v>34</v>
      </c>
      <c r="G1610" t="s">
        <v>49</v>
      </c>
      <c r="H1610" t="s">
        <v>25</v>
      </c>
      <c r="I1610" t="s">
        <v>40</v>
      </c>
      <c r="K1610" t="s">
        <v>23</v>
      </c>
      <c r="L1610" t="s">
        <v>52</v>
      </c>
      <c r="N1610">
        <v>25</v>
      </c>
      <c r="O1610">
        <v>24142</v>
      </c>
      <c r="P1610" s="1">
        <v>44893.871516203704</v>
      </c>
      <c r="Q1610" t="s">
        <v>38</v>
      </c>
    </row>
    <row r="1611" spans="1:17">
      <c r="A1611">
        <v>2135</v>
      </c>
      <c r="B1611" t="s">
        <v>27</v>
      </c>
      <c r="C1611" t="s">
        <v>18</v>
      </c>
      <c r="D1611" t="s">
        <v>19</v>
      </c>
      <c r="E1611" t="s">
        <v>33</v>
      </c>
      <c r="F1611" t="s">
        <v>31</v>
      </c>
      <c r="G1611" t="s">
        <v>39</v>
      </c>
      <c r="H1611" t="s">
        <v>25</v>
      </c>
      <c r="I1611" t="s">
        <v>40</v>
      </c>
      <c r="K1611" t="s">
        <v>25</v>
      </c>
      <c r="L1611" t="s">
        <v>25</v>
      </c>
      <c r="M1611" t="s">
        <v>53</v>
      </c>
      <c r="O1611">
        <v>24129</v>
      </c>
      <c r="P1611" s="1">
        <v>44893.864374999997</v>
      </c>
      <c r="Q1611" t="s">
        <v>38</v>
      </c>
    </row>
    <row r="1612" spans="1:17">
      <c r="A1612">
        <v>2135</v>
      </c>
      <c r="B1612" t="s">
        <v>17</v>
      </c>
      <c r="C1612" t="s">
        <v>18</v>
      </c>
      <c r="D1612" t="s">
        <v>36</v>
      </c>
      <c r="E1612" t="s">
        <v>24</v>
      </c>
      <c r="F1612" t="s">
        <v>31</v>
      </c>
      <c r="G1612" t="s">
        <v>49</v>
      </c>
      <c r="H1612" t="s">
        <v>23</v>
      </c>
      <c r="I1612" t="s">
        <v>37</v>
      </c>
      <c r="K1612" t="s">
        <v>23</v>
      </c>
      <c r="L1612" t="s">
        <v>23</v>
      </c>
      <c r="N1612">
        <v>25</v>
      </c>
      <c r="O1612">
        <v>24112</v>
      </c>
      <c r="P1612" s="1">
        <v>44893.852847222224</v>
      </c>
      <c r="Q1612" t="s">
        <v>38</v>
      </c>
    </row>
    <row r="1613" spans="1:17">
      <c r="A1613">
        <v>2135</v>
      </c>
      <c r="B1613" t="s">
        <v>17</v>
      </c>
      <c r="C1613" t="s">
        <v>18</v>
      </c>
      <c r="D1613" t="s">
        <v>36</v>
      </c>
      <c r="E1613" t="s">
        <v>33</v>
      </c>
      <c r="F1613" t="s">
        <v>34</v>
      </c>
      <c r="G1613" t="s">
        <v>39</v>
      </c>
      <c r="H1613" t="s">
        <v>23</v>
      </c>
      <c r="I1613" t="s">
        <v>28</v>
      </c>
      <c r="K1613" t="s">
        <v>23</v>
      </c>
      <c r="L1613" t="s">
        <v>23</v>
      </c>
      <c r="N1613" t="s">
        <v>24</v>
      </c>
      <c r="O1613">
        <v>24100</v>
      </c>
      <c r="P1613" s="1">
        <v>44893.845983796295</v>
      </c>
      <c r="Q1613" t="s">
        <v>38</v>
      </c>
    </row>
    <row r="1614" spans="1:17">
      <c r="A1614">
        <v>2135</v>
      </c>
      <c r="B1614" t="s">
        <v>27</v>
      </c>
      <c r="C1614" t="s">
        <v>18</v>
      </c>
      <c r="D1614" t="s">
        <v>30</v>
      </c>
      <c r="E1614" t="s">
        <v>20</v>
      </c>
      <c r="F1614" t="s">
        <v>31</v>
      </c>
      <c r="G1614" t="s">
        <v>49</v>
      </c>
      <c r="H1614" t="s">
        <v>25</v>
      </c>
      <c r="I1614" t="s">
        <v>24</v>
      </c>
      <c r="K1614" t="s">
        <v>25</v>
      </c>
      <c r="L1614" t="s">
        <v>23</v>
      </c>
      <c r="M1614" t="s">
        <v>32</v>
      </c>
      <c r="O1614">
        <v>24085</v>
      </c>
      <c r="P1614" s="1">
        <v>44893.837361111109</v>
      </c>
      <c r="Q1614" t="s">
        <v>38</v>
      </c>
    </row>
    <row r="1615" spans="1:17">
      <c r="A1615">
        <v>2135</v>
      </c>
      <c r="B1615" t="s">
        <v>17</v>
      </c>
      <c r="C1615" t="s">
        <v>50</v>
      </c>
      <c r="D1615" t="s">
        <v>36</v>
      </c>
      <c r="E1615" t="s">
        <v>24</v>
      </c>
      <c r="F1615" t="s">
        <v>31</v>
      </c>
      <c r="G1615" t="s">
        <v>49</v>
      </c>
      <c r="H1615" t="s">
        <v>23</v>
      </c>
      <c r="I1615" t="s">
        <v>37</v>
      </c>
      <c r="K1615" t="s">
        <v>23</v>
      </c>
      <c r="L1615" t="s">
        <v>23</v>
      </c>
      <c r="N1615">
        <v>10</v>
      </c>
      <c r="O1615">
        <v>24077</v>
      </c>
      <c r="P1615" s="1">
        <v>44893.833298611113</v>
      </c>
      <c r="Q1615" t="s">
        <v>38</v>
      </c>
    </row>
    <row r="1616" spans="1:17">
      <c r="A1616">
        <v>2135</v>
      </c>
      <c r="B1616" t="s">
        <v>27</v>
      </c>
      <c r="C1616" t="s">
        <v>18</v>
      </c>
      <c r="D1616" t="s">
        <v>30</v>
      </c>
      <c r="E1616" t="s">
        <v>33</v>
      </c>
      <c r="F1616" t="s">
        <v>34</v>
      </c>
      <c r="G1616" t="s">
        <v>35</v>
      </c>
      <c r="H1616" t="s">
        <v>24</v>
      </c>
      <c r="I1616" t="s">
        <v>37</v>
      </c>
      <c r="K1616" t="s">
        <v>23</v>
      </c>
      <c r="L1616" t="s">
        <v>25</v>
      </c>
      <c r="M1616" t="s">
        <v>53</v>
      </c>
      <c r="O1616">
        <v>24076</v>
      </c>
      <c r="P1616" s="1">
        <v>44893.832719907405</v>
      </c>
      <c r="Q1616" t="s">
        <v>38</v>
      </c>
    </row>
    <row r="1617" spans="1:17">
      <c r="A1617">
        <v>2135</v>
      </c>
      <c r="B1617" t="s">
        <v>27</v>
      </c>
      <c r="C1617" t="s">
        <v>18</v>
      </c>
      <c r="D1617" t="s">
        <v>30</v>
      </c>
      <c r="E1617" t="s">
        <v>33</v>
      </c>
      <c r="F1617" t="s">
        <v>41</v>
      </c>
      <c r="G1617" t="s">
        <v>49</v>
      </c>
      <c r="H1617" t="s">
        <v>25</v>
      </c>
      <c r="I1617" t="s">
        <v>40</v>
      </c>
      <c r="K1617" t="s">
        <v>25</v>
      </c>
      <c r="L1617" t="s">
        <v>23</v>
      </c>
      <c r="M1617" t="s">
        <v>24</v>
      </c>
      <c r="O1617">
        <v>24075</v>
      </c>
      <c r="P1617" s="1">
        <v>44893.832569444443</v>
      </c>
      <c r="Q1617" t="s">
        <v>38</v>
      </c>
    </row>
    <row r="1618" spans="1:17">
      <c r="A1618">
        <v>2135</v>
      </c>
      <c r="B1618" t="s">
        <v>27</v>
      </c>
      <c r="C1618" t="s">
        <v>42</v>
      </c>
      <c r="D1618" t="s">
        <v>19</v>
      </c>
      <c r="E1618" t="s">
        <v>33</v>
      </c>
      <c r="F1618" t="s">
        <v>41</v>
      </c>
      <c r="G1618" t="s">
        <v>35</v>
      </c>
      <c r="H1618" t="s">
        <v>25</v>
      </c>
      <c r="I1618" t="s">
        <v>40</v>
      </c>
      <c r="K1618" t="s">
        <v>25</v>
      </c>
      <c r="L1618" t="s">
        <v>25</v>
      </c>
      <c r="M1618" t="s">
        <v>29</v>
      </c>
      <c r="O1618">
        <v>24072</v>
      </c>
      <c r="P1618" s="1">
        <v>44893.830925925926</v>
      </c>
      <c r="Q1618" t="s">
        <v>38</v>
      </c>
    </row>
    <row r="1619" spans="1:17">
      <c r="A1619">
        <v>2135</v>
      </c>
      <c r="B1619" t="s">
        <v>27</v>
      </c>
      <c r="C1619" t="s">
        <v>18</v>
      </c>
      <c r="D1619" t="s">
        <v>30</v>
      </c>
      <c r="E1619" t="s">
        <v>33</v>
      </c>
      <c r="F1619" t="s">
        <v>31</v>
      </c>
      <c r="G1619" t="s">
        <v>49</v>
      </c>
      <c r="H1619" t="s">
        <v>25</v>
      </c>
      <c r="I1619" t="s">
        <v>40</v>
      </c>
      <c r="K1619" t="s">
        <v>25</v>
      </c>
      <c r="L1619" t="s">
        <v>25</v>
      </c>
      <c r="M1619" t="s">
        <v>51</v>
      </c>
      <c r="O1619">
        <v>24065</v>
      </c>
      <c r="P1619" s="1">
        <v>44893.825231481482</v>
      </c>
      <c r="Q1619" t="s">
        <v>38</v>
      </c>
    </row>
    <row r="1620" spans="1:17">
      <c r="A1620">
        <v>2135</v>
      </c>
      <c r="B1620" t="s">
        <v>17</v>
      </c>
      <c r="C1620" t="s">
        <v>42</v>
      </c>
      <c r="D1620" t="s">
        <v>19</v>
      </c>
      <c r="E1620" t="s">
        <v>33</v>
      </c>
      <c r="F1620" t="s">
        <v>31</v>
      </c>
      <c r="G1620" t="s">
        <v>49</v>
      </c>
      <c r="H1620" t="s">
        <v>23</v>
      </c>
      <c r="I1620" t="s">
        <v>37</v>
      </c>
      <c r="K1620" t="s">
        <v>24</v>
      </c>
      <c r="L1620" t="s">
        <v>23</v>
      </c>
      <c r="N1620" t="s">
        <v>24</v>
      </c>
      <c r="O1620">
        <v>24064</v>
      </c>
      <c r="P1620" s="1">
        <v>44893.824988425928</v>
      </c>
      <c r="Q1620" t="s">
        <v>38</v>
      </c>
    </row>
    <row r="1621" spans="1:17">
      <c r="A1621">
        <v>2135</v>
      </c>
      <c r="B1621" t="s">
        <v>27</v>
      </c>
      <c r="C1621" t="s">
        <v>18</v>
      </c>
      <c r="D1621" t="s">
        <v>36</v>
      </c>
      <c r="E1621" t="s">
        <v>33</v>
      </c>
      <c r="F1621" t="s">
        <v>34</v>
      </c>
      <c r="G1621" t="s">
        <v>35</v>
      </c>
      <c r="H1621" t="s">
        <v>24</v>
      </c>
      <c r="I1621" t="s">
        <v>24</v>
      </c>
      <c r="K1621" t="s">
        <v>24</v>
      </c>
      <c r="L1621" t="s">
        <v>23</v>
      </c>
      <c r="M1621" t="s">
        <v>24</v>
      </c>
      <c r="O1621">
        <v>24059</v>
      </c>
      <c r="P1621" s="1">
        <v>44893.821215277778</v>
      </c>
      <c r="Q1621" t="s">
        <v>38</v>
      </c>
    </row>
    <row r="1622" spans="1:17">
      <c r="A1622">
        <v>2135</v>
      </c>
      <c r="B1622" t="s">
        <v>27</v>
      </c>
      <c r="C1622" t="s">
        <v>42</v>
      </c>
      <c r="D1622" t="s">
        <v>30</v>
      </c>
      <c r="E1622" t="s">
        <v>33</v>
      </c>
      <c r="F1622" t="s">
        <v>34</v>
      </c>
      <c r="G1622" t="s">
        <v>35</v>
      </c>
      <c r="H1622" t="s">
        <v>23</v>
      </c>
      <c r="I1622" t="s">
        <v>37</v>
      </c>
      <c r="K1622" t="s">
        <v>23</v>
      </c>
      <c r="L1622" t="s">
        <v>25</v>
      </c>
      <c r="M1622" t="s">
        <v>24</v>
      </c>
      <c r="O1622">
        <v>24053</v>
      </c>
      <c r="P1622" s="1">
        <v>44893.817939814813</v>
      </c>
      <c r="Q1622" t="s">
        <v>38</v>
      </c>
    </row>
    <row r="1623" spans="1:17">
      <c r="A1623">
        <v>2135</v>
      </c>
      <c r="B1623" t="s">
        <v>17</v>
      </c>
      <c r="C1623" t="s">
        <v>18</v>
      </c>
      <c r="D1623" t="s">
        <v>36</v>
      </c>
      <c r="E1623" t="s">
        <v>33</v>
      </c>
      <c r="F1623" t="s">
        <v>31</v>
      </c>
      <c r="G1623" t="s">
        <v>39</v>
      </c>
      <c r="H1623" t="s">
        <v>23</v>
      </c>
      <c r="I1623" t="s">
        <v>28</v>
      </c>
      <c r="K1623" t="s">
        <v>23</v>
      </c>
      <c r="L1623" t="s">
        <v>25</v>
      </c>
      <c r="N1623" t="s">
        <v>56</v>
      </c>
      <c r="O1623">
        <v>24052</v>
      </c>
      <c r="P1623" s="1">
        <v>44893.817939814813</v>
      </c>
      <c r="Q1623" t="s">
        <v>38</v>
      </c>
    </row>
    <row r="1624" spans="1:17">
      <c r="A1624">
        <v>2135</v>
      </c>
      <c r="B1624" t="s">
        <v>17</v>
      </c>
      <c r="C1624" t="s">
        <v>42</v>
      </c>
      <c r="D1624" t="s">
        <v>19</v>
      </c>
      <c r="E1624" t="s">
        <v>33</v>
      </c>
      <c r="F1624" t="s">
        <v>41</v>
      </c>
      <c r="G1624" t="s">
        <v>24</v>
      </c>
      <c r="H1624" t="s">
        <v>23</v>
      </c>
      <c r="I1624" t="s">
        <v>37</v>
      </c>
      <c r="K1624" t="s">
        <v>23</v>
      </c>
      <c r="L1624" t="s">
        <v>23</v>
      </c>
      <c r="N1624">
        <v>25</v>
      </c>
      <c r="O1624">
        <v>24050</v>
      </c>
      <c r="P1624" s="1">
        <v>44893.815196759257</v>
      </c>
      <c r="Q1624" t="s">
        <v>38</v>
      </c>
    </row>
    <row r="1625" spans="1:17">
      <c r="A1625">
        <v>2135</v>
      </c>
      <c r="B1625" t="s">
        <v>27</v>
      </c>
      <c r="C1625" t="s">
        <v>18</v>
      </c>
      <c r="D1625" t="s">
        <v>30</v>
      </c>
      <c r="E1625" t="s">
        <v>33</v>
      </c>
      <c r="F1625" t="s">
        <v>41</v>
      </c>
      <c r="G1625" t="s">
        <v>47</v>
      </c>
      <c r="H1625" t="s">
        <v>25</v>
      </c>
      <c r="I1625" t="s">
        <v>40</v>
      </c>
      <c r="K1625" t="s">
        <v>25</v>
      </c>
      <c r="L1625" t="s">
        <v>52</v>
      </c>
      <c r="M1625" t="s">
        <v>29</v>
      </c>
      <c r="O1625">
        <v>24049</v>
      </c>
      <c r="P1625" s="1">
        <v>44893.813993055555</v>
      </c>
      <c r="Q1625" t="s">
        <v>38</v>
      </c>
    </row>
    <row r="1626" spans="1:17">
      <c r="A1626">
        <v>2135</v>
      </c>
      <c r="B1626" t="s">
        <v>17</v>
      </c>
      <c r="C1626" t="s">
        <v>42</v>
      </c>
      <c r="D1626" t="s">
        <v>36</v>
      </c>
      <c r="E1626" t="s">
        <v>24</v>
      </c>
      <c r="F1626" t="s">
        <v>41</v>
      </c>
      <c r="G1626" t="s">
        <v>49</v>
      </c>
      <c r="H1626" t="s">
        <v>23</v>
      </c>
      <c r="I1626" t="s">
        <v>37</v>
      </c>
      <c r="K1626" t="s">
        <v>23</v>
      </c>
      <c r="L1626" t="s">
        <v>23</v>
      </c>
      <c r="N1626" t="s">
        <v>56</v>
      </c>
      <c r="O1626">
        <v>24043</v>
      </c>
      <c r="P1626" s="1">
        <v>44893.809710648151</v>
      </c>
      <c r="Q1626" t="s">
        <v>38</v>
      </c>
    </row>
    <row r="1627" spans="1:17">
      <c r="A1627">
        <v>2135</v>
      </c>
      <c r="B1627" t="s">
        <v>17</v>
      </c>
      <c r="C1627" t="s">
        <v>18</v>
      </c>
      <c r="D1627" t="s">
        <v>36</v>
      </c>
      <c r="E1627" t="s">
        <v>20</v>
      </c>
      <c r="F1627" t="s">
        <v>31</v>
      </c>
      <c r="G1627" t="s">
        <v>39</v>
      </c>
      <c r="H1627" t="s">
        <v>23</v>
      </c>
      <c r="I1627" t="s">
        <v>28</v>
      </c>
      <c r="K1627" t="s">
        <v>23</v>
      </c>
      <c r="L1627" t="s">
        <v>25</v>
      </c>
      <c r="N1627" t="s">
        <v>56</v>
      </c>
      <c r="O1627">
        <v>24033</v>
      </c>
      <c r="P1627" s="1">
        <v>44893.806134259263</v>
      </c>
      <c r="Q1627" t="s">
        <v>38</v>
      </c>
    </row>
    <row r="1628" spans="1:17">
      <c r="A1628">
        <v>2135</v>
      </c>
      <c r="B1628" t="s">
        <v>27</v>
      </c>
      <c r="C1628" t="s">
        <v>18</v>
      </c>
      <c r="D1628" t="s">
        <v>19</v>
      </c>
      <c r="E1628" t="s">
        <v>33</v>
      </c>
      <c r="F1628" t="s">
        <v>41</v>
      </c>
      <c r="G1628" t="s">
        <v>39</v>
      </c>
      <c r="H1628" t="s">
        <v>23</v>
      </c>
      <c r="I1628" t="s">
        <v>28</v>
      </c>
      <c r="K1628" t="s">
        <v>23</v>
      </c>
      <c r="L1628" t="s">
        <v>23</v>
      </c>
      <c r="M1628" t="s">
        <v>24</v>
      </c>
      <c r="O1628">
        <v>24029</v>
      </c>
      <c r="P1628" s="1">
        <v>44893.805</v>
      </c>
      <c r="Q1628" t="s">
        <v>38</v>
      </c>
    </row>
    <row r="1629" spans="1:17">
      <c r="A1629">
        <v>2135</v>
      </c>
      <c r="B1629" t="s">
        <v>17</v>
      </c>
      <c r="C1629" t="s">
        <v>42</v>
      </c>
      <c r="D1629" t="s">
        <v>19</v>
      </c>
      <c r="E1629" t="s">
        <v>33</v>
      </c>
      <c r="F1629" t="s">
        <v>34</v>
      </c>
      <c r="G1629" t="s">
        <v>39</v>
      </c>
      <c r="H1629" t="s">
        <v>23</v>
      </c>
      <c r="I1629" t="s">
        <v>37</v>
      </c>
      <c r="K1629" t="s">
        <v>23</v>
      </c>
      <c r="L1629" t="s">
        <v>52</v>
      </c>
      <c r="N1629" t="s">
        <v>56</v>
      </c>
      <c r="O1629">
        <v>24021</v>
      </c>
      <c r="P1629" s="1">
        <v>44893.802627314813</v>
      </c>
      <c r="Q1629" t="s">
        <v>38</v>
      </c>
    </row>
    <row r="1630" spans="1:17">
      <c r="A1630">
        <v>2135</v>
      </c>
      <c r="B1630" t="s">
        <v>27</v>
      </c>
      <c r="C1630" t="s">
        <v>18</v>
      </c>
      <c r="D1630" t="s">
        <v>36</v>
      </c>
      <c r="E1630" t="s">
        <v>33</v>
      </c>
      <c r="F1630" t="s">
        <v>31</v>
      </c>
      <c r="G1630" t="s">
        <v>49</v>
      </c>
      <c r="H1630" t="s">
        <v>23</v>
      </c>
      <c r="I1630" t="s">
        <v>28</v>
      </c>
      <c r="K1630" t="s">
        <v>23</v>
      </c>
      <c r="L1630" t="s">
        <v>52</v>
      </c>
      <c r="M1630" t="s">
        <v>29</v>
      </c>
      <c r="O1630">
        <v>24007</v>
      </c>
      <c r="P1630" s="1">
        <v>44893.794849537036</v>
      </c>
      <c r="Q1630" t="s">
        <v>38</v>
      </c>
    </row>
    <row r="1631" spans="1:17">
      <c r="A1631">
        <v>2135</v>
      </c>
      <c r="B1631" t="s">
        <v>17</v>
      </c>
      <c r="C1631" t="s">
        <v>18</v>
      </c>
      <c r="D1631" t="s">
        <v>36</v>
      </c>
      <c r="E1631" t="s">
        <v>47</v>
      </c>
      <c r="F1631" t="s">
        <v>41</v>
      </c>
      <c r="G1631" t="s">
        <v>39</v>
      </c>
      <c r="H1631" t="s">
        <v>23</v>
      </c>
      <c r="I1631" t="s">
        <v>37</v>
      </c>
      <c r="K1631" t="s">
        <v>23</v>
      </c>
      <c r="L1631" t="s">
        <v>23</v>
      </c>
      <c r="N1631" t="s">
        <v>23</v>
      </c>
      <c r="O1631">
        <v>24001</v>
      </c>
      <c r="P1631" s="1">
        <v>44893.791400462964</v>
      </c>
      <c r="Q1631" t="s">
        <v>38</v>
      </c>
    </row>
    <row r="1632" spans="1:17">
      <c r="A1632">
        <v>2135</v>
      </c>
      <c r="B1632" t="s">
        <v>17</v>
      </c>
      <c r="C1632" t="s">
        <v>18</v>
      </c>
      <c r="D1632" t="s">
        <v>36</v>
      </c>
      <c r="E1632" t="s">
        <v>33</v>
      </c>
      <c r="F1632" t="s">
        <v>31</v>
      </c>
      <c r="G1632" t="s">
        <v>39</v>
      </c>
      <c r="H1632" t="s">
        <v>23</v>
      </c>
      <c r="I1632" t="s">
        <v>28</v>
      </c>
      <c r="K1632" t="s">
        <v>23</v>
      </c>
      <c r="L1632" t="s">
        <v>25</v>
      </c>
      <c r="N1632">
        <v>10</v>
      </c>
      <c r="O1632">
        <v>23996</v>
      </c>
      <c r="P1632" s="1">
        <v>44893.789606481485</v>
      </c>
      <c r="Q1632" t="s">
        <v>38</v>
      </c>
    </row>
    <row r="1633" spans="1:17">
      <c r="A1633">
        <v>2135</v>
      </c>
      <c r="B1633" t="s">
        <v>17</v>
      </c>
      <c r="C1633" t="s">
        <v>42</v>
      </c>
      <c r="D1633" t="s">
        <v>19</v>
      </c>
      <c r="E1633" t="s">
        <v>33</v>
      </c>
      <c r="F1633" t="s">
        <v>41</v>
      </c>
      <c r="G1633" t="s">
        <v>39</v>
      </c>
      <c r="H1633" t="s">
        <v>23</v>
      </c>
      <c r="I1633" t="s">
        <v>37</v>
      </c>
      <c r="K1633" t="s">
        <v>23</v>
      </c>
      <c r="L1633" t="s">
        <v>23</v>
      </c>
      <c r="N1633">
        <v>50</v>
      </c>
      <c r="O1633">
        <v>23992</v>
      </c>
      <c r="P1633" s="1">
        <v>44893.788217592592</v>
      </c>
      <c r="Q1633" t="s">
        <v>38</v>
      </c>
    </row>
    <row r="1634" spans="1:17">
      <c r="A1634">
        <v>2135</v>
      </c>
      <c r="B1634" t="s">
        <v>27</v>
      </c>
      <c r="C1634" t="s">
        <v>18</v>
      </c>
      <c r="D1634" t="s">
        <v>30</v>
      </c>
      <c r="E1634" t="s">
        <v>33</v>
      </c>
      <c r="F1634" t="s">
        <v>41</v>
      </c>
      <c r="G1634" t="s">
        <v>49</v>
      </c>
      <c r="H1634" t="s">
        <v>25</v>
      </c>
      <c r="I1634" t="s">
        <v>40</v>
      </c>
      <c r="K1634" t="s">
        <v>25</v>
      </c>
      <c r="L1634" t="s">
        <v>23</v>
      </c>
      <c r="M1634" t="s">
        <v>57</v>
      </c>
      <c r="O1634">
        <v>23988</v>
      </c>
      <c r="P1634" s="1">
        <v>44893.786956018521</v>
      </c>
      <c r="Q1634" t="s">
        <v>38</v>
      </c>
    </row>
    <row r="1635" spans="1:17">
      <c r="A1635">
        <v>2135</v>
      </c>
      <c r="B1635" t="s">
        <v>17</v>
      </c>
      <c r="C1635" t="s">
        <v>42</v>
      </c>
      <c r="D1635" t="s">
        <v>36</v>
      </c>
      <c r="E1635" t="s">
        <v>33</v>
      </c>
      <c r="F1635" t="s">
        <v>34</v>
      </c>
      <c r="G1635" t="s">
        <v>35</v>
      </c>
      <c r="H1635" t="s">
        <v>23</v>
      </c>
      <c r="I1635" t="s">
        <v>37</v>
      </c>
      <c r="K1635" t="s">
        <v>23</v>
      </c>
      <c r="L1635" t="s">
        <v>23</v>
      </c>
      <c r="N1635">
        <v>10</v>
      </c>
      <c r="O1635">
        <v>23982</v>
      </c>
      <c r="P1635" s="1">
        <v>44893.784699074073</v>
      </c>
      <c r="Q1635" t="s">
        <v>38</v>
      </c>
    </row>
    <row r="1636" spans="1:17">
      <c r="A1636">
        <v>2135</v>
      </c>
      <c r="B1636" t="s">
        <v>17</v>
      </c>
      <c r="C1636" t="s">
        <v>18</v>
      </c>
      <c r="D1636" t="s">
        <v>19</v>
      </c>
      <c r="E1636" t="s">
        <v>24</v>
      </c>
      <c r="F1636" t="s">
        <v>21</v>
      </c>
      <c r="G1636" t="s">
        <v>49</v>
      </c>
      <c r="H1636" t="s">
        <v>23</v>
      </c>
      <c r="I1636" t="s">
        <v>28</v>
      </c>
      <c r="K1636" t="s">
        <v>23</v>
      </c>
      <c r="L1636" t="s">
        <v>25</v>
      </c>
      <c r="N1636">
        <v>10</v>
      </c>
      <c r="O1636">
        <v>23972</v>
      </c>
      <c r="P1636" s="1">
        <v>44893.779444444444</v>
      </c>
      <c r="Q1636" t="s">
        <v>38</v>
      </c>
    </row>
    <row r="1637" spans="1:17">
      <c r="A1637">
        <v>2135</v>
      </c>
      <c r="B1637" t="s">
        <v>17</v>
      </c>
      <c r="C1637" t="s">
        <v>42</v>
      </c>
      <c r="D1637" t="s">
        <v>36</v>
      </c>
      <c r="E1637" t="s">
        <v>24</v>
      </c>
      <c r="F1637" t="s">
        <v>31</v>
      </c>
      <c r="G1637" t="s">
        <v>49</v>
      </c>
      <c r="H1637" t="s">
        <v>23</v>
      </c>
      <c r="I1637" t="s">
        <v>28</v>
      </c>
      <c r="K1637" t="s">
        <v>23</v>
      </c>
      <c r="L1637" t="s">
        <v>52</v>
      </c>
      <c r="N1637">
        <v>50</v>
      </c>
      <c r="O1637">
        <v>23965</v>
      </c>
      <c r="P1637" s="1">
        <v>44893.777395833335</v>
      </c>
      <c r="Q1637" t="s">
        <v>38</v>
      </c>
    </row>
    <row r="1638" spans="1:17">
      <c r="A1638">
        <v>2135</v>
      </c>
      <c r="B1638" t="s">
        <v>27</v>
      </c>
      <c r="C1638" t="s">
        <v>18</v>
      </c>
      <c r="D1638" t="s">
        <v>30</v>
      </c>
      <c r="E1638" t="s">
        <v>33</v>
      </c>
      <c r="F1638" t="s">
        <v>31</v>
      </c>
      <c r="G1638" t="s">
        <v>49</v>
      </c>
      <c r="H1638" t="s">
        <v>25</v>
      </c>
      <c r="I1638" t="s">
        <v>40</v>
      </c>
      <c r="K1638" t="s">
        <v>25</v>
      </c>
      <c r="L1638" t="s">
        <v>25</v>
      </c>
      <c r="M1638" t="s">
        <v>24</v>
      </c>
      <c r="O1638">
        <v>23952</v>
      </c>
      <c r="P1638" s="1">
        <v>44893.771608796298</v>
      </c>
      <c r="Q1638" t="s">
        <v>38</v>
      </c>
    </row>
    <row r="1639" spans="1:17">
      <c r="A1639">
        <v>2135</v>
      </c>
      <c r="B1639" t="s">
        <v>27</v>
      </c>
      <c r="C1639" t="s">
        <v>18</v>
      </c>
      <c r="D1639" t="s">
        <v>19</v>
      </c>
      <c r="E1639" t="s">
        <v>20</v>
      </c>
      <c r="F1639" t="s">
        <v>31</v>
      </c>
      <c r="G1639" t="s">
        <v>35</v>
      </c>
      <c r="H1639" t="s">
        <v>23</v>
      </c>
      <c r="I1639" t="s">
        <v>28</v>
      </c>
      <c r="K1639" t="s">
        <v>23</v>
      </c>
      <c r="L1639" t="s">
        <v>25</v>
      </c>
      <c r="M1639" t="s">
        <v>57</v>
      </c>
      <c r="O1639">
        <v>23951</v>
      </c>
      <c r="P1639" s="1">
        <v>44893.771284722221</v>
      </c>
      <c r="Q1639" t="s">
        <v>38</v>
      </c>
    </row>
    <row r="1640" spans="1:17">
      <c r="A1640">
        <v>2135</v>
      </c>
      <c r="B1640" t="s">
        <v>17</v>
      </c>
      <c r="C1640" t="s">
        <v>18</v>
      </c>
      <c r="D1640" t="s">
        <v>36</v>
      </c>
      <c r="E1640" t="s">
        <v>33</v>
      </c>
      <c r="F1640" t="s">
        <v>34</v>
      </c>
      <c r="G1640" t="s">
        <v>39</v>
      </c>
      <c r="H1640" t="s">
        <v>23</v>
      </c>
      <c r="I1640" t="s">
        <v>28</v>
      </c>
      <c r="K1640" t="s">
        <v>23</v>
      </c>
      <c r="L1640" t="s">
        <v>23</v>
      </c>
      <c r="N1640" t="s">
        <v>23</v>
      </c>
      <c r="O1640">
        <v>23945</v>
      </c>
      <c r="P1640" s="1">
        <v>44893.76903935185</v>
      </c>
      <c r="Q1640" t="s">
        <v>38</v>
      </c>
    </row>
    <row r="1641" spans="1:17">
      <c r="A1641">
        <v>2135</v>
      </c>
      <c r="B1641" t="s">
        <v>17</v>
      </c>
      <c r="C1641" t="s">
        <v>42</v>
      </c>
      <c r="D1641" t="s">
        <v>19</v>
      </c>
      <c r="E1641" t="s">
        <v>46</v>
      </c>
      <c r="F1641" t="s">
        <v>58</v>
      </c>
      <c r="G1641" t="s">
        <v>49</v>
      </c>
      <c r="H1641" t="s">
        <v>23</v>
      </c>
      <c r="I1641" t="s">
        <v>24</v>
      </c>
      <c r="K1641" t="s">
        <v>25</v>
      </c>
      <c r="L1641" t="s">
        <v>23</v>
      </c>
      <c r="N1641">
        <v>50</v>
      </c>
      <c r="O1641">
        <v>23908</v>
      </c>
      <c r="P1641" s="1">
        <v>44893.754571759258</v>
      </c>
      <c r="Q1641" t="s">
        <v>38</v>
      </c>
    </row>
    <row r="1642" spans="1:17">
      <c r="A1642">
        <v>2135</v>
      </c>
      <c r="B1642" t="s">
        <v>27</v>
      </c>
      <c r="C1642" t="s">
        <v>18</v>
      </c>
      <c r="D1642" t="s">
        <v>19</v>
      </c>
      <c r="E1642" t="s">
        <v>54</v>
      </c>
      <c r="F1642" t="s">
        <v>58</v>
      </c>
      <c r="G1642" t="s">
        <v>47</v>
      </c>
      <c r="H1642" t="s">
        <v>23</v>
      </c>
      <c r="I1642" t="s">
        <v>28</v>
      </c>
      <c r="K1642" t="s">
        <v>23</v>
      </c>
      <c r="L1642" t="s">
        <v>52</v>
      </c>
      <c r="M1642" t="s">
        <v>44</v>
      </c>
      <c r="O1642">
        <v>23907</v>
      </c>
      <c r="P1642" s="1">
        <v>44893.754467592589</v>
      </c>
      <c r="Q1642" t="s">
        <v>38</v>
      </c>
    </row>
    <row r="1643" spans="1:17">
      <c r="A1643">
        <v>2135</v>
      </c>
      <c r="B1643" t="s">
        <v>27</v>
      </c>
      <c r="C1643" t="s">
        <v>18</v>
      </c>
      <c r="D1643" t="s">
        <v>36</v>
      </c>
      <c r="E1643" t="s">
        <v>33</v>
      </c>
      <c r="F1643" t="s">
        <v>31</v>
      </c>
      <c r="G1643" t="s">
        <v>39</v>
      </c>
      <c r="H1643" t="s">
        <v>23</v>
      </c>
      <c r="I1643" t="s">
        <v>40</v>
      </c>
      <c r="K1643" t="s">
        <v>23</v>
      </c>
      <c r="L1643" t="s">
        <v>23</v>
      </c>
      <c r="M1643" t="s">
        <v>24</v>
      </c>
      <c r="O1643">
        <v>23904</v>
      </c>
      <c r="P1643" s="1">
        <v>44893.753344907411</v>
      </c>
      <c r="Q1643" t="s">
        <v>38</v>
      </c>
    </row>
    <row r="1644" spans="1:17">
      <c r="A1644">
        <v>2135</v>
      </c>
      <c r="B1644" t="s">
        <v>17</v>
      </c>
      <c r="C1644" t="s">
        <v>18</v>
      </c>
      <c r="D1644" t="s">
        <v>36</v>
      </c>
      <c r="E1644" t="s">
        <v>33</v>
      </c>
      <c r="F1644" t="s">
        <v>21</v>
      </c>
      <c r="G1644" t="s">
        <v>49</v>
      </c>
      <c r="H1644" t="s">
        <v>23</v>
      </c>
      <c r="I1644" t="s">
        <v>37</v>
      </c>
      <c r="K1644" t="s">
        <v>25</v>
      </c>
      <c r="L1644" t="s">
        <v>23</v>
      </c>
      <c r="N1644">
        <v>25</v>
      </c>
      <c r="O1644">
        <v>23903</v>
      </c>
      <c r="P1644" s="1">
        <v>44893.752916666665</v>
      </c>
      <c r="Q1644" t="s">
        <v>38</v>
      </c>
    </row>
    <row r="1645" spans="1:17">
      <c r="A1645">
        <v>2135</v>
      </c>
      <c r="B1645" t="s">
        <v>17</v>
      </c>
      <c r="C1645" t="s">
        <v>18</v>
      </c>
      <c r="D1645" t="s">
        <v>36</v>
      </c>
      <c r="E1645" t="s">
        <v>20</v>
      </c>
      <c r="F1645" t="s">
        <v>31</v>
      </c>
      <c r="G1645" t="s">
        <v>49</v>
      </c>
      <c r="H1645" t="s">
        <v>23</v>
      </c>
      <c r="I1645" t="s">
        <v>37</v>
      </c>
      <c r="K1645" t="s">
        <v>23</v>
      </c>
      <c r="L1645" t="s">
        <v>23</v>
      </c>
      <c r="N1645" t="s">
        <v>24</v>
      </c>
      <c r="O1645">
        <v>23898</v>
      </c>
      <c r="P1645" s="1">
        <v>44893.752546296295</v>
      </c>
      <c r="Q1645" t="s">
        <v>38</v>
      </c>
    </row>
    <row r="1646" spans="1:17">
      <c r="A1646">
        <v>2135</v>
      </c>
      <c r="B1646" t="s">
        <v>27</v>
      </c>
      <c r="C1646" t="s">
        <v>18</v>
      </c>
      <c r="D1646" t="s">
        <v>30</v>
      </c>
      <c r="E1646" t="s">
        <v>33</v>
      </c>
      <c r="F1646" t="s">
        <v>41</v>
      </c>
      <c r="G1646" t="s">
        <v>49</v>
      </c>
      <c r="H1646" t="s">
        <v>25</v>
      </c>
      <c r="I1646" t="s">
        <v>40</v>
      </c>
      <c r="K1646" t="s">
        <v>25</v>
      </c>
      <c r="L1646" t="s">
        <v>25</v>
      </c>
      <c r="M1646" t="s">
        <v>29</v>
      </c>
      <c r="O1646">
        <v>23897</v>
      </c>
      <c r="P1646" s="1">
        <v>44893.752210648148</v>
      </c>
      <c r="Q1646" t="s">
        <v>38</v>
      </c>
    </row>
    <row r="1647" spans="1:17">
      <c r="A1647">
        <v>2135</v>
      </c>
      <c r="B1647" t="s">
        <v>27</v>
      </c>
      <c r="C1647" t="s">
        <v>18</v>
      </c>
      <c r="D1647" t="s">
        <v>36</v>
      </c>
      <c r="E1647" t="s">
        <v>47</v>
      </c>
      <c r="F1647" t="s">
        <v>31</v>
      </c>
      <c r="G1647" t="s">
        <v>49</v>
      </c>
      <c r="H1647" t="s">
        <v>23</v>
      </c>
      <c r="I1647" t="s">
        <v>28</v>
      </c>
      <c r="K1647" t="s">
        <v>23</v>
      </c>
      <c r="L1647" t="s">
        <v>23</v>
      </c>
      <c r="M1647" t="s">
        <v>51</v>
      </c>
      <c r="O1647">
        <v>23885</v>
      </c>
      <c r="P1647" s="1">
        <v>44893.747777777775</v>
      </c>
      <c r="Q1647" t="s">
        <v>38</v>
      </c>
    </row>
    <row r="1648" spans="1:17">
      <c r="A1648">
        <v>2135</v>
      </c>
      <c r="B1648" t="s">
        <v>17</v>
      </c>
      <c r="C1648" t="s">
        <v>42</v>
      </c>
      <c r="D1648" t="s">
        <v>19</v>
      </c>
      <c r="E1648" t="s">
        <v>33</v>
      </c>
      <c r="F1648" t="s">
        <v>41</v>
      </c>
      <c r="G1648" t="s">
        <v>49</v>
      </c>
      <c r="H1648" t="s">
        <v>23</v>
      </c>
      <c r="I1648" t="s">
        <v>24</v>
      </c>
      <c r="K1648" t="s">
        <v>23</v>
      </c>
      <c r="L1648" t="s">
        <v>23</v>
      </c>
      <c r="N1648" t="s">
        <v>56</v>
      </c>
      <c r="O1648">
        <v>23877</v>
      </c>
      <c r="P1648" s="1">
        <v>44893.74459490741</v>
      </c>
      <c r="Q1648" t="s">
        <v>38</v>
      </c>
    </row>
    <row r="1649" spans="1:17">
      <c r="A1649">
        <v>2135</v>
      </c>
      <c r="B1649" t="s">
        <v>27</v>
      </c>
      <c r="C1649" t="s">
        <v>18</v>
      </c>
      <c r="D1649" t="s">
        <v>19</v>
      </c>
      <c r="E1649" t="s">
        <v>33</v>
      </c>
      <c r="F1649" t="s">
        <v>41</v>
      </c>
      <c r="G1649" t="s">
        <v>49</v>
      </c>
      <c r="H1649" t="s">
        <v>25</v>
      </c>
      <c r="I1649" t="s">
        <v>40</v>
      </c>
      <c r="K1649" t="s">
        <v>25</v>
      </c>
      <c r="L1649" t="s">
        <v>52</v>
      </c>
      <c r="M1649" t="s">
        <v>53</v>
      </c>
      <c r="O1649">
        <v>23867</v>
      </c>
      <c r="P1649" s="1">
        <v>44893.740844907406</v>
      </c>
      <c r="Q1649" t="s">
        <v>38</v>
      </c>
    </row>
    <row r="1650" spans="1:17">
      <c r="A1650">
        <v>2135</v>
      </c>
      <c r="B1650" t="s">
        <v>27</v>
      </c>
      <c r="C1650" t="s">
        <v>18</v>
      </c>
      <c r="D1650" t="s">
        <v>19</v>
      </c>
      <c r="E1650" t="s">
        <v>20</v>
      </c>
      <c r="F1650" t="s">
        <v>41</v>
      </c>
      <c r="G1650" t="s">
        <v>39</v>
      </c>
      <c r="H1650" t="s">
        <v>23</v>
      </c>
      <c r="I1650" t="s">
        <v>28</v>
      </c>
      <c r="K1650" t="s">
        <v>23</v>
      </c>
      <c r="L1650" t="s">
        <v>25</v>
      </c>
      <c r="M1650" t="s">
        <v>24</v>
      </c>
      <c r="O1650">
        <v>23844</v>
      </c>
      <c r="P1650" s="1">
        <v>44893.734201388892</v>
      </c>
      <c r="Q1650" t="s">
        <v>38</v>
      </c>
    </row>
    <row r="1651" spans="1:17">
      <c r="A1651">
        <v>2135</v>
      </c>
      <c r="B1651" t="s">
        <v>17</v>
      </c>
      <c r="C1651" t="s">
        <v>42</v>
      </c>
      <c r="D1651" t="s">
        <v>19</v>
      </c>
      <c r="E1651" t="s">
        <v>33</v>
      </c>
      <c r="F1651" t="s">
        <v>34</v>
      </c>
      <c r="G1651" t="s">
        <v>49</v>
      </c>
      <c r="H1651" t="s">
        <v>24</v>
      </c>
      <c r="I1651" t="s">
        <v>24</v>
      </c>
      <c r="K1651" t="s">
        <v>24</v>
      </c>
      <c r="L1651" t="s">
        <v>25</v>
      </c>
      <c r="N1651" t="s">
        <v>24</v>
      </c>
      <c r="O1651">
        <v>23837</v>
      </c>
      <c r="P1651" s="1">
        <v>44893.731400462966</v>
      </c>
      <c r="Q1651" t="s">
        <v>38</v>
      </c>
    </row>
    <row r="1652" spans="1:17">
      <c r="A1652">
        <v>2135</v>
      </c>
      <c r="B1652" t="s">
        <v>27</v>
      </c>
      <c r="C1652" t="s">
        <v>18</v>
      </c>
      <c r="D1652" t="s">
        <v>19</v>
      </c>
      <c r="E1652" t="s">
        <v>20</v>
      </c>
      <c r="F1652" t="s">
        <v>31</v>
      </c>
      <c r="G1652" t="s">
        <v>49</v>
      </c>
      <c r="H1652" t="s">
        <v>23</v>
      </c>
      <c r="I1652" t="s">
        <v>28</v>
      </c>
      <c r="K1652" t="s">
        <v>23</v>
      </c>
      <c r="L1652" t="s">
        <v>23</v>
      </c>
      <c r="M1652" t="s">
        <v>29</v>
      </c>
      <c r="O1652">
        <v>23824</v>
      </c>
      <c r="P1652" s="1">
        <v>44893.727997685186</v>
      </c>
      <c r="Q1652" t="s">
        <v>38</v>
      </c>
    </row>
    <row r="1653" spans="1:17">
      <c r="A1653">
        <v>2135</v>
      </c>
      <c r="B1653" t="s">
        <v>17</v>
      </c>
      <c r="C1653" t="s">
        <v>42</v>
      </c>
      <c r="D1653" t="s">
        <v>36</v>
      </c>
      <c r="E1653" t="s">
        <v>33</v>
      </c>
      <c r="F1653" t="s">
        <v>34</v>
      </c>
      <c r="G1653" t="s">
        <v>35</v>
      </c>
      <c r="H1653" t="s">
        <v>23</v>
      </c>
      <c r="I1653" t="s">
        <v>28</v>
      </c>
      <c r="K1653" t="s">
        <v>23</v>
      </c>
      <c r="L1653" t="s">
        <v>23</v>
      </c>
      <c r="N1653">
        <v>25</v>
      </c>
      <c r="O1653">
        <v>23823</v>
      </c>
      <c r="P1653" s="1">
        <v>44893.727546296293</v>
      </c>
      <c r="Q1653" t="s">
        <v>38</v>
      </c>
    </row>
    <row r="1654" spans="1:17">
      <c r="A1654">
        <v>2135</v>
      </c>
      <c r="B1654" t="s">
        <v>17</v>
      </c>
      <c r="C1654" t="s">
        <v>18</v>
      </c>
      <c r="D1654" t="s">
        <v>36</v>
      </c>
      <c r="E1654" t="s">
        <v>54</v>
      </c>
      <c r="F1654" t="s">
        <v>21</v>
      </c>
      <c r="G1654" t="s">
        <v>49</v>
      </c>
      <c r="H1654" t="s">
        <v>24</v>
      </c>
      <c r="I1654" t="s">
        <v>28</v>
      </c>
      <c r="K1654" t="s">
        <v>23</v>
      </c>
      <c r="L1654" t="s">
        <v>25</v>
      </c>
      <c r="N1654">
        <v>25</v>
      </c>
      <c r="O1654">
        <v>23817</v>
      </c>
      <c r="P1654" s="1">
        <v>44893.726342592592</v>
      </c>
      <c r="Q1654" t="s">
        <v>38</v>
      </c>
    </row>
    <row r="1655" spans="1:17">
      <c r="A1655">
        <v>2135</v>
      </c>
      <c r="B1655" t="s">
        <v>17</v>
      </c>
      <c r="C1655" t="s">
        <v>18</v>
      </c>
      <c r="D1655" t="s">
        <v>36</v>
      </c>
      <c r="E1655" t="s">
        <v>24</v>
      </c>
      <c r="F1655" t="s">
        <v>34</v>
      </c>
      <c r="G1655" t="s">
        <v>39</v>
      </c>
      <c r="H1655" t="s">
        <v>23</v>
      </c>
      <c r="I1655" t="s">
        <v>37</v>
      </c>
      <c r="K1655" t="s">
        <v>23</v>
      </c>
      <c r="L1655" t="s">
        <v>23</v>
      </c>
      <c r="N1655" t="s">
        <v>56</v>
      </c>
      <c r="O1655">
        <v>23816</v>
      </c>
      <c r="P1655" s="1">
        <v>44893.725983796299</v>
      </c>
      <c r="Q1655" t="s">
        <v>38</v>
      </c>
    </row>
    <row r="1656" spans="1:17">
      <c r="A1656">
        <v>2135</v>
      </c>
      <c r="B1656" t="s">
        <v>17</v>
      </c>
      <c r="C1656" t="s">
        <v>18</v>
      </c>
      <c r="D1656" t="s">
        <v>19</v>
      </c>
      <c r="E1656" t="s">
        <v>33</v>
      </c>
      <c r="F1656" t="s">
        <v>31</v>
      </c>
      <c r="G1656" t="s">
        <v>49</v>
      </c>
      <c r="H1656" t="s">
        <v>23</v>
      </c>
      <c r="I1656" t="s">
        <v>28</v>
      </c>
      <c r="K1656" t="s">
        <v>23</v>
      </c>
      <c r="L1656" t="s">
        <v>23</v>
      </c>
      <c r="N1656" t="s">
        <v>24</v>
      </c>
      <c r="O1656">
        <v>23776</v>
      </c>
      <c r="P1656" s="1">
        <v>44893.717835648145</v>
      </c>
      <c r="Q1656" t="s">
        <v>38</v>
      </c>
    </row>
    <row r="1657" spans="1:17">
      <c r="A1657">
        <v>2135</v>
      </c>
      <c r="B1657" t="s">
        <v>27</v>
      </c>
      <c r="C1657" t="s">
        <v>18</v>
      </c>
      <c r="D1657" t="s">
        <v>30</v>
      </c>
      <c r="E1657" t="s">
        <v>33</v>
      </c>
      <c r="F1657" t="s">
        <v>31</v>
      </c>
      <c r="G1657" t="s">
        <v>49</v>
      </c>
      <c r="H1657" t="s">
        <v>25</v>
      </c>
      <c r="I1657" t="s">
        <v>40</v>
      </c>
      <c r="K1657" t="s">
        <v>25</v>
      </c>
      <c r="L1657" t="s">
        <v>52</v>
      </c>
      <c r="M1657" t="s">
        <v>44</v>
      </c>
      <c r="O1657">
        <v>23774</v>
      </c>
      <c r="P1657" s="1">
        <v>44893.717581018522</v>
      </c>
      <c r="Q1657" t="s">
        <v>38</v>
      </c>
    </row>
    <row r="1658" spans="1:17">
      <c r="A1658">
        <v>2135</v>
      </c>
      <c r="B1658" t="s">
        <v>27</v>
      </c>
      <c r="C1658" t="s">
        <v>18</v>
      </c>
      <c r="D1658" t="s">
        <v>30</v>
      </c>
      <c r="E1658" t="s">
        <v>33</v>
      </c>
      <c r="F1658" t="s">
        <v>21</v>
      </c>
      <c r="G1658" t="s">
        <v>49</v>
      </c>
      <c r="H1658" t="s">
        <v>23</v>
      </c>
      <c r="I1658" t="s">
        <v>28</v>
      </c>
      <c r="K1658" t="s">
        <v>23</v>
      </c>
      <c r="L1658" t="s">
        <v>23</v>
      </c>
      <c r="M1658" t="s">
        <v>24</v>
      </c>
      <c r="O1658">
        <v>23765</v>
      </c>
      <c r="P1658" s="1">
        <v>44893.715555555558</v>
      </c>
      <c r="Q1658" t="s">
        <v>38</v>
      </c>
    </row>
    <row r="1659" spans="1:17">
      <c r="A1659">
        <v>2135</v>
      </c>
      <c r="B1659" t="s">
        <v>27</v>
      </c>
      <c r="C1659" t="s">
        <v>18</v>
      </c>
      <c r="D1659" t="s">
        <v>30</v>
      </c>
      <c r="E1659" t="s">
        <v>33</v>
      </c>
      <c r="F1659" t="s">
        <v>34</v>
      </c>
      <c r="G1659" t="s">
        <v>35</v>
      </c>
      <c r="H1659" t="s">
        <v>25</v>
      </c>
      <c r="I1659" t="s">
        <v>40</v>
      </c>
      <c r="K1659" t="s">
        <v>25</v>
      </c>
      <c r="L1659" t="s">
        <v>52</v>
      </c>
      <c r="M1659" t="s">
        <v>51</v>
      </c>
      <c r="O1659">
        <v>23757</v>
      </c>
      <c r="P1659" s="1">
        <v>44893.713564814818</v>
      </c>
      <c r="Q1659" t="s">
        <v>38</v>
      </c>
    </row>
    <row r="1660" spans="1:17">
      <c r="A1660">
        <v>2135</v>
      </c>
      <c r="B1660" t="s">
        <v>27</v>
      </c>
      <c r="C1660" t="s">
        <v>18</v>
      </c>
      <c r="D1660" t="s">
        <v>30</v>
      </c>
      <c r="E1660" t="s">
        <v>54</v>
      </c>
      <c r="F1660" t="s">
        <v>34</v>
      </c>
      <c r="G1660" t="s">
        <v>35</v>
      </c>
      <c r="H1660" t="s">
        <v>25</v>
      </c>
      <c r="I1660" t="s">
        <v>40</v>
      </c>
      <c r="K1660" t="s">
        <v>25</v>
      </c>
      <c r="L1660" t="s">
        <v>25</v>
      </c>
      <c r="M1660" t="s">
        <v>53</v>
      </c>
      <c r="O1660">
        <v>23747</v>
      </c>
      <c r="P1660" s="1">
        <v>44893.712731481479</v>
      </c>
      <c r="Q1660" t="s">
        <v>38</v>
      </c>
    </row>
    <row r="1661" spans="1:17">
      <c r="A1661">
        <v>2135</v>
      </c>
      <c r="B1661" t="s">
        <v>27</v>
      </c>
      <c r="C1661" t="s">
        <v>18</v>
      </c>
      <c r="D1661" t="s">
        <v>19</v>
      </c>
      <c r="E1661" t="s">
        <v>33</v>
      </c>
      <c r="F1661" t="s">
        <v>34</v>
      </c>
      <c r="G1661" t="s">
        <v>35</v>
      </c>
      <c r="H1661" t="s">
        <v>23</v>
      </c>
      <c r="I1661" t="s">
        <v>37</v>
      </c>
      <c r="K1661" t="s">
        <v>23</v>
      </c>
      <c r="L1661" t="s">
        <v>23</v>
      </c>
      <c r="M1661" t="s">
        <v>24</v>
      </c>
      <c r="O1661">
        <v>23742</v>
      </c>
      <c r="P1661" s="1">
        <v>44893.712071759262</v>
      </c>
      <c r="Q1661" t="s">
        <v>38</v>
      </c>
    </row>
    <row r="1662" spans="1:17">
      <c r="A1662">
        <v>2135</v>
      </c>
      <c r="B1662" t="s">
        <v>17</v>
      </c>
      <c r="C1662" t="s">
        <v>42</v>
      </c>
      <c r="D1662" t="s">
        <v>19</v>
      </c>
      <c r="E1662" t="s">
        <v>33</v>
      </c>
      <c r="F1662" t="s">
        <v>34</v>
      </c>
      <c r="G1662" t="s">
        <v>35</v>
      </c>
      <c r="H1662" t="s">
        <v>24</v>
      </c>
      <c r="I1662" t="s">
        <v>24</v>
      </c>
      <c r="K1662" t="s">
        <v>24</v>
      </c>
      <c r="L1662" t="s">
        <v>23</v>
      </c>
      <c r="N1662">
        <v>50</v>
      </c>
      <c r="O1662">
        <v>23732</v>
      </c>
      <c r="P1662" s="1">
        <v>44893.710439814815</v>
      </c>
      <c r="Q1662" t="s">
        <v>38</v>
      </c>
    </row>
    <row r="1663" spans="1:17">
      <c r="A1663">
        <v>2135</v>
      </c>
      <c r="B1663" t="s">
        <v>27</v>
      </c>
      <c r="C1663" t="s">
        <v>18</v>
      </c>
      <c r="D1663" t="s">
        <v>19</v>
      </c>
      <c r="E1663" t="s">
        <v>20</v>
      </c>
      <c r="F1663" t="s">
        <v>41</v>
      </c>
      <c r="G1663" t="s">
        <v>39</v>
      </c>
      <c r="H1663" t="s">
        <v>23</v>
      </c>
      <c r="I1663" t="s">
        <v>28</v>
      </c>
      <c r="K1663" t="s">
        <v>23</v>
      </c>
      <c r="L1663" t="s">
        <v>25</v>
      </c>
      <c r="M1663" t="s">
        <v>57</v>
      </c>
      <c r="O1663">
        <v>23728</v>
      </c>
      <c r="P1663" s="1">
        <v>44893.709791666668</v>
      </c>
      <c r="Q1663" t="s">
        <v>38</v>
      </c>
    </row>
    <row r="1664" spans="1:17">
      <c r="A1664">
        <v>2135</v>
      </c>
      <c r="B1664" t="s">
        <v>27</v>
      </c>
      <c r="C1664" t="s">
        <v>18</v>
      </c>
      <c r="D1664" t="s">
        <v>36</v>
      </c>
      <c r="E1664" t="s">
        <v>33</v>
      </c>
      <c r="F1664" t="s">
        <v>31</v>
      </c>
      <c r="G1664" t="s">
        <v>49</v>
      </c>
      <c r="H1664" t="s">
        <v>23</v>
      </c>
      <c r="I1664" t="s">
        <v>28</v>
      </c>
      <c r="K1664" t="s">
        <v>23</v>
      </c>
      <c r="L1664" t="s">
        <v>25</v>
      </c>
      <c r="M1664" t="s">
        <v>32</v>
      </c>
      <c r="O1664">
        <v>23725</v>
      </c>
      <c r="P1664" s="1">
        <v>44893.709108796298</v>
      </c>
      <c r="Q1664" t="s">
        <v>38</v>
      </c>
    </row>
    <row r="1665" spans="1:17">
      <c r="A1665">
        <v>2135</v>
      </c>
      <c r="B1665" t="s">
        <v>27</v>
      </c>
      <c r="C1665" t="s">
        <v>18</v>
      </c>
      <c r="D1665" t="s">
        <v>30</v>
      </c>
      <c r="E1665" t="s">
        <v>33</v>
      </c>
      <c r="F1665" t="s">
        <v>41</v>
      </c>
      <c r="G1665" t="s">
        <v>49</v>
      </c>
      <c r="H1665" t="s">
        <v>25</v>
      </c>
      <c r="I1665" t="s">
        <v>40</v>
      </c>
      <c r="K1665" t="s">
        <v>25</v>
      </c>
      <c r="L1665" t="s">
        <v>23</v>
      </c>
      <c r="M1665" t="s">
        <v>53</v>
      </c>
      <c r="O1665">
        <v>23723</v>
      </c>
      <c r="P1665" s="1">
        <v>44893.70890046296</v>
      </c>
      <c r="Q1665" t="s">
        <v>38</v>
      </c>
    </row>
    <row r="1666" spans="1:17">
      <c r="A1666">
        <v>2135</v>
      </c>
      <c r="B1666" t="s">
        <v>17</v>
      </c>
      <c r="C1666" t="s">
        <v>18</v>
      </c>
      <c r="D1666" t="s">
        <v>19</v>
      </c>
      <c r="E1666" t="s">
        <v>20</v>
      </c>
      <c r="F1666" t="s">
        <v>34</v>
      </c>
      <c r="G1666" t="s">
        <v>39</v>
      </c>
      <c r="H1666" t="s">
        <v>24</v>
      </c>
      <c r="I1666" t="s">
        <v>24</v>
      </c>
      <c r="K1666" t="s">
        <v>23</v>
      </c>
      <c r="L1666" t="s">
        <v>23</v>
      </c>
      <c r="N1666" t="s">
        <v>24</v>
      </c>
      <c r="O1666">
        <v>23710</v>
      </c>
      <c r="P1666" s="1">
        <v>44893.707395833335</v>
      </c>
      <c r="Q1666" t="s">
        <v>38</v>
      </c>
    </row>
    <row r="1667" spans="1:17">
      <c r="A1667">
        <v>2135</v>
      </c>
      <c r="B1667" t="s">
        <v>27</v>
      </c>
      <c r="C1667" t="s">
        <v>18</v>
      </c>
      <c r="D1667" t="s">
        <v>36</v>
      </c>
      <c r="E1667" t="s">
        <v>33</v>
      </c>
      <c r="F1667" t="s">
        <v>34</v>
      </c>
      <c r="G1667" t="s">
        <v>35</v>
      </c>
      <c r="H1667" t="s">
        <v>23</v>
      </c>
      <c r="I1667" t="s">
        <v>28</v>
      </c>
      <c r="K1667" t="s">
        <v>23</v>
      </c>
      <c r="L1667" t="s">
        <v>25</v>
      </c>
      <c r="M1667" t="s">
        <v>53</v>
      </c>
      <c r="O1667">
        <v>23704</v>
      </c>
      <c r="P1667" s="1">
        <v>44893.706724537034</v>
      </c>
      <c r="Q1667" t="s">
        <v>38</v>
      </c>
    </row>
    <row r="1668" spans="1:17">
      <c r="A1668">
        <v>2135</v>
      </c>
      <c r="B1668" t="s">
        <v>17</v>
      </c>
      <c r="C1668" t="s">
        <v>42</v>
      </c>
      <c r="D1668" t="s">
        <v>19</v>
      </c>
      <c r="E1668" t="s">
        <v>33</v>
      </c>
      <c r="F1668" t="s">
        <v>31</v>
      </c>
      <c r="G1668" t="s">
        <v>49</v>
      </c>
      <c r="H1668" t="s">
        <v>24</v>
      </c>
      <c r="I1668" t="s">
        <v>24</v>
      </c>
      <c r="K1668" t="s">
        <v>24</v>
      </c>
      <c r="L1668" t="s">
        <v>23</v>
      </c>
      <c r="N1668">
        <v>50</v>
      </c>
      <c r="O1668">
        <v>23694</v>
      </c>
      <c r="P1668" s="1">
        <v>44893.706180555557</v>
      </c>
      <c r="Q1668" t="s">
        <v>38</v>
      </c>
    </row>
    <row r="1669" spans="1:17">
      <c r="A1669">
        <v>2135</v>
      </c>
      <c r="B1669" t="s">
        <v>27</v>
      </c>
      <c r="C1669" t="s">
        <v>18</v>
      </c>
      <c r="D1669" t="s">
        <v>30</v>
      </c>
      <c r="E1669" t="s">
        <v>33</v>
      </c>
      <c r="F1669" t="s">
        <v>41</v>
      </c>
      <c r="G1669" t="s">
        <v>49</v>
      </c>
      <c r="H1669" t="s">
        <v>25</v>
      </c>
      <c r="I1669" t="s">
        <v>40</v>
      </c>
      <c r="K1669" t="s">
        <v>25</v>
      </c>
      <c r="L1669" t="s">
        <v>25</v>
      </c>
      <c r="M1669" t="s">
        <v>53</v>
      </c>
      <c r="O1669">
        <v>23690</v>
      </c>
      <c r="P1669" s="1">
        <v>44893.705405092594</v>
      </c>
      <c r="Q1669" t="s">
        <v>38</v>
      </c>
    </row>
    <row r="1670" spans="1:17">
      <c r="A1670">
        <v>2135</v>
      </c>
      <c r="B1670" t="s">
        <v>17</v>
      </c>
      <c r="C1670" t="s">
        <v>18</v>
      </c>
      <c r="D1670" t="s">
        <v>36</v>
      </c>
      <c r="E1670" t="s">
        <v>24</v>
      </c>
      <c r="F1670" t="s">
        <v>31</v>
      </c>
      <c r="G1670" t="s">
        <v>49</v>
      </c>
      <c r="H1670" t="s">
        <v>23</v>
      </c>
      <c r="I1670" t="s">
        <v>24</v>
      </c>
      <c r="K1670" t="s">
        <v>23</v>
      </c>
      <c r="L1670" t="s">
        <v>23</v>
      </c>
      <c r="N1670">
        <v>10</v>
      </c>
      <c r="O1670">
        <v>23675</v>
      </c>
      <c r="P1670" s="1">
        <v>44893.702187499999</v>
      </c>
      <c r="Q1670" t="s">
        <v>38</v>
      </c>
    </row>
    <row r="1671" spans="1:17">
      <c r="A1671">
        <v>2135</v>
      </c>
      <c r="B1671" t="s">
        <v>17</v>
      </c>
      <c r="C1671" t="s">
        <v>42</v>
      </c>
      <c r="D1671" t="s">
        <v>19</v>
      </c>
      <c r="E1671" t="s">
        <v>54</v>
      </c>
      <c r="F1671" t="s">
        <v>34</v>
      </c>
      <c r="G1671" t="s">
        <v>35</v>
      </c>
      <c r="H1671" t="s">
        <v>23</v>
      </c>
      <c r="I1671" t="s">
        <v>28</v>
      </c>
      <c r="K1671" t="s">
        <v>23</v>
      </c>
      <c r="L1671" t="s">
        <v>25</v>
      </c>
      <c r="N1671">
        <v>50</v>
      </c>
      <c r="O1671">
        <v>23673</v>
      </c>
      <c r="P1671" s="1">
        <v>44893.701736111114</v>
      </c>
      <c r="Q1671" t="s">
        <v>38</v>
      </c>
    </row>
    <row r="1672" spans="1:17">
      <c r="A1672">
        <v>2135</v>
      </c>
      <c r="B1672" t="s">
        <v>17</v>
      </c>
      <c r="C1672" t="s">
        <v>42</v>
      </c>
      <c r="D1672" t="s">
        <v>36</v>
      </c>
      <c r="E1672" t="s">
        <v>33</v>
      </c>
      <c r="F1672" t="s">
        <v>41</v>
      </c>
      <c r="G1672" t="s">
        <v>39</v>
      </c>
      <c r="H1672" t="s">
        <v>24</v>
      </c>
      <c r="I1672" t="s">
        <v>24</v>
      </c>
      <c r="K1672" t="s">
        <v>23</v>
      </c>
      <c r="L1672" t="s">
        <v>52</v>
      </c>
      <c r="N1672" t="s">
        <v>56</v>
      </c>
      <c r="O1672">
        <v>23656</v>
      </c>
      <c r="P1672" s="1">
        <v>44893.69976851852</v>
      </c>
      <c r="Q1672" t="s">
        <v>38</v>
      </c>
    </row>
    <row r="1673" spans="1:17">
      <c r="A1673">
        <v>2135</v>
      </c>
      <c r="B1673" t="s">
        <v>17</v>
      </c>
      <c r="C1673" t="s">
        <v>42</v>
      </c>
      <c r="D1673" t="s">
        <v>19</v>
      </c>
      <c r="E1673" t="s">
        <v>33</v>
      </c>
      <c r="F1673" t="s">
        <v>31</v>
      </c>
      <c r="G1673" t="s">
        <v>39</v>
      </c>
      <c r="H1673" t="s">
        <v>23</v>
      </c>
      <c r="I1673" t="s">
        <v>24</v>
      </c>
      <c r="K1673" t="s">
        <v>24</v>
      </c>
      <c r="L1673" t="s">
        <v>23</v>
      </c>
      <c r="N1673" t="s">
        <v>24</v>
      </c>
      <c r="O1673">
        <v>23655</v>
      </c>
      <c r="P1673" s="1">
        <v>44893.699537037035</v>
      </c>
      <c r="Q1673" t="s">
        <v>38</v>
      </c>
    </row>
    <row r="1674" spans="1:17">
      <c r="A1674">
        <v>2135</v>
      </c>
      <c r="B1674" t="s">
        <v>27</v>
      </c>
      <c r="C1674" t="s">
        <v>18</v>
      </c>
      <c r="D1674" t="s">
        <v>19</v>
      </c>
      <c r="E1674" t="s">
        <v>20</v>
      </c>
      <c r="F1674" t="s">
        <v>31</v>
      </c>
      <c r="G1674" t="s">
        <v>49</v>
      </c>
      <c r="H1674" t="s">
        <v>25</v>
      </c>
      <c r="I1674" t="s">
        <v>28</v>
      </c>
      <c r="K1674" t="s">
        <v>25</v>
      </c>
      <c r="L1674" t="s">
        <v>23</v>
      </c>
      <c r="M1674" t="s">
        <v>57</v>
      </c>
      <c r="O1674">
        <v>23635</v>
      </c>
      <c r="P1674" s="1">
        <v>44893.698020833333</v>
      </c>
      <c r="Q1674" t="s">
        <v>38</v>
      </c>
    </row>
    <row r="1675" spans="1:17">
      <c r="A1675">
        <v>2135</v>
      </c>
      <c r="B1675" t="s">
        <v>17</v>
      </c>
      <c r="C1675" t="s">
        <v>18</v>
      </c>
      <c r="D1675" t="s">
        <v>19</v>
      </c>
      <c r="E1675" t="s">
        <v>33</v>
      </c>
      <c r="F1675" t="s">
        <v>31</v>
      </c>
      <c r="G1675" t="s">
        <v>49</v>
      </c>
      <c r="H1675" t="s">
        <v>23</v>
      </c>
      <c r="I1675" t="s">
        <v>37</v>
      </c>
      <c r="K1675" t="s">
        <v>25</v>
      </c>
      <c r="L1675" t="s">
        <v>23</v>
      </c>
      <c r="N1675" t="s">
        <v>56</v>
      </c>
      <c r="O1675">
        <v>23634</v>
      </c>
      <c r="P1675" s="1">
        <v>44893.697858796295</v>
      </c>
      <c r="Q1675" t="s">
        <v>38</v>
      </c>
    </row>
    <row r="1676" spans="1:17">
      <c r="A1676">
        <v>2135</v>
      </c>
      <c r="B1676" t="s">
        <v>27</v>
      </c>
      <c r="C1676" t="s">
        <v>18</v>
      </c>
      <c r="D1676" t="s">
        <v>36</v>
      </c>
      <c r="E1676" t="s">
        <v>33</v>
      </c>
      <c r="F1676" t="s">
        <v>41</v>
      </c>
      <c r="G1676" t="s">
        <v>49</v>
      </c>
      <c r="H1676" t="s">
        <v>23</v>
      </c>
      <c r="I1676" t="s">
        <v>37</v>
      </c>
      <c r="K1676" t="s">
        <v>23</v>
      </c>
      <c r="L1676" t="s">
        <v>23</v>
      </c>
      <c r="M1676" t="s">
        <v>24</v>
      </c>
      <c r="O1676">
        <v>23626</v>
      </c>
      <c r="P1676" s="1">
        <v>44893.697060185186</v>
      </c>
      <c r="Q1676" t="s">
        <v>38</v>
      </c>
    </row>
    <row r="1677" spans="1:17">
      <c r="A1677">
        <v>2135</v>
      </c>
      <c r="B1677" t="s">
        <v>27</v>
      </c>
      <c r="C1677" t="s">
        <v>18</v>
      </c>
      <c r="D1677" t="s">
        <v>36</v>
      </c>
      <c r="E1677" t="s">
        <v>33</v>
      </c>
      <c r="F1677" t="s">
        <v>41</v>
      </c>
      <c r="G1677" t="s">
        <v>39</v>
      </c>
      <c r="H1677" t="s">
        <v>24</v>
      </c>
      <c r="I1677" t="s">
        <v>37</v>
      </c>
      <c r="K1677" t="s">
        <v>25</v>
      </c>
      <c r="L1677" t="s">
        <v>23</v>
      </c>
      <c r="M1677" t="s">
        <v>24</v>
      </c>
      <c r="O1677">
        <v>23621</v>
      </c>
      <c r="P1677" s="1">
        <v>44893.69667824074</v>
      </c>
      <c r="Q1677" t="s">
        <v>38</v>
      </c>
    </row>
    <row r="1678" spans="1:17">
      <c r="A1678">
        <v>2135</v>
      </c>
      <c r="B1678" t="s">
        <v>27</v>
      </c>
      <c r="C1678" t="s">
        <v>18</v>
      </c>
      <c r="D1678" t="s">
        <v>30</v>
      </c>
      <c r="E1678" t="s">
        <v>33</v>
      </c>
      <c r="F1678" t="s">
        <v>41</v>
      </c>
      <c r="G1678" t="s">
        <v>49</v>
      </c>
      <c r="H1678" t="s">
        <v>25</v>
      </c>
      <c r="I1678" t="s">
        <v>40</v>
      </c>
      <c r="K1678" t="s">
        <v>23</v>
      </c>
      <c r="L1678" t="s">
        <v>25</v>
      </c>
      <c r="M1678" t="s">
        <v>51</v>
      </c>
      <c r="O1678">
        <v>23593</v>
      </c>
      <c r="P1678" s="1">
        <v>44893.693229166667</v>
      </c>
      <c r="Q1678" t="s">
        <v>38</v>
      </c>
    </row>
    <row r="1679" spans="1:17">
      <c r="A1679">
        <v>2135</v>
      </c>
      <c r="B1679" t="s">
        <v>17</v>
      </c>
      <c r="C1679" t="s">
        <v>18</v>
      </c>
      <c r="D1679" t="s">
        <v>19</v>
      </c>
      <c r="E1679" t="s">
        <v>33</v>
      </c>
      <c r="F1679" t="s">
        <v>34</v>
      </c>
      <c r="G1679" t="s">
        <v>35</v>
      </c>
      <c r="H1679" t="s">
        <v>25</v>
      </c>
      <c r="I1679" t="s">
        <v>28</v>
      </c>
      <c r="K1679" t="s">
        <v>23</v>
      </c>
      <c r="L1679" t="s">
        <v>25</v>
      </c>
      <c r="N1679" t="s">
        <v>24</v>
      </c>
      <c r="O1679">
        <v>23591</v>
      </c>
      <c r="P1679" s="1">
        <v>44893.693090277775</v>
      </c>
      <c r="Q1679" t="s">
        <v>38</v>
      </c>
    </row>
    <row r="1680" spans="1:17">
      <c r="A1680">
        <v>2135</v>
      </c>
      <c r="B1680" t="s">
        <v>17</v>
      </c>
      <c r="C1680" t="s">
        <v>50</v>
      </c>
      <c r="D1680" t="s">
        <v>19</v>
      </c>
      <c r="E1680" t="s">
        <v>33</v>
      </c>
      <c r="F1680" t="s">
        <v>41</v>
      </c>
      <c r="G1680" t="s">
        <v>49</v>
      </c>
      <c r="H1680" t="s">
        <v>23</v>
      </c>
      <c r="I1680" t="s">
        <v>28</v>
      </c>
      <c r="K1680" t="s">
        <v>23</v>
      </c>
      <c r="L1680" t="s">
        <v>25</v>
      </c>
      <c r="N1680" t="s">
        <v>24</v>
      </c>
      <c r="O1680">
        <v>23584</v>
      </c>
      <c r="P1680" s="1">
        <v>44893.692523148151</v>
      </c>
      <c r="Q1680" t="s">
        <v>38</v>
      </c>
    </row>
    <row r="1681" spans="1:17">
      <c r="A1681">
        <v>2135</v>
      </c>
      <c r="B1681" t="s">
        <v>27</v>
      </c>
      <c r="C1681" t="s">
        <v>50</v>
      </c>
      <c r="D1681" t="s">
        <v>36</v>
      </c>
      <c r="E1681" t="s">
        <v>54</v>
      </c>
      <c r="F1681" t="s">
        <v>34</v>
      </c>
      <c r="G1681" t="s">
        <v>35</v>
      </c>
      <c r="H1681" t="s">
        <v>23</v>
      </c>
      <c r="I1681" t="s">
        <v>37</v>
      </c>
      <c r="K1681" t="s">
        <v>23</v>
      </c>
      <c r="L1681" t="s">
        <v>25</v>
      </c>
      <c r="M1681" t="s">
        <v>44</v>
      </c>
      <c r="O1681">
        <v>23568</v>
      </c>
      <c r="P1681" s="1">
        <v>44893.690659722219</v>
      </c>
      <c r="Q1681" t="s">
        <v>38</v>
      </c>
    </row>
    <row r="1682" spans="1:17">
      <c r="A1682">
        <v>2135</v>
      </c>
      <c r="B1682" t="s">
        <v>27</v>
      </c>
      <c r="C1682" t="s">
        <v>18</v>
      </c>
      <c r="D1682" t="s">
        <v>36</v>
      </c>
      <c r="E1682" t="s">
        <v>33</v>
      </c>
      <c r="F1682" t="s">
        <v>31</v>
      </c>
      <c r="G1682" t="s">
        <v>49</v>
      </c>
      <c r="H1682" t="s">
        <v>23</v>
      </c>
      <c r="I1682" t="s">
        <v>28</v>
      </c>
      <c r="K1682" t="s">
        <v>25</v>
      </c>
      <c r="L1682" t="s">
        <v>25</v>
      </c>
      <c r="M1682" t="s">
        <v>51</v>
      </c>
      <c r="O1682">
        <v>23566</v>
      </c>
      <c r="P1682" s="1">
        <v>44893.690601851849</v>
      </c>
      <c r="Q1682" t="s">
        <v>38</v>
      </c>
    </row>
    <row r="1683" spans="1:17">
      <c r="A1683">
        <v>2135</v>
      </c>
      <c r="B1683" t="s">
        <v>17</v>
      </c>
      <c r="C1683" t="s">
        <v>18</v>
      </c>
      <c r="D1683" t="s">
        <v>36</v>
      </c>
      <c r="E1683" t="s">
        <v>33</v>
      </c>
      <c r="F1683" t="s">
        <v>34</v>
      </c>
      <c r="G1683" t="s">
        <v>39</v>
      </c>
      <c r="H1683" t="s">
        <v>23</v>
      </c>
      <c r="I1683" t="s">
        <v>37</v>
      </c>
      <c r="K1683" t="s">
        <v>23</v>
      </c>
      <c r="L1683" t="s">
        <v>23</v>
      </c>
      <c r="N1683" t="s">
        <v>56</v>
      </c>
      <c r="O1683">
        <v>23556</v>
      </c>
      <c r="P1683" s="1">
        <v>44893.689467592594</v>
      </c>
      <c r="Q1683" t="s">
        <v>38</v>
      </c>
    </row>
    <row r="1684" spans="1:17">
      <c r="A1684">
        <v>2135</v>
      </c>
      <c r="B1684" t="s">
        <v>27</v>
      </c>
      <c r="C1684" t="s">
        <v>18</v>
      </c>
      <c r="D1684" t="s">
        <v>30</v>
      </c>
      <c r="E1684" t="s">
        <v>33</v>
      </c>
      <c r="F1684" t="s">
        <v>21</v>
      </c>
      <c r="G1684" t="s">
        <v>39</v>
      </c>
      <c r="H1684" t="s">
        <v>25</v>
      </c>
      <c r="I1684" t="s">
        <v>40</v>
      </c>
      <c r="K1684" t="s">
        <v>25</v>
      </c>
      <c r="L1684" t="s">
        <v>25</v>
      </c>
      <c r="M1684" t="s">
        <v>51</v>
      </c>
      <c r="O1684">
        <v>23553</v>
      </c>
      <c r="P1684" s="1">
        <v>44893.688854166663</v>
      </c>
      <c r="Q1684" t="s">
        <v>38</v>
      </c>
    </row>
    <row r="1685" spans="1:17">
      <c r="A1685">
        <v>2135</v>
      </c>
      <c r="B1685" t="s">
        <v>27</v>
      </c>
      <c r="C1685" t="s">
        <v>42</v>
      </c>
      <c r="D1685" t="s">
        <v>36</v>
      </c>
      <c r="E1685" t="s">
        <v>33</v>
      </c>
      <c r="F1685" t="s">
        <v>47</v>
      </c>
      <c r="G1685" t="s">
        <v>47</v>
      </c>
      <c r="H1685" t="s">
        <v>23</v>
      </c>
      <c r="I1685" t="s">
        <v>40</v>
      </c>
      <c r="K1685" t="s">
        <v>23</v>
      </c>
      <c r="L1685" t="s">
        <v>25</v>
      </c>
      <c r="M1685" t="s">
        <v>24</v>
      </c>
      <c r="O1685">
        <v>23545</v>
      </c>
      <c r="P1685" s="1">
        <v>44893.688101851854</v>
      </c>
      <c r="Q1685" t="s">
        <v>38</v>
      </c>
    </row>
    <row r="1686" spans="1:17">
      <c r="A1686">
        <v>2135</v>
      </c>
      <c r="B1686" t="s">
        <v>27</v>
      </c>
      <c r="C1686" t="s">
        <v>18</v>
      </c>
      <c r="D1686" t="s">
        <v>30</v>
      </c>
      <c r="E1686" t="s">
        <v>20</v>
      </c>
      <c r="F1686" t="s">
        <v>34</v>
      </c>
      <c r="G1686" t="s">
        <v>35</v>
      </c>
      <c r="H1686" t="s">
        <v>23</v>
      </c>
      <c r="I1686" t="s">
        <v>40</v>
      </c>
      <c r="K1686" t="s">
        <v>23</v>
      </c>
      <c r="L1686" t="s">
        <v>23</v>
      </c>
      <c r="M1686" t="s">
        <v>51</v>
      </c>
      <c r="O1686">
        <v>23526</v>
      </c>
      <c r="P1686" s="1">
        <v>44893.686886574076</v>
      </c>
      <c r="Q1686" t="s">
        <v>38</v>
      </c>
    </row>
    <row r="1687" spans="1:17">
      <c r="A1687">
        <v>2135</v>
      </c>
      <c r="B1687" t="s">
        <v>27</v>
      </c>
      <c r="C1687" t="s">
        <v>18</v>
      </c>
      <c r="D1687" t="s">
        <v>36</v>
      </c>
      <c r="E1687" t="s">
        <v>54</v>
      </c>
      <c r="F1687" t="s">
        <v>34</v>
      </c>
      <c r="G1687" t="s">
        <v>35</v>
      </c>
      <c r="H1687" t="s">
        <v>25</v>
      </c>
      <c r="I1687" t="s">
        <v>40</v>
      </c>
      <c r="K1687" t="s">
        <v>23</v>
      </c>
      <c r="L1687" t="s">
        <v>25</v>
      </c>
      <c r="M1687" t="s">
        <v>53</v>
      </c>
      <c r="O1687">
        <v>23523</v>
      </c>
      <c r="P1687" s="1">
        <v>44893.686365740738</v>
      </c>
      <c r="Q1687" t="s">
        <v>38</v>
      </c>
    </row>
    <row r="1688" spans="1:17">
      <c r="A1688">
        <v>2135</v>
      </c>
      <c r="B1688" t="s">
        <v>27</v>
      </c>
      <c r="C1688" t="s">
        <v>18</v>
      </c>
      <c r="D1688" t="s">
        <v>36</v>
      </c>
      <c r="E1688" t="s">
        <v>33</v>
      </c>
      <c r="F1688" t="s">
        <v>34</v>
      </c>
      <c r="G1688" t="s">
        <v>35</v>
      </c>
      <c r="H1688" t="s">
        <v>23</v>
      </c>
      <c r="I1688" t="s">
        <v>40</v>
      </c>
      <c r="K1688" t="s">
        <v>25</v>
      </c>
      <c r="L1688" t="s">
        <v>23</v>
      </c>
      <c r="M1688" t="s">
        <v>24</v>
      </c>
      <c r="O1688">
        <v>23522</v>
      </c>
      <c r="P1688" s="1">
        <v>44893.686354166668</v>
      </c>
      <c r="Q1688" t="s">
        <v>38</v>
      </c>
    </row>
    <row r="1689" spans="1:17">
      <c r="A1689">
        <v>2135</v>
      </c>
      <c r="B1689" t="s">
        <v>27</v>
      </c>
      <c r="C1689" t="s">
        <v>18</v>
      </c>
      <c r="D1689" t="s">
        <v>30</v>
      </c>
      <c r="E1689" t="s">
        <v>33</v>
      </c>
      <c r="F1689" t="s">
        <v>31</v>
      </c>
      <c r="G1689" t="s">
        <v>49</v>
      </c>
      <c r="H1689" t="s">
        <v>23</v>
      </c>
      <c r="I1689" t="s">
        <v>37</v>
      </c>
      <c r="K1689" t="s">
        <v>23</v>
      </c>
      <c r="L1689" t="s">
        <v>23</v>
      </c>
      <c r="M1689" t="s">
        <v>24</v>
      </c>
      <c r="O1689">
        <v>23520</v>
      </c>
      <c r="P1689" s="1">
        <v>44893.685879629629</v>
      </c>
      <c r="Q1689" t="s">
        <v>38</v>
      </c>
    </row>
    <row r="1690" spans="1:17">
      <c r="A1690">
        <v>2135</v>
      </c>
      <c r="B1690" t="s">
        <v>27</v>
      </c>
      <c r="C1690" t="s">
        <v>18</v>
      </c>
      <c r="D1690" t="s">
        <v>19</v>
      </c>
      <c r="E1690" t="s">
        <v>33</v>
      </c>
      <c r="F1690" t="s">
        <v>34</v>
      </c>
      <c r="G1690" t="s">
        <v>35</v>
      </c>
      <c r="H1690" t="s">
        <v>23</v>
      </c>
      <c r="I1690" t="s">
        <v>28</v>
      </c>
      <c r="K1690" t="s">
        <v>25</v>
      </c>
      <c r="L1690" t="s">
        <v>25</v>
      </c>
      <c r="M1690" t="s">
        <v>57</v>
      </c>
      <c r="O1690">
        <v>23515</v>
      </c>
      <c r="P1690" s="1">
        <v>44893.685694444444</v>
      </c>
      <c r="Q1690" t="s">
        <v>38</v>
      </c>
    </row>
    <row r="1691" spans="1:17">
      <c r="A1691">
        <v>2135</v>
      </c>
      <c r="B1691" t="s">
        <v>17</v>
      </c>
      <c r="C1691" t="s">
        <v>18</v>
      </c>
      <c r="D1691" t="s">
        <v>19</v>
      </c>
      <c r="E1691" t="s">
        <v>33</v>
      </c>
      <c r="F1691" t="s">
        <v>31</v>
      </c>
      <c r="G1691" t="s">
        <v>39</v>
      </c>
      <c r="H1691" t="s">
        <v>23</v>
      </c>
      <c r="I1691" t="s">
        <v>37</v>
      </c>
      <c r="K1691" t="s">
        <v>23</v>
      </c>
      <c r="L1691" t="s">
        <v>23</v>
      </c>
      <c r="N1691" t="s">
        <v>56</v>
      </c>
      <c r="O1691">
        <v>23511</v>
      </c>
      <c r="P1691" s="1">
        <v>44893.685057870367</v>
      </c>
      <c r="Q1691" t="s">
        <v>38</v>
      </c>
    </row>
    <row r="1692" spans="1:17">
      <c r="A1692">
        <v>2135</v>
      </c>
      <c r="B1692" t="s">
        <v>17</v>
      </c>
      <c r="C1692" t="s">
        <v>42</v>
      </c>
      <c r="D1692" t="s">
        <v>36</v>
      </c>
      <c r="E1692" t="s">
        <v>20</v>
      </c>
      <c r="F1692" t="s">
        <v>31</v>
      </c>
      <c r="G1692" t="s">
        <v>49</v>
      </c>
      <c r="H1692" t="s">
        <v>23</v>
      </c>
      <c r="I1692" t="s">
        <v>37</v>
      </c>
      <c r="K1692" t="s">
        <v>23</v>
      </c>
      <c r="L1692" t="s">
        <v>23</v>
      </c>
      <c r="N1692">
        <v>10</v>
      </c>
      <c r="O1692">
        <v>23500</v>
      </c>
      <c r="P1692" s="1">
        <v>44893.683935185189</v>
      </c>
      <c r="Q1692" t="s">
        <v>38</v>
      </c>
    </row>
    <row r="1693" spans="1:17">
      <c r="A1693">
        <v>2135</v>
      </c>
      <c r="B1693" t="s">
        <v>27</v>
      </c>
      <c r="C1693" t="s">
        <v>18</v>
      </c>
      <c r="D1693" t="s">
        <v>36</v>
      </c>
      <c r="E1693" t="s">
        <v>20</v>
      </c>
      <c r="F1693" t="s">
        <v>31</v>
      </c>
      <c r="G1693" t="s">
        <v>39</v>
      </c>
      <c r="H1693" t="s">
        <v>23</v>
      </c>
      <c r="I1693" t="s">
        <v>24</v>
      </c>
      <c r="K1693" t="s">
        <v>23</v>
      </c>
      <c r="L1693" t="s">
        <v>23</v>
      </c>
      <c r="M1693" t="s">
        <v>24</v>
      </c>
      <c r="O1693">
        <v>23490</v>
      </c>
      <c r="P1693" s="1">
        <v>44893.683159722219</v>
      </c>
      <c r="Q1693" t="s">
        <v>38</v>
      </c>
    </row>
    <row r="1694" spans="1:17">
      <c r="A1694">
        <v>2135</v>
      </c>
      <c r="B1694" t="s">
        <v>27</v>
      </c>
      <c r="C1694" t="s">
        <v>18</v>
      </c>
      <c r="D1694" t="s">
        <v>30</v>
      </c>
      <c r="E1694" t="s">
        <v>33</v>
      </c>
      <c r="F1694" t="s">
        <v>34</v>
      </c>
      <c r="G1694" t="s">
        <v>49</v>
      </c>
      <c r="H1694" t="s">
        <v>25</v>
      </c>
      <c r="I1694" t="s">
        <v>40</v>
      </c>
      <c r="K1694" t="s">
        <v>25</v>
      </c>
      <c r="L1694" t="s">
        <v>25</v>
      </c>
      <c r="M1694" t="s">
        <v>51</v>
      </c>
      <c r="O1694">
        <v>23480</v>
      </c>
      <c r="P1694" s="1">
        <v>44893.682222222225</v>
      </c>
      <c r="Q1694" t="s">
        <v>38</v>
      </c>
    </row>
    <row r="1695" spans="1:17">
      <c r="A1695">
        <v>2135</v>
      </c>
      <c r="B1695" t="s">
        <v>27</v>
      </c>
      <c r="C1695" t="s">
        <v>18</v>
      </c>
      <c r="D1695" t="s">
        <v>19</v>
      </c>
      <c r="E1695" t="s">
        <v>33</v>
      </c>
      <c r="F1695" t="s">
        <v>41</v>
      </c>
      <c r="G1695" t="s">
        <v>47</v>
      </c>
      <c r="H1695" t="s">
        <v>23</v>
      </c>
      <c r="I1695" t="s">
        <v>40</v>
      </c>
      <c r="K1695" t="s">
        <v>23</v>
      </c>
      <c r="L1695" t="s">
        <v>25</v>
      </c>
      <c r="M1695" t="s">
        <v>32</v>
      </c>
      <c r="O1695">
        <v>23476</v>
      </c>
      <c r="P1695" s="1">
        <v>44893.681793981479</v>
      </c>
      <c r="Q1695" t="s">
        <v>38</v>
      </c>
    </row>
    <row r="1696" spans="1:17">
      <c r="A1696">
        <v>2135</v>
      </c>
      <c r="B1696" t="s">
        <v>27</v>
      </c>
      <c r="C1696" t="s">
        <v>18</v>
      </c>
      <c r="D1696" t="s">
        <v>30</v>
      </c>
      <c r="E1696" t="s">
        <v>33</v>
      </c>
      <c r="F1696" t="s">
        <v>21</v>
      </c>
      <c r="G1696" t="s">
        <v>39</v>
      </c>
      <c r="H1696" t="s">
        <v>23</v>
      </c>
      <c r="I1696" t="s">
        <v>28</v>
      </c>
      <c r="K1696" t="s">
        <v>25</v>
      </c>
      <c r="L1696" t="s">
        <v>25</v>
      </c>
      <c r="M1696" t="s">
        <v>29</v>
      </c>
      <c r="O1696">
        <v>23472</v>
      </c>
      <c r="P1696" s="1">
        <v>44893.681284722225</v>
      </c>
      <c r="Q1696" t="s">
        <v>38</v>
      </c>
    </row>
    <row r="1697" spans="1:17">
      <c r="A1697">
        <v>2135</v>
      </c>
      <c r="B1697" t="s">
        <v>27</v>
      </c>
      <c r="C1697" t="s">
        <v>42</v>
      </c>
      <c r="D1697" t="s">
        <v>30</v>
      </c>
      <c r="E1697" t="s">
        <v>33</v>
      </c>
      <c r="F1697" t="s">
        <v>31</v>
      </c>
      <c r="G1697" t="s">
        <v>47</v>
      </c>
      <c r="H1697" t="s">
        <v>25</v>
      </c>
      <c r="I1697" t="s">
        <v>40</v>
      </c>
      <c r="K1697" t="s">
        <v>25</v>
      </c>
      <c r="L1697" t="s">
        <v>52</v>
      </c>
      <c r="M1697" t="s">
        <v>57</v>
      </c>
      <c r="O1697">
        <v>23460</v>
      </c>
      <c r="P1697" s="1">
        <v>44893.680289351854</v>
      </c>
      <c r="Q1697" t="s">
        <v>38</v>
      </c>
    </row>
    <row r="1698" spans="1:17">
      <c r="A1698">
        <v>2135</v>
      </c>
      <c r="B1698" t="s">
        <v>27</v>
      </c>
      <c r="C1698" t="s">
        <v>18</v>
      </c>
      <c r="D1698" t="s">
        <v>30</v>
      </c>
      <c r="E1698" t="s">
        <v>33</v>
      </c>
      <c r="F1698" t="s">
        <v>31</v>
      </c>
      <c r="G1698" t="s">
        <v>49</v>
      </c>
      <c r="H1698" t="s">
        <v>25</v>
      </c>
      <c r="I1698" t="s">
        <v>40</v>
      </c>
      <c r="K1698" t="s">
        <v>25</v>
      </c>
      <c r="L1698" t="s">
        <v>25</v>
      </c>
      <c r="M1698" t="s">
        <v>24</v>
      </c>
      <c r="O1698">
        <v>23456</v>
      </c>
      <c r="P1698" s="1">
        <v>44893.680115740739</v>
      </c>
      <c r="Q1698" t="s">
        <v>38</v>
      </c>
    </row>
    <row r="1699" spans="1:17">
      <c r="A1699">
        <v>2135</v>
      </c>
      <c r="B1699" t="s">
        <v>17</v>
      </c>
      <c r="C1699" t="s">
        <v>18</v>
      </c>
      <c r="D1699" t="s">
        <v>36</v>
      </c>
      <c r="E1699" t="s">
        <v>24</v>
      </c>
      <c r="F1699" t="s">
        <v>21</v>
      </c>
      <c r="G1699" t="s">
        <v>49</v>
      </c>
      <c r="H1699" t="s">
        <v>23</v>
      </c>
      <c r="I1699" t="s">
        <v>37</v>
      </c>
      <c r="K1699" t="s">
        <v>23</v>
      </c>
      <c r="L1699" t="s">
        <v>23</v>
      </c>
      <c r="N1699" t="s">
        <v>24</v>
      </c>
      <c r="O1699">
        <v>23452</v>
      </c>
      <c r="P1699" s="1">
        <v>44893.679826388892</v>
      </c>
      <c r="Q1699" t="s">
        <v>38</v>
      </c>
    </row>
    <row r="1700" spans="1:17">
      <c r="A1700">
        <v>2135</v>
      </c>
      <c r="B1700" t="s">
        <v>17</v>
      </c>
      <c r="C1700" t="s">
        <v>18</v>
      </c>
      <c r="D1700" t="s">
        <v>19</v>
      </c>
      <c r="E1700" t="s">
        <v>33</v>
      </c>
      <c r="F1700" t="s">
        <v>34</v>
      </c>
      <c r="G1700" t="s">
        <v>35</v>
      </c>
      <c r="H1700" t="s">
        <v>24</v>
      </c>
      <c r="I1700" t="s">
        <v>28</v>
      </c>
      <c r="K1700" t="s">
        <v>24</v>
      </c>
      <c r="L1700" t="s">
        <v>25</v>
      </c>
      <c r="N1700">
        <v>50</v>
      </c>
      <c r="O1700">
        <v>23451</v>
      </c>
      <c r="P1700" s="1">
        <v>44893.679826388892</v>
      </c>
      <c r="Q1700" t="s">
        <v>38</v>
      </c>
    </row>
    <row r="1701" spans="1:17">
      <c r="A1701">
        <v>2135</v>
      </c>
      <c r="B1701" t="s">
        <v>17</v>
      </c>
      <c r="C1701" t="s">
        <v>18</v>
      </c>
      <c r="D1701" t="s">
        <v>36</v>
      </c>
      <c r="E1701" t="s">
        <v>33</v>
      </c>
      <c r="F1701" t="s">
        <v>34</v>
      </c>
      <c r="G1701" t="s">
        <v>49</v>
      </c>
      <c r="H1701" t="s">
        <v>23</v>
      </c>
      <c r="I1701" t="s">
        <v>37</v>
      </c>
      <c r="K1701" t="s">
        <v>23</v>
      </c>
      <c r="L1701" t="s">
        <v>23</v>
      </c>
      <c r="N1701">
        <v>25</v>
      </c>
      <c r="O1701">
        <v>23448</v>
      </c>
      <c r="P1701" s="1">
        <v>44893.679548611108</v>
      </c>
      <c r="Q1701" t="s">
        <v>38</v>
      </c>
    </row>
    <row r="1702" spans="1:17">
      <c r="A1702">
        <v>2135</v>
      </c>
      <c r="B1702" t="s">
        <v>17</v>
      </c>
      <c r="C1702" t="s">
        <v>18</v>
      </c>
      <c r="D1702" t="s">
        <v>36</v>
      </c>
      <c r="E1702" t="s">
        <v>24</v>
      </c>
      <c r="F1702" t="s">
        <v>31</v>
      </c>
      <c r="G1702" t="s">
        <v>49</v>
      </c>
      <c r="H1702" t="s">
        <v>23</v>
      </c>
      <c r="I1702" t="s">
        <v>40</v>
      </c>
      <c r="K1702" t="s">
        <v>23</v>
      </c>
      <c r="L1702" t="s">
        <v>23</v>
      </c>
      <c r="N1702">
        <v>50</v>
      </c>
      <c r="O1702">
        <v>23447</v>
      </c>
      <c r="P1702" s="1">
        <v>44893.679432870369</v>
      </c>
      <c r="Q1702" t="s">
        <v>38</v>
      </c>
    </row>
    <row r="1703" spans="1:17">
      <c r="A1703">
        <v>2135</v>
      </c>
      <c r="B1703" t="s">
        <v>27</v>
      </c>
      <c r="C1703" t="s">
        <v>18</v>
      </c>
      <c r="D1703" t="s">
        <v>19</v>
      </c>
      <c r="E1703" t="s">
        <v>20</v>
      </c>
      <c r="F1703" t="s">
        <v>34</v>
      </c>
      <c r="G1703" t="s">
        <v>35</v>
      </c>
      <c r="H1703" t="s">
        <v>23</v>
      </c>
      <c r="I1703" t="s">
        <v>28</v>
      </c>
      <c r="K1703" t="s">
        <v>23</v>
      </c>
      <c r="L1703" t="s">
        <v>23</v>
      </c>
      <c r="M1703" t="s">
        <v>51</v>
      </c>
      <c r="O1703">
        <v>23437</v>
      </c>
      <c r="P1703" s="1">
        <v>44893.678460648145</v>
      </c>
      <c r="Q1703" t="s">
        <v>38</v>
      </c>
    </row>
    <row r="1704" spans="1:17">
      <c r="A1704">
        <v>2135</v>
      </c>
      <c r="B1704" t="s">
        <v>27</v>
      </c>
      <c r="C1704" t="s">
        <v>18</v>
      </c>
      <c r="D1704" t="s">
        <v>36</v>
      </c>
      <c r="E1704" t="s">
        <v>33</v>
      </c>
      <c r="F1704" t="s">
        <v>31</v>
      </c>
      <c r="G1704" t="s">
        <v>49</v>
      </c>
      <c r="H1704" t="s">
        <v>23</v>
      </c>
      <c r="I1704" t="s">
        <v>28</v>
      </c>
      <c r="K1704" t="s">
        <v>23</v>
      </c>
      <c r="L1704" t="s">
        <v>23</v>
      </c>
      <c r="M1704" t="s">
        <v>53</v>
      </c>
      <c r="O1704">
        <v>23427</v>
      </c>
      <c r="P1704" s="1">
        <v>44893.677986111114</v>
      </c>
      <c r="Q1704" t="s">
        <v>38</v>
      </c>
    </row>
    <row r="1705" spans="1:17">
      <c r="A1705">
        <v>2135</v>
      </c>
      <c r="B1705" t="s">
        <v>17</v>
      </c>
      <c r="C1705" t="s">
        <v>18</v>
      </c>
      <c r="D1705" t="s">
        <v>36</v>
      </c>
      <c r="E1705" t="s">
        <v>20</v>
      </c>
      <c r="F1705" t="s">
        <v>31</v>
      </c>
      <c r="G1705" t="s">
        <v>49</v>
      </c>
      <c r="H1705" t="s">
        <v>23</v>
      </c>
      <c r="I1705" t="s">
        <v>28</v>
      </c>
      <c r="K1705" t="s">
        <v>24</v>
      </c>
      <c r="L1705" t="s">
        <v>23</v>
      </c>
      <c r="N1705" t="s">
        <v>23</v>
      </c>
      <c r="O1705">
        <v>23418</v>
      </c>
      <c r="P1705" s="1">
        <v>44893.677557870367</v>
      </c>
      <c r="Q1705" t="s">
        <v>38</v>
      </c>
    </row>
    <row r="1706" spans="1:17">
      <c r="A1706">
        <v>2135</v>
      </c>
      <c r="B1706" t="s">
        <v>17</v>
      </c>
      <c r="C1706" t="s">
        <v>18</v>
      </c>
      <c r="D1706" t="s">
        <v>36</v>
      </c>
      <c r="E1706" t="s">
        <v>24</v>
      </c>
      <c r="F1706" t="s">
        <v>21</v>
      </c>
      <c r="G1706" t="s">
        <v>39</v>
      </c>
      <c r="H1706" t="s">
        <v>23</v>
      </c>
      <c r="I1706" t="s">
        <v>37</v>
      </c>
      <c r="K1706" t="s">
        <v>23</v>
      </c>
      <c r="L1706" t="s">
        <v>23</v>
      </c>
      <c r="N1706">
        <v>50</v>
      </c>
      <c r="O1706">
        <v>23417</v>
      </c>
      <c r="P1706" s="1">
        <v>44893.677557870367</v>
      </c>
      <c r="Q1706" t="s">
        <v>38</v>
      </c>
    </row>
    <row r="1707" spans="1:17">
      <c r="A1707">
        <v>2135</v>
      </c>
      <c r="B1707" t="s">
        <v>27</v>
      </c>
      <c r="C1707" t="s">
        <v>18</v>
      </c>
      <c r="D1707" t="s">
        <v>19</v>
      </c>
      <c r="E1707" t="s">
        <v>33</v>
      </c>
      <c r="F1707" t="s">
        <v>24</v>
      </c>
      <c r="G1707" t="s">
        <v>49</v>
      </c>
      <c r="H1707" t="s">
        <v>25</v>
      </c>
      <c r="I1707" t="s">
        <v>28</v>
      </c>
      <c r="K1707" t="s">
        <v>23</v>
      </c>
      <c r="L1707" t="s">
        <v>23</v>
      </c>
      <c r="M1707" t="s">
        <v>24</v>
      </c>
      <c r="O1707">
        <v>23415</v>
      </c>
      <c r="P1707" s="1">
        <v>44893.677523148152</v>
      </c>
      <c r="Q1707" t="s">
        <v>38</v>
      </c>
    </row>
    <row r="1708" spans="1:17">
      <c r="A1708">
        <v>2135</v>
      </c>
      <c r="B1708" t="s">
        <v>27</v>
      </c>
      <c r="C1708" t="s">
        <v>18</v>
      </c>
      <c r="D1708" t="s">
        <v>30</v>
      </c>
      <c r="E1708" t="s">
        <v>33</v>
      </c>
      <c r="F1708" t="s">
        <v>41</v>
      </c>
      <c r="G1708" t="s">
        <v>49</v>
      </c>
      <c r="H1708" t="s">
        <v>23</v>
      </c>
      <c r="I1708" t="s">
        <v>40</v>
      </c>
      <c r="K1708" t="s">
        <v>23</v>
      </c>
      <c r="L1708" t="s">
        <v>23</v>
      </c>
      <c r="M1708" t="s">
        <v>24</v>
      </c>
      <c r="O1708">
        <v>23410</v>
      </c>
      <c r="P1708" s="1">
        <v>44893.676932870374</v>
      </c>
      <c r="Q1708" t="s">
        <v>38</v>
      </c>
    </row>
    <row r="1709" spans="1:17">
      <c r="A1709">
        <v>2135</v>
      </c>
      <c r="B1709" t="s">
        <v>17</v>
      </c>
      <c r="C1709" t="s">
        <v>42</v>
      </c>
      <c r="D1709" t="s">
        <v>36</v>
      </c>
      <c r="E1709" t="s">
        <v>24</v>
      </c>
      <c r="F1709" t="s">
        <v>31</v>
      </c>
      <c r="G1709" t="s">
        <v>49</v>
      </c>
      <c r="H1709" t="s">
        <v>23</v>
      </c>
      <c r="I1709" t="s">
        <v>37</v>
      </c>
      <c r="K1709" t="s">
        <v>23</v>
      </c>
      <c r="L1709" t="s">
        <v>23</v>
      </c>
      <c r="N1709">
        <v>25</v>
      </c>
      <c r="O1709">
        <v>23397</v>
      </c>
      <c r="P1709" s="1">
        <v>44893.675775462965</v>
      </c>
      <c r="Q1709" t="s">
        <v>38</v>
      </c>
    </row>
    <row r="1710" spans="1:17">
      <c r="A1710">
        <v>2135</v>
      </c>
      <c r="B1710" t="s">
        <v>17</v>
      </c>
      <c r="C1710" t="s">
        <v>42</v>
      </c>
      <c r="D1710" t="s">
        <v>19</v>
      </c>
      <c r="E1710" t="s">
        <v>20</v>
      </c>
      <c r="F1710" t="s">
        <v>31</v>
      </c>
      <c r="G1710" t="s">
        <v>39</v>
      </c>
      <c r="H1710" t="s">
        <v>24</v>
      </c>
      <c r="I1710" t="s">
        <v>28</v>
      </c>
      <c r="K1710" t="s">
        <v>24</v>
      </c>
      <c r="L1710" t="s">
        <v>23</v>
      </c>
      <c r="N1710">
        <v>50</v>
      </c>
      <c r="O1710">
        <v>23388</v>
      </c>
      <c r="P1710" s="1">
        <v>44893.675381944442</v>
      </c>
      <c r="Q1710" t="s">
        <v>38</v>
      </c>
    </row>
    <row r="1711" spans="1:17">
      <c r="A1711">
        <v>2135</v>
      </c>
      <c r="B1711" t="s">
        <v>27</v>
      </c>
      <c r="C1711" t="s">
        <v>18</v>
      </c>
      <c r="D1711" t="s">
        <v>19</v>
      </c>
      <c r="E1711" t="s">
        <v>33</v>
      </c>
      <c r="F1711" t="s">
        <v>31</v>
      </c>
      <c r="G1711" t="s">
        <v>49</v>
      </c>
      <c r="H1711" t="s">
        <v>23</v>
      </c>
      <c r="I1711" t="s">
        <v>28</v>
      </c>
      <c r="K1711" t="s">
        <v>23</v>
      </c>
      <c r="L1711" t="s">
        <v>23</v>
      </c>
      <c r="M1711" t="s">
        <v>53</v>
      </c>
      <c r="O1711">
        <v>23376</v>
      </c>
      <c r="P1711" s="1">
        <v>44893.674398148149</v>
      </c>
      <c r="Q1711" t="s">
        <v>38</v>
      </c>
    </row>
    <row r="1712" spans="1:17">
      <c r="A1712">
        <v>2135</v>
      </c>
      <c r="B1712" t="s">
        <v>17</v>
      </c>
      <c r="C1712" t="s">
        <v>42</v>
      </c>
      <c r="D1712" t="s">
        <v>19</v>
      </c>
      <c r="E1712" t="s">
        <v>33</v>
      </c>
      <c r="F1712" t="s">
        <v>31</v>
      </c>
      <c r="G1712" t="s">
        <v>49</v>
      </c>
      <c r="H1712" t="s">
        <v>24</v>
      </c>
      <c r="I1712" t="s">
        <v>37</v>
      </c>
      <c r="K1712" t="s">
        <v>23</v>
      </c>
      <c r="L1712" t="s">
        <v>25</v>
      </c>
      <c r="N1712">
        <v>50</v>
      </c>
      <c r="O1712">
        <v>23357</v>
      </c>
      <c r="P1712" s="1">
        <v>44893.673229166663</v>
      </c>
      <c r="Q1712" t="s">
        <v>38</v>
      </c>
    </row>
    <row r="1713" spans="1:17">
      <c r="A1713">
        <v>2135</v>
      </c>
      <c r="B1713" t="s">
        <v>17</v>
      </c>
      <c r="C1713" t="s">
        <v>42</v>
      </c>
      <c r="D1713" t="s">
        <v>36</v>
      </c>
      <c r="E1713" t="s">
        <v>24</v>
      </c>
      <c r="F1713" t="s">
        <v>21</v>
      </c>
      <c r="G1713" t="s">
        <v>49</v>
      </c>
      <c r="H1713" t="s">
        <v>23</v>
      </c>
      <c r="I1713" t="s">
        <v>37</v>
      </c>
      <c r="K1713" t="s">
        <v>23</v>
      </c>
      <c r="L1713" t="s">
        <v>25</v>
      </c>
      <c r="N1713" t="s">
        <v>56</v>
      </c>
      <c r="O1713">
        <v>23355</v>
      </c>
      <c r="P1713" s="1">
        <v>44893.673101851855</v>
      </c>
      <c r="Q1713" t="s">
        <v>38</v>
      </c>
    </row>
    <row r="1714" spans="1:17">
      <c r="A1714">
        <v>2135</v>
      </c>
      <c r="B1714" t="s">
        <v>17</v>
      </c>
      <c r="C1714" t="s">
        <v>42</v>
      </c>
      <c r="D1714" t="s">
        <v>19</v>
      </c>
      <c r="E1714" t="s">
        <v>20</v>
      </c>
      <c r="F1714" t="s">
        <v>24</v>
      </c>
      <c r="G1714" t="s">
        <v>49</v>
      </c>
      <c r="H1714" t="s">
        <v>25</v>
      </c>
      <c r="I1714" t="s">
        <v>37</v>
      </c>
      <c r="K1714" t="s">
        <v>23</v>
      </c>
      <c r="L1714" t="s">
        <v>23</v>
      </c>
      <c r="N1714" t="s">
        <v>56</v>
      </c>
      <c r="O1714">
        <v>23353</v>
      </c>
      <c r="P1714" s="1">
        <v>44893.673009259262</v>
      </c>
      <c r="Q1714" t="s">
        <v>38</v>
      </c>
    </row>
    <row r="1715" spans="1:17">
      <c r="A1715">
        <v>2135</v>
      </c>
      <c r="B1715" t="s">
        <v>17</v>
      </c>
      <c r="C1715" t="s">
        <v>42</v>
      </c>
      <c r="D1715" t="s">
        <v>19</v>
      </c>
      <c r="E1715" t="s">
        <v>33</v>
      </c>
      <c r="F1715" t="s">
        <v>31</v>
      </c>
      <c r="G1715" t="s">
        <v>49</v>
      </c>
      <c r="H1715" t="s">
        <v>23</v>
      </c>
      <c r="I1715" t="s">
        <v>28</v>
      </c>
      <c r="K1715" t="s">
        <v>23</v>
      </c>
      <c r="L1715" t="s">
        <v>23</v>
      </c>
      <c r="N1715" t="s">
        <v>56</v>
      </c>
      <c r="O1715">
        <v>23335</v>
      </c>
      <c r="P1715" s="1">
        <v>44893.672291666669</v>
      </c>
      <c r="Q1715" t="s">
        <v>38</v>
      </c>
    </row>
    <row r="1716" spans="1:17">
      <c r="A1716">
        <v>2135</v>
      </c>
      <c r="B1716" t="s">
        <v>27</v>
      </c>
      <c r="C1716" t="s">
        <v>18</v>
      </c>
      <c r="D1716" t="s">
        <v>19</v>
      </c>
      <c r="E1716" t="s">
        <v>33</v>
      </c>
      <c r="F1716" t="s">
        <v>31</v>
      </c>
      <c r="G1716" t="s">
        <v>49</v>
      </c>
      <c r="H1716" t="s">
        <v>23</v>
      </c>
      <c r="I1716" t="s">
        <v>37</v>
      </c>
      <c r="K1716" t="s">
        <v>23</v>
      </c>
      <c r="L1716" t="s">
        <v>25</v>
      </c>
      <c r="M1716" t="s">
        <v>24</v>
      </c>
      <c r="O1716">
        <v>23320</v>
      </c>
      <c r="P1716" s="1">
        <v>44893.671724537038</v>
      </c>
      <c r="Q1716" t="s">
        <v>38</v>
      </c>
    </row>
    <row r="1717" spans="1:17">
      <c r="A1717">
        <v>2135</v>
      </c>
      <c r="B1717" t="s">
        <v>27</v>
      </c>
      <c r="C1717" t="s">
        <v>18</v>
      </c>
      <c r="D1717" t="s">
        <v>30</v>
      </c>
      <c r="E1717" t="s">
        <v>20</v>
      </c>
      <c r="F1717" t="s">
        <v>34</v>
      </c>
      <c r="G1717" t="s">
        <v>35</v>
      </c>
      <c r="H1717" t="s">
        <v>25</v>
      </c>
      <c r="I1717" t="s">
        <v>40</v>
      </c>
      <c r="K1717" t="s">
        <v>25</v>
      </c>
      <c r="L1717" t="s">
        <v>23</v>
      </c>
      <c r="M1717" t="s">
        <v>29</v>
      </c>
      <c r="O1717">
        <v>23316</v>
      </c>
      <c r="P1717" s="1">
        <v>44893.671643518515</v>
      </c>
      <c r="Q1717" t="s">
        <v>38</v>
      </c>
    </row>
    <row r="1718" spans="1:17">
      <c r="A1718">
        <v>2135</v>
      </c>
      <c r="B1718" t="s">
        <v>27</v>
      </c>
      <c r="C1718" t="s">
        <v>18</v>
      </c>
      <c r="D1718" t="s">
        <v>19</v>
      </c>
      <c r="E1718" t="s">
        <v>33</v>
      </c>
      <c r="F1718" t="s">
        <v>41</v>
      </c>
      <c r="G1718" t="s">
        <v>49</v>
      </c>
      <c r="H1718" t="s">
        <v>23</v>
      </c>
      <c r="I1718" t="s">
        <v>37</v>
      </c>
      <c r="K1718" t="s">
        <v>25</v>
      </c>
      <c r="L1718" t="s">
        <v>25</v>
      </c>
      <c r="M1718" t="s">
        <v>24</v>
      </c>
      <c r="O1718">
        <v>23315</v>
      </c>
      <c r="P1718" s="1">
        <v>44893.671597222223</v>
      </c>
      <c r="Q1718" t="s">
        <v>38</v>
      </c>
    </row>
    <row r="1719" spans="1:17">
      <c r="A1719">
        <v>2135</v>
      </c>
      <c r="B1719" t="s">
        <v>27</v>
      </c>
      <c r="C1719" t="s">
        <v>18</v>
      </c>
      <c r="D1719" t="s">
        <v>30</v>
      </c>
      <c r="E1719" t="s">
        <v>20</v>
      </c>
      <c r="F1719" t="s">
        <v>31</v>
      </c>
      <c r="G1719" t="s">
        <v>47</v>
      </c>
      <c r="H1719" t="s">
        <v>25</v>
      </c>
      <c r="I1719" t="s">
        <v>28</v>
      </c>
      <c r="K1719" t="s">
        <v>25</v>
      </c>
      <c r="L1719" t="s">
        <v>52</v>
      </c>
      <c r="M1719" t="s">
        <v>53</v>
      </c>
      <c r="O1719">
        <v>23313</v>
      </c>
      <c r="P1719" s="1">
        <v>44893.671516203707</v>
      </c>
      <c r="Q1719" t="s">
        <v>38</v>
      </c>
    </row>
    <row r="1720" spans="1:17">
      <c r="A1720">
        <v>2135</v>
      </c>
      <c r="B1720" t="s">
        <v>17</v>
      </c>
      <c r="C1720" t="s">
        <v>42</v>
      </c>
      <c r="D1720" t="s">
        <v>19</v>
      </c>
      <c r="E1720" t="s">
        <v>33</v>
      </c>
      <c r="F1720" t="s">
        <v>21</v>
      </c>
      <c r="G1720" t="s">
        <v>49</v>
      </c>
      <c r="H1720" t="s">
        <v>25</v>
      </c>
      <c r="I1720" t="s">
        <v>40</v>
      </c>
      <c r="K1720" t="s">
        <v>24</v>
      </c>
      <c r="L1720" t="s">
        <v>23</v>
      </c>
      <c r="N1720">
        <v>25</v>
      </c>
      <c r="O1720">
        <v>23303</v>
      </c>
      <c r="P1720" s="1">
        <v>44893.670671296299</v>
      </c>
      <c r="Q1720" t="s">
        <v>38</v>
      </c>
    </row>
    <row r="1721" spans="1:17">
      <c r="A1721">
        <v>2135</v>
      </c>
      <c r="B1721" t="s">
        <v>17</v>
      </c>
      <c r="C1721" t="s">
        <v>18</v>
      </c>
      <c r="D1721" t="s">
        <v>19</v>
      </c>
      <c r="E1721" t="s">
        <v>20</v>
      </c>
      <c r="F1721" t="s">
        <v>21</v>
      </c>
      <c r="G1721" t="s">
        <v>39</v>
      </c>
      <c r="H1721" t="s">
        <v>23</v>
      </c>
      <c r="I1721" t="s">
        <v>40</v>
      </c>
      <c r="K1721" t="s">
        <v>23</v>
      </c>
      <c r="L1721" t="s">
        <v>25</v>
      </c>
      <c r="N1721" t="s">
        <v>56</v>
      </c>
      <c r="O1721">
        <v>23298</v>
      </c>
      <c r="P1721" s="1">
        <v>44893.670381944445</v>
      </c>
      <c r="Q1721" t="s">
        <v>38</v>
      </c>
    </row>
    <row r="1722" spans="1:17">
      <c r="A1722">
        <v>2135</v>
      </c>
      <c r="B1722" t="s">
        <v>27</v>
      </c>
      <c r="C1722" t="s">
        <v>18</v>
      </c>
      <c r="D1722" t="s">
        <v>36</v>
      </c>
      <c r="E1722" t="s">
        <v>33</v>
      </c>
      <c r="F1722" t="s">
        <v>41</v>
      </c>
      <c r="G1722" t="s">
        <v>49</v>
      </c>
      <c r="H1722" t="s">
        <v>23</v>
      </c>
      <c r="I1722" t="s">
        <v>28</v>
      </c>
      <c r="K1722" t="s">
        <v>23</v>
      </c>
      <c r="L1722" t="s">
        <v>23</v>
      </c>
      <c r="M1722" t="s">
        <v>24</v>
      </c>
      <c r="O1722">
        <v>23296</v>
      </c>
      <c r="P1722" s="1">
        <v>44893.670312499999</v>
      </c>
      <c r="Q1722" t="s">
        <v>38</v>
      </c>
    </row>
    <row r="1723" spans="1:17">
      <c r="A1723">
        <v>2135</v>
      </c>
      <c r="B1723" t="s">
        <v>27</v>
      </c>
      <c r="C1723" t="s">
        <v>18</v>
      </c>
      <c r="D1723" t="s">
        <v>30</v>
      </c>
      <c r="E1723" t="s">
        <v>33</v>
      </c>
      <c r="F1723" t="s">
        <v>41</v>
      </c>
      <c r="G1723" t="s">
        <v>49</v>
      </c>
      <c r="H1723" t="s">
        <v>25</v>
      </c>
      <c r="I1723" t="s">
        <v>40</v>
      </c>
      <c r="K1723" t="s">
        <v>23</v>
      </c>
      <c r="L1723" t="s">
        <v>25</v>
      </c>
      <c r="M1723" t="s">
        <v>51</v>
      </c>
      <c r="O1723">
        <v>23294</v>
      </c>
      <c r="P1723" s="1">
        <v>44893.670277777775</v>
      </c>
      <c r="Q1723" t="s">
        <v>38</v>
      </c>
    </row>
    <row r="1724" spans="1:17">
      <c r="A1724">
        <v>2135</v>
      </c>
      <c r="B1724" t="s">
        <v>17</v>
      </c>
      <c r="C1724" t="s">
        <v>42</v>
      </c>
      <c r="D1724" t="s">
        <v>36</v>
      </c>
      <c r="E1724" t="s">
        <v>24</v>
      </c>
      <c r="F1724" t="s">
        <v>34</v>
      </c>
      <c r="G1724" t="s">
        <v>49</v>
      </c>
      <c r="H1724" t="s">
        <v>23</v>
      </c>
      <c r="I1724" t="s">
        <v>28</v>
      </c>
      <c r="K1724" t="s">
        <v>23</v>
      </c>
      <c r="L1724" t="s">
        <v>23</v>
      </c>
      <c r="N1724">
        <v>25</v>
      </c>
      <c r="O1724">
        <v>23281</v>
      </c>
      <c r="P1724" s="1">
        <v>44893.669930555552</v>
      </c>
      <c r="Q1724" t="s">
        <v>38</v>
      </c>
    </row>
    <row r="1725" spans="1:17">
      <c r="A1725">
        <v>2135</v>
      </c>
      <c r="B1725" t="s">
        <v>17</v>
      </c>
      <c r="C1725" t="s">
        <v>18</v>
      </c>
      <c r="D1725" t="s">
        <v>36</v>
      </c>
      <c r="E1725" t="s">
        <v>20</v>
      </c>
      <c r="F1725" t="s">
        <v>31</v>
      </c>
      <c r="G1725" t="s">
        <v>39</v>
      </c>
      <c r="H1725" t="s">
        <v>24</v>
      </c>
      <c r="I1725" t="s">
        <v>37</v>
      </c>
      <c r="K1725" t="s">
        <v>23</v>
      </c>
      <c r="L1725" t="s">
        <v>23</v>
      </c>
      <c r="N1725" t="s">
        <v>24</v>
      </c>
      <c r="O1725">
        <v>23279</v>
      </c>
      <c r="P1725" s="1">
        <v>44893.66988425926</v>
      </c>
      <c r="Q1725" t="s">
        <v>38</v>
      </c>
    </row>
    <row r="1726" spans="1:17">
      <c r="A1726">
        <v>2135</v>
      </c>
      <c r="B1726" t="s">
        <v>27</v>
      </c>
      <c r="C1726" t="s">
        <v>18</v>
      </c>
      <c r="D1726" t="s">
        <v>19</v>
      </c>
      <c r="E1726" t="s">
        <v>33</v>
      </c>
      <c r="F1726" t="s">
        <v>34</v>
      </c>
      <c r="G1726" t="s">
        <v>35</v>
      </c>
      <c r="H1726" t="s">
        <v>23</v>
      </c>
      <c r="I1726" t="s">
        <v>28</v>
      </c>
      <c r="K1726" t="s">
        <v>23</v>
      </c>
      <c r="L1726" t="s">
        <v>23</v>
      </c>
      <c r="M1726" t="s">
        <v>24</v>
      </c>
      <c r="O1726">
        <v>23264</v>
      </c>
      <c r="P1726" s="1">
        <v>44893.669594907406</v>
      </c>
      <c r="Q1726" t="s">
        <v>38</v>
      </c>
    </row>
    <row r="1727" spans="1:17">
      <c r="A1727">
        <v>2135</v>
      </c>
      <c r="B1727" t="s">
        <v>17</v>
      </c>
      <c r="C1727" t="s">
        <v>42</v>
      </c>
      <c r="D1727" t="s">
        <v>19</v>
      </c>
      <c r="E1727" t="s">
        <v>20</v>
      </c>
      <c r="F1727" t="s">
        <v>24</v>
      </c>
      <c r="G1727" t="s">
        <v>49</v>
      </c>
      <c r="H1727" t="s">
        <v>24</v>
      </c>
      <c r="I1727" t="s">
        <v>37</v>
      </c>
      <c r="K1727" t="s">
        <v>24</v>
      </c>
      <c r="L1727" t="s">
        <v>23</v>
      </c>
      <c r="N1727" t="s">
        <v>24</v>
      </c>
      <c r="O1727">
        <v>23251</v>
      </c>
      <c r="P1727" s="1">
        <v>44893.669062499997</v>
      </c>
      <c r="Q1727" t="s">
        <v>38</v>
      </c>
    </row>
    <row r="1728" spans="1:17">
      <c r="A1728">
        <v>2135</v>
      </c>
      <c r="B1728" t="s">
        <v>27</v>
      </c>
      <c r="C1728" t="s">
        <v>18</v>
      </c>
      <c r="D1728" t="s">
        <v>36</v>
      </c>
      <c r="E1728" t="s">
        <v>33</v>
      </c>
      <c r="F1728" t="s">
        <v>41</v>
      </c>
      <c r="G1728" t="s">
        <v>49</v>
      </c>
      <c r="H1728" t="s">
        <v>23</v>
      </c>
      <c r="I1728" t="s">
        <v>37</v>
      </c>
      <c r="K1728" t="s">
        <v>23</v>
      </c>
      <c r="L1728" t="s">
        <v>23</v>
      </c>
      <c r="M1728" t="s">
        <v>51</v>
      </c>
      <c r="O1728">
        <v>23249</v>
      </c>
      <c r="P1728" s="1">
        <v>44893.669004629628</v>
      </c>
      <c r="Q1728" t="s">
        <v>38</v>
      </c>
    </row>
    <row r="1729" spans="1:17">
      <c r="A1729">
        <v>2135</v>
      </c>
      <c r="B1729" t="s">
        <v>27</v>
      </c>
      <c r="C1729" t="s">
        <v>18</v>
      </c>
      <c r="D1729" t="s">
        <v>30</v>
      </c>
      <c r="E1729" t="s">
        <v>20</v>
      </c>
      <c r="F1729" t="s">
        <v>34</v>
      </c>
      <c r="G1729" t="s">
        <v>47</v>
      </c>
      <c r="H1729" t="s">
        <v>25</v>
      </c>
      <c r="I1729" t="s">
        <v>40</v>
      </c>
      <c r="K1729" t="s">
        <v>25</v>
      </c>
      <c r="L1729" t="s">
        <v>52</v>
      </c>
      <c r="M1729" t="s">
        <v>24</v>
      </c>
      <c r="O1729">
        <v>23245</v>
      </c>
      <c r="P1729" s="1">
        <v>44893.668888888889</v>
      </c>
      <c r="Q1729" t="s">
        <v>38</v>
      </c>
    </row>
    <row r="1730" spans="1:17">
      <c r="A1730">
        <v>2135</v>
      </c>
      <c r="B1730" t="s">
        <v>17</v>
      </c>
      <c r="C1730" t="s">
        <v>42</v>
      </c>
      <c r="D1730" t="s">
        <v>19</v>
      </c>
      <c r="E1730" t="s">
        <v>33</v>
      </c>
      <c r="F1730" t="s">
        <v>34</v>
      </c>
      <c r="G1730" t="s">
        <v>35</v>
      </c>
      <c r="H1730" t="s">
        <v>24</v>
      </c>
      <c r="I1730" t="s">
        <v>37</v>
      </c>
      <c r="K1730" t="s">
        <v>24</v>
      </c>
      <c r="L1730" t="s">
        <v>23</v>
      </c>
      <c r="N1730" t="s">
        <v>24</v>
      </c>
      <c r="O1730">
        <v>23234</v>
      </c>
      <c r="P1730" s="1">
        <v>44893.668611111112</v>
      </c>
      <c r="Q1730" t="s">
        <v>38</v>
      </c>
    </row>
    <row r="1731" spans="1:17">
      <c r="A1731">
        <v>2135</v>
      </c>
      <c r="B1731" t="s">
        <v>27</v>
      </c>
      <c r="C1731" t="s">
        <v>42</v>
      </c>
      <c r="D1731" t="s">
        <v>36</v>
      </c>
      <c r="E1731" t="s">
        <v>20</v>
      </c>
      <c r="F1731" t="s">
        <v>31</v>
      </c>
      <c r="G1731" t="s">
        <v>49</v>
      </c>
      <c r="H1731" t="s">
        <v>23</v>
      </c>
      <c r="I1731" t="s">
        <v>28</v>
      </c>
      <c r="K1731" t="s">
        <v>25</v>
      </c>
      <c r="L1731" t="s">
        <v>25</v>
      </c>
      <c r="M1731" t="s">
        <v>24</v>
      </c>
      <c r="O1731">
        <v>23223</v>
      </c>
      <c r="P1731" s="1">
        <v>44893.668194444443</v>
      </c>
      <c r="Q1731" t="s">
        <v>38</v>
      </c>
    </row>
    <row r="1732" spans="1:17">
      <c r="A1732">
        <v>2135</v>
      </c>
      <c r="B1732" t="s">
        <v>27</v>
      </c>
      <c r="C1732" t="s">
        <v>18</v>
      </c>
      <c r="D1732" t="s">
        <v>19</v>
      </c>
      <c r="E1732" t="s">
        <v>33</v>
      </c>
      <c r="F1732" t="s">
        <v>34</v>
      </c>
      <c r="G1732" t="s">
        <v>35</v>
      </c>
      <c r="H1732" t="s">
        <v>25</v>
      </c>
      <c r="I1732" t="s">
        <v>40</v>
      </c>
      <c r="K1732" t="s">
        <v>23</v>
      </c>
      <c r="L1732" t="s">
        <v>23</v>
      </c>
      <c r="M1732" t="s">
        <v>32</v>
      </c>
      <c r="O1732">
        <v>23221</v>
      </c>
      <c r="P1732" s="1">
        <v>44893.668043981481</v>
      </c>
      <c r="Q1732" t="s">
        <v>38</v>
      </c>
    </row>
    <row r="1733" spans="1:17">
      <c r="A1733">
        <v>2135</v>
      </c>
      <c r="B1733" t="s">
        <v>17</v>
      </c>
      <c r="C1733" t="s">
        <v>18</v>
      </c>
      <c r="D1733" t="s">
        <v>19</v>
      </c>
      <c r="E1733" t="s">
        <v>33</v>
      </c>
      <c r="F1733" t="s">
        <v>41</v>
      </c>
      <c r="G1733" t="s">
        <v>35</v>
      </c>
      <c r="H1733" t="s">
        <v>24</v>
      </c>
      <c r="I1733" t="s">
        <v>40</v>
      </c>
      <c r="K1733" t="s">
        <v>24</v>
      </c>
      <c r="L1733" t="s">
        <v>25</v>
      </c>
      <c r="N1733" t="s">
        <v>24</v>
      </c>
      <c r="O1733">
        <v>23216</v>
      </c>
      <c r="P1733" s="1">
        <v>44893.667870370373</v>
      </c>
      <c r="Q1733" t="s">
        <v>38</v>
      </c>
    </row>
    <row r="1734" spans="1:17">
      <c r="A1734">
        <v>2135</v>
      </c>
      <c r="B1734" t="s">
        <v>17</v>
      </c>
      <c r="C1734" t="s">
        <v>18</v>
      </c>
      <c r="D1734" t="s">
        <v>36</v>
      </c>
      <c r="E1734" t="s">
        <v>24</v>
      </c>
      <c r="F1734" t="s">
        <v>34</v>
      </c>
      <c r="G1734" t="s">
        <v>35</v>
      </c>
      <c r="H1734" t="s">
        <v>25</v>
      </c>
      <c r="I1734" t="s">
        <v>37</v>
      </c>
      <c r="K1734" t="s">
        <v>23</v>
      </c>
      <c r="L1734" t="s">
        <v>23</v>
      </c>
      <c r="N1734" t="s">
        <v>24</v>
      </c>
      <c r="O1734">
        <v>24830</v>
      </c>
      <c r="P1734" s="1">
        <v>44894.808229166665</v>
      </c>
      <c r="Q1734" t="s">
        <v>38</v>
      </c>
    </row>
    <row r="1735" spans="1:17">
      <c r="A1735">
        <v>2135</v>
      </c>
      <c r="B1735" t="s">
        <v>27</v>
      </c>
      <c r="C1735" t="s">
        <v>18</v>
      </c>
      <c r="D1735" t="s">
        <v>19</v>
      </c>
      <c r="E1735" t="s">
        <v>33</v>
      </c>
      <c r="F1735" t="s">
        <v>34</v>
      </c>
      <c r="G1735" t="s">
        <v>35</v>
      </c>
      <c r="H1735" t="s">
        <v>25</v>
      </c>
      <c r="I1735" t="s">
        <v>40</v>
      </c>
      <c r="K1735" t="s">
        <v>25</v>
      </c>
      <c r="L1735" t="s">
        <v>25</v>
      </c>
      <c r="M1735" t="s">
        <v>57</v>
      </c>
      <c r="O1735">
        <v>25035</v>
      </c>
      <c r="P1735" s="1">
        <v>44895.737442129626</v>
      </c>
      <c r="Q1735" t="s">
        <v>55</v>
      </c>
    </row>
    <row r="1736" spans="1:17">
      <c r="A1736">
        <v>2135</v>
      </c>
      <c r="B1736" t="s">
        <v>27</v>
      </c>
      <c r="C1736" t="s">
        <v>18</v>
      </c>
      <c r="D1736" t="s">
        <v>30</v>
      </c>
      <c r="E1736" t="s">
        <v>33</v>
      </c>
      <c r="F1736" t="s">
        <v>41</v>
      </c>
      <c r="G1736" t="s">
        <v>39</v>
      </c>
      <c r="H1736" t="s">
        <v>24</v>
      </c>
      <c r="I1736" t="s">
        <v>37</v>
      </c>
      <c r="K1736" t="s">
        <v>24</v>
      </c>
      <c r="L1736" t="s">
        <v>23</v>
      </c>
      <c r="M1736" t="s">
        <v>24</v>
      </c>
      <c r="O1736">
        <v>25029</v>
      </c>
      <c r="P1736" s="1">
        <v>44895.697569444441</v>
      </c>
      <c r="Q1736" t="s">
        <v>55</v>
      </c>
    </row>
    <row r="1737" spans="1:17">
      <c r="A1737">
        <v>2135</v>
      </c>
      <c r="B1737" t="s">
        <v>17</v>
      </c>
      <c r="C1737" t="s">
        <v>18</v>
      </c>
      <c r="D1737" t="s">
        <v>36</v>
      </c>
      <c r="E1737" t="s">
        <v>46</v>
      </c>
      <c r="F1737" t="s">
        <v>34</v>
      </c>
      <c r="G1737" t="s">
        <v>35</v>
      </c>
      <c r="H1737" t="s">
        <v>25</v>
      </c>
      <c r="I1737" t="s">
        <v>28</v>
      </c>
      <c r="K1737" t="s">
        <v>23</v>
      </c>
      <c r="L1737" t="s">
        <v>25</v>
      </c>
      <c r="N1737">
        <v>25</v>
      </c>
      <c r="O1737">
        <v>25000</v>
      </c>
      <c r="P1737" s="1">
        <v>44895.527511574073</v>
      </c>
      <c r="Q1737" t="s">
        <v>55</v>
      </c>
    </row>
    <row r="1738" spans="1:17">
      <c r="A1738">
        <v>2135</v>
      </c>
      <c r="B1738" t="s">
        <v>27</v>
      </c>
      <c r="C1738" t="s">
        <v>18</v>
      </c>
      <c r="D1738" t="s">
        <v>19</v>
      </c>
      <c r="E1738" t="s">
        <v>33</v>
      </c>
      <c r="F1738" t="s">
        <v>21</v>
      </c>
      <c r="G1738" t="s">
        <v>47</v>
      </c>
      <c r="H1738" t="s">
        <v>24</v>
      </c>
      <c r="I1738" t="s">
        <v>28</v>
      </c>
      <c r="K1738" t="s">
        <v>25</v>
      </c>
      <c r="L1738" t="s">
        <v>23</v>
      </c>
      <c r="M1738" t="s">
        <v>32</v>
      </c>
      <c r="O1738">
        <v>24987</v>
      </c>
      <c r="P1738" s="1">
        <v>44895.479953703703</v>
      </c>
      <c r="Q1738" t="s">
        <v>55</v>
      </c>
    </row>
    <row r="1739" spans="1:17">
      <c r="A1739">
        <v>2135</v>
      </c>
      <c r="B1739" t="s">
        <v>27</v>
      </c>
      <c r="C1739" t="s">
        <v>18</v>
      </c>
      <c r="D1739" t="s">
        <v>30</v>
      </c>
      <c r="E1739" t="s">
        <v>59</v>
      </c>
      <c r="F1739" t="s">
        <v>60</v>
      </c>
      <c r="G1739" t="s">
        <v>35</v>
      </c>
      <c r="H1739" t="s">
        <v>25</v>
      </c>
      <c r="I1739" t="s">
        <v>40</v>
      </c>
      <c r="K1739" t="s">
        <v>25</v>
      </c>
      <c r="L1739" t="s">
        <v>25</v>
      </c>
      <c r="M1739" t="s">
        <v>57</v>
      </c>
      <c r="O1739">
        <v>24986</v>
      </c>
      <c r="P1739" s="1">
        <v>44895.477986111109</v>
      </c>
      <c r="Q1739" t="s">
        <v>55</v>
      </c>
    </row>
    <row r="1740" spans="1:17">
      <c r="A1740">
        <v>2135</v>
      </c>
      <c r="B1740" t="s">
        <v>27</v>
      </c>
      <c r="C1740" t="s">
        <v>18</v>
      </c>
      <c r="D1740" t="s">
        <v>36</v>
      </c>
      <c r="E1740" t="s">
        <v>33</v>
      </c>
      <c r="F1740" t="s">
        <v>31</v>
      </c>
      <c r="G1740" t="s">
        <v>22</v>
      </c>
      <c r="H1740" t="s">
        <v>23</v>
      </c>
      <c r="I1740" t="s">
        <v>28</v>
      </c>
      <c r="K1740" t="s">
        <v>25</v>
      </c>
      <c r="L1740" t="s">
        <v>23</v>
      </c>
      <c r="M1740" t="s">
        <v>29</v>
      </c>
      <c r="O1740">
        <v>24978</v>
      </c>
      <c r="P1740" s="1">
        <v>44895.439247685186</v>
      </c>
      <c r="Q1740" t="s">
        <v>55</v>
      </c>
    </row>
    <row r="1741" spans="1:17">
      <c r="A1741">
        <v>2135</v>
      </c>
      <c r="B1741" t="s">
        <v>27</v>
      </c>
      <c r="C1741" t="s">
        <v>18</v>
      </c>
      <c r="D1741" t="s">
        <v>36</v>
      </c>
      <c r="E1741" t="s">
        <v>20</v>
      </c>
      <c r="F1741" t="s">
        <v>41</v>
      </c>
      <c r="G1741" t="s">
        <v>22</v>
      </c>
      <c r="H1741" t="s">
        <v>24</v>
      </c>
      <c r="I1741" t="s">
        <v>24</v>
      </c>
      <c r="K1741" t="s">
        <v>25</v>
      </c>
      <c r="L1741" t="s">
        <v>23</v>
      </c>
      <c r="M1741" t="s">
        <v>24</v>
      </c>
      <c r="O1741">
        <v>24957</v>
      </c>
      <c r="P1741" s="1">
        <v>44895.367951388886</v>
      </c>
      <c r="Q1741" t="s">
        <v>55</v>
      </c>
    </row>
    <row r="1742" spans="1:17">
      <c r="A1742">
        <v>2135</v>
      </c>
      <c r="B1742" t="s">
        <v>17</v>
      </c>
      <c r="C1742" t="s">
        <v>42</v>
      </c>
      <c r="D1742" t="s">
        <v>19</v>
      </c>
      <c r="E1742" t="s">
        <v>33</v>
      </c>
      <c r="F1742" t="s">
        <v>34</v>
      </c>
      <c r="G1742" t="s">
        <v>22</v>
      </c>
      <c r="H1742" t="s">
        <v>25</v>
      </c>
      <c r="I1742" t="s">
        <v>40</v>
      </c>
      <c r="K1742" t="s">
        <v>23</v>
      </c>
      <c r="L1742" t="s">
        <v>23</v>
      </c>
      <c r="N1742" t="s">
        <v>23</v>
      </c>
      <c r="O1742">
        <v>24950</v>
      </c>
      <c r="P1742" s="1">
        <v>44895.350312499999</v>
      </c>
      <c r="Q1742" t="s">
        <v>55</v>
      </c>
    </row>
    <row r="1743" spans="1:17">
      <c r="A1743">
        <v>2135</v>
      </c>
      <c r="B1743" t="s">
        <v>27</v>
      </c>
      <c r="C1743" t="s">
        <v>18</v>
      </c>
      <c r="D1743" t="s">
        <v>36</v>
      </c>
      <c r="E1743" t="s">
        <v>54</v>
      </c>
      <c r="F1743" t="s">
        <v>34</v>
      </c>
      <c r="G1743" t="s">
        <v>35</v>
      </c>
      <c r="H1743" t="s">
        <v>25</v>
      </c>
      <c r="I1743" t="s">
        <v>28</v>
      </c>
      <c r="K1743" t="s">
        <v>25</v>
      </c>
      <c r="L1743" t="s">
        <v>52</v>
      </c>
      <c r="M1743" t="s">
        <v>53</v>
      </c>
      <c r="O1743">
        <v>24936</v>
      </c>
      <c r="P1743" s="1">
        <v>44895.314965277779</v>
      </c>
      <c r="Q1743" t="s">
        <v>55</v>
      </c>
    </row>
    <row r="1744" spans="1:17">
      <c r="A1744">
        <v>2135</v>
      </c>
      <c r="B1744" t="s">
        <v>27</v>
      </c>
      <c r="C1744" t="s">
        <v>18</v>
      </c>
      <c r="D1744" t="s">
        <v>19</v>
      </c>
      <c r="E1744" t="s">
        <v>33</v>
      </c>
      <c r="F1744" t="s">
        <v>41</v>
      </c>
      <c r="G1744" t="s">
        <v>22</v>
      </c>
      <c r="H1744" t="s">
        <v>25</v>
      </c>
      <c r="I1744" t="s">
        <v>40</v>
      </c>
      <c r="K1744" t="s">
        <v>25</v>
      </c>
      <c r="L1744" t="s">
        <v>25</v>
      </c>
      <c r="M1744" t="s">
        <v>29</v>
      </c>
      <c r="O1744">
        <v>24934</v>
      </c>
      <c r="P1744" s="1">
        <v>44895.311909722222</v>
      </c>
      <c r="Q1744" t="s">
        <v>55</v>
      </c>
    </row>
    <row r="1745" spans="1:17">
      <c r="A1745">
        <v>2135</v>
      </c>
      <c r="B1745" t="s">
        <v>27</v>
      </c>
      <c r="C1745" t="s">
        <v>18</v>
      </c>
      <c r="D1745" t="s">
        <v>19</v>
      </c>
      <c r="E1745" t="s">
        <v>33</v>
      </c>
      <c r="F1745" t="s">
        <v>21</v>
      </c>
      <c r="G1745" t="s">
        <v>49</v>
      </c>
      <c r="H1745" t="s">
        <v>23</v>
      </c>
      <c r="I1745" t="s">
        <v>40</v>
      </c>
      <c r="K1745" t="s">
        <v>23</v>
      </c>
      <c r="L1745" t="s">
        <v>52</v>
      </c>
      <c r="M1745" t="s">
        <v>43</v>
      </c>
      <c r="O1745">
        <v>24931</v>
      </c>
      <c r="P1745" s="1">
        <v>44895.30746527778</v>
      </c>
      <c r="Q1745" t="s">
        <v>45</v>
      </c>
    </row>
    <row r="1746" spans="1:17">
      <c r="A1746">
        <v>2135</v>
      </c>
      <c r="B1746" t="s">
        <v>17</v>
      </c>
      <c r="C1746" t="s">
        <v>18</v>
      </c>
      <c r="D1746" t="s">
        <v>30</v>
      </c>
      <c r="E1746" t="s">
        <v>33</v>
      </c>
      <c r="F1746" t="s">
        <v>21</v>
      </c>
      <c r="G1746" t="s">
        <v>39</v>
      </c>
      <c r="H1746" t="s">
        <v>23</v>
      </c>
      <c r="I1746" t="s">
        <v>40</v>
      </c>
      <c r="K1746" t="s">
        <v>25</v>
      </c>
      <c r="L1746" t="s">
        <v>23</v>
      </c>
      <c r="N1746">
        <v>10</v>
      </c>
      <c r="O1746">
        <v>25291</v>
      </c>
      <c r="P1746" s="1">
        <v>44896.879803240743</v>
      </c>
      <c r="Q1746" t="s">
        <v>26</v>
      </c>
    </row>
    <row r="1747" spans="1:17">
      <c r="A1747">
        <v>2135</v>
      </c>
      <c r="B1747" t="s">
        <v>27</v>
      </c>
      <c r="C1747" t="s">
        <v>18</v>
      </c>
      <c r="D1747" t="s">
        <v>19</v>
      </c>
      <c r="E1747" t="s">
        <v>33</v>
      </c>
      <c r="F1747" t="s">
        <v>41</v>
      </c>
      <c r="G1747" t="s">
        <v>39</v>
      </c>
      <c r="H1747" t="s">
        <v>24</v>
      </c>
      <c r="I1747" t="s">
        <v>28</v>
      </c>
      <c r="K1747" t="s">
        <v>24</v>
      </c>
      <c r="L1747" t="s">
        <v>23</v>
      </c>
      <c r="M1747" t="s">
        <v>32</v>
      </c>
      <c r="O1747">
        <v>25290</v>
      </c>
      <c r="P1747" s="1">
        <v>44896.870381944442</v>
      </c>
      <c r="Q1747" t="s">
        <v>26</v>
      </c>
    </row>
    <row r="1748" spans="1:17">
      <c r="A1748">
        <v>2135</v>
      </c>
      <c r="B1748" t="s">
        <v>27</v>
      </c>
      <c r="C1748" t="s">
        <v>18</v>
      </c>
      <c r="D1748" t="s">
        <v>19</v>
      </c>
      <c r="E1748" t="s">
        <v>46</v>
      </c>
      <c r="F1748" t="s">
        <v>47</v>
      </c>
      <c r="G1748" t="s">
        <v>35</v>
      </c>
      <c r="H1748" t="s">
        <v>23</v>
      </c>
      <c r="I1748" t="s">
        <v>28</v>
      </c>
      <c r="K1748" t="s">
        <v>23</v>
      </c>
      <c r="L1748" t="s">
        <v>23</v>
      </c>
      <c r="M1748" t="s">
        <v>44</v>
      </c>
      <c r="O1748">
        <v>25288</v>
      </c>
      <c r="P1748" s="1">
        <v>44896.861666666664</v>
      </c>
      <c r="Q1748" t="s">
        <v>26</v>
      </c>
    </row>
    <row r="1749" spans="1:17">
      <c r="A1749">
        <v>2135</v>
      </c>
      <c r="B1749" t="s">
        <v>27</v>
      </c>
      <c r="C1749" t="s">
        <v>18</v>
      </c>
      <c r="D1749" t="s">
        <v>19</v>
      </c>
      <c r="E1749" t="s">
        <v>33</v>
      </c>
      <c r="F1749" t="s">
        <v>34</v>
      </c>
      <c r="G1749" t="s">
        <v>35</v>
      </c>
      <c r="H1749" t="s">
        <v>23</v>
      </c>
      <c r="I1749" t="s">
        <v>28</v>
      </c>
      <c r="K1749" t="s">
        <v>23</v>
      </c>
      <c r="L1749" t="s">
        <v>23</v>
      </c>
      <c r="M1749" t="s">
        <v>51</v>
      </c>
      <c r="O1749">
        <v>25280</v>
      </c>
      <c r="P1749" s="1">
        <v>44896.687037037038</v>
      </c>
      <c r="Q1749" t="s">
        <v>26</v>
      </c>
    </row>
    <row r="1750" spans="1:17">
      <c r="A1750">
        <v>2135</v>
      </c>
      <c r="B1750" t="s">
        <v>17</v>
      </c>
      <c r="C1750" t="s">
        <v>42</v>
      </c>
      <c r="D1750" t="s">
        <v>36</v>
      </c>
      <c r="E1750" t="s">
        <v>24</v>
      </c>
      <c r="F1750" t="s">
        <v>24</v>
      </c>
      <c r="G1750" t="s">
        <v>35</v>
      </c>
      <c r="H1750" t="s">
        <v>23</v>
      </c>
      <c r="I1750" t="s">
        <v>28</v>
      </c>
      <c r="K1750" t="s">
        <v>23</v>
      </c>
      <c r="L1750" t="s">
        <v>23</v>
      </c>
      <c r="N1750" t="s">
        <v>24</v>
      </c>
      <c r="O1750">
        <v>25255</v>
      </c>
      <c r="P1750" s="1">
        <v>44896.443194444444</v>
      </c>
      <c r="Q1750" t="s">
        <v>26</v>
      </c>
    </row>
    <row r="1751" spans="1:17">
      <c r="A1751">
        <v>2135</v>
      </c>
      <c r="B1751" t="s">
        <v>27</v>
      </c>
      <c r="C1751" t="s">
        <v>18</v>
      </c>
      <c r="D1751" t="s">
        <v>36</v>
      </c>
      <c r="E1751" t="s">
        <v>33</v>
      </c>
      <c r="F1751" t="s">
        <v>31</v>
      </c>
      <c r="G1751" t="s">
        <v>22</v>
      </c>
      <c r="H1751" t="s">
        <v>24</v>
      </c>
      <c r="I1751" t="s">
        <v>24</v>
      </c>
      <c r="K1751" t="s">
        <v>23</v>
      </c>
      <c r="L1751" t="s">
        <v>23</v>
      </c>
      <c r="M1751" t="s">
        <v>24</v>
      </c>
      <c r="O1751">
        <v>25250</v>
      </c>
      <c r="P1751" s="1">
        <v>44896.398009259261</v>
      </c>
      <c r="Q1751" t="s">
        <v>26</v>
      </c>
    </row>
    <row r="1752" spans="1:17">
      <c r="A1752">
        <v>2135</v>
      </c>
      <c r="B1752" t="s">
        <v>27</v>
      </c>
      <c r="C1752" t="s">
        <v>18</v>
      </c>
      <c r="D1752" t="s">
        <v>19</v>
      </c>
      <c r="E1752" t="s">
        <v>20</v>
      </c>
      <c r="F1752" t="s">
        <v>34</v>
      </c>
      <c r="G1752" t="s">
        <v>22</v>
      </c>
      <c r="H1752" t="s">
        <v>23</v>
      </c>
      <c r="I1752" t="s">
        <v>28</v>
      </c>
      <c r="K1752" t="s">
        <v>23</v>
      </c>
      <c r="L1752" t="s">
        <v>25</v>
      </c>
      <c r="M1752" t="s">
        <v>24</v>
      </c>
      <c r="O1752">
        <v>25249</v>
      </c>
      <c r="P1752" s="1">
        <v>44896.396296296298</v>
      </c>
      <c r="Q1752" t="s">
        <v>26</v>
      </c>
    </row>
    <row r="1753" spans="1:17">
      <c r="A1753">
        <v>2135</v>
      </c>
      <c r="B1753" t="s">
        <v>27</v>
      </c>
      <c r="C1753" t="s">
        <v>18</v>
      </c>
      <c r="D1753" t="s">
        <v>19</v>
      </c>
      <c r="E1753" t="s">
        <v>33</v>
      </c>
      <c r="F1753" t="s">
        <v>34</v>
      </c>
      <c r="G1753" t="s">
        <v>35</v>
      </c>
      <c r="H1753" t="s">
        <v>23</v>
      </c>
      <c r="I1753" t="s">
        <v>28</v>
      </c>
      <c r="K1753" t="s">
        <v>25</v>
      </c>
      <c r="L1753" t="s">
        <v>25</v>
      </c>
      <c r="M1753" t="s">
        <v>29</v>
      </c>
      <c r="O1753">
        <v>25248</v>
      </c>
      <c r="P1753" s="1">
        <v>44896.396168981482</v>
      </c>
      <c r="Q1753" t="s">
        <v>26</v>
      </c>
    </row>
    <row r="1754" spans="1:17">
      <c r="A1754">
        <v>2135</v>
      </c>
      <c r="B1754" t="s">
        <v>27</v>
      </c>
      <c r="C1754" t="s">
        <v>18</v>
      </c>
      <c r="D1754" t="s">
        <v>19</v>
      </c>
      <c r="E1754" t="s">
        <v>33</v>
      </c>
      <c r="F1754" t="s">
        <v>41</v>
      </c>
      <c r="G1754" t="s">
        <v>49</v>
      </c>
      <c r="H1754" t="s">
        <v>24</v>
      </c>
      <c r="I1754" t="s">
        <v>28</v>
      </c>
      <c r="K1754" t="s">
        <v>23</v>
      </c>
      <c r="L1754" t="s">
        <v>52</v>
      </c>
      <c r="M1754" t="s">
        <v>43</v>
      </c>
      <c r="O1754">
        <v>25234</v>
      </c>
      <c r="P1754" s="1">
        <v>44896.340740740743</v>
      </c>
      <c r="Q1754" t="s">
        <v>26</v>
      </c>
    </row>
    <row r="1755" spans="1:17">
      <c r="A1755">
        <v>2135</v>
      </c>
      <c r="B1755" t="s">
        <v>27</v>
      </c>
      <c r="C1755" t="s">
        <v>18</v>
      </c>
      <c r="D1755" t="s">
        <v>36</v>
      </c>
      <c r="E1755" t="s">
        <v>20</v>
      </c>
      <c r="F1755" t="s">
        <v>31</v>
      </c>
      <c r="G1755" t="s">
        <v>22</v>
      </c>
      <c r="H1755" t="s">
        <v>23</v>
      </c>
      <c r="I1755" t="s">
        <v>37</v>
      </c>
      <c r="K1755" t="s">
        <v>23</v>
      </c>
      <c r="L1755" t="s">
        <v>25</v>
      </c>
      <c r="M1755" t="s">
        <v>51</v>
      </c>
      <c r="O1755">
        <v>25223</v>
      </c>
      <c r="P1755" s="1">
        <v>44896.30431712963</v>
      </c>
      <c r="Q1755" t="s">
        <v>26</v>
      </c>
    </row>
    <row r="1756" spans="1:17">
      <c r="A1756">
        <v>2135</v>
      </c>
      <c r="B1756" t="s">
        <v>17</v>
      </c>
      <c r="C1756" t="s">
        <v>18</v>
      </c>
      <c r="D1756" t="s">
        <v>30</v>
      </c>
      <c r="E1756" t="s">
        <v>20</v>
      </c>
      <c r="F1756" t="s">
        <v>21</v>
      </c>
      <c r="G1756" t="s">
        <v>22</v>
      </c>
      <c r="H1756" t="s">
        <v>23</v>
      </c>
      <c r="I1756" t="s">
        <v>28</v>
      </c>
      <c r="K1756" t="s">
        <v>23</v>
      </c>
      <c r="L1756" t="s">
        <v>23</v>
      </c>
      <c r="N1756" t="s">
        <v>24</v>
      </c>
      <c r="O1756">
        <v>25213</v>
      </c>
      <c r="P1756" s="1">
        <v>44896.266504629632</v>
      </c>
      <c r="Q1756" t="s">
        <v>26</v>
      </c>
    </row>
    <row r="1757" spans="1:17">
      <c r="A1757">
        <v>2135</v>
      </c>
      <c r="B1757" t="s">
        <v>27</v>
      </c>
      <c r="C1757" t="s">
        <v>18</v>
      </c>
      <c r="D1757" t="s">
        <v>30</v>
      </c>
      <c r="E1757" t="s">
        <v>33</v>
      </c>
      <c r="F1757" t="s">
        <v>34</v>
      </c>
      <c r="G1757" t="s">
        <v>35</v>
      </c>
      <c r="H1757" t="s">
        <v>23</v>
      </c>
      <c r="I1757" t="s">
        <v>28</v>
      </c>
      <c r="K1757" t="s">
        <v>23</v>
      </c>
      <c r="L1757" t="s">
        <v>52</v>
      </c>
      <c r="M1757" t="s">
        <v>29</v>
      </c>
      <c r="O1757">
        <v>25208</v>
      </c>
      <c r="P1757" s="1">
        <v>44896.244618055556</v>
      </c>
      <c r="Q1757" t="s">
        <v>26</v>
      </c>
    </row>
    <row r="1758" spans="1:17">
      <c r="A1758">
        <v>2135</v>
      </c>
      <c r="B1758" t="s">
        <v>27</v>
      </c>
      <c r="C1758" t="s">
        <v>18</v>
      </c>
      <c r="D1758" t="s">
        <v>30</v>
      </c>
      <c r="E1758" t="s">
        <v>20</v>
      </c>
      <c r="F1758" t="s">
        <v>41</v>
      </c>
      <c r="G1758" t="s">
        <v>22</v>
      </c>
      <c r="H1758" t="s">
        <v>23</v>
      </c>
      <c r="I1758" t="s">
        <v>37</v>
      </c>
      <c r="K1758" t="s">
        <v>23</v>
      </c>
      <c r="L1758" t="s">
        <v>23</v>
      </c>
      <c r="M1758" t="s">
        <v>24</v>
      </c>
      <c r="O1758">
        <v>25201</v>
      </c>
      <c r="P1758" s="1">
        <v>44896.126284722224</v>
      </c>
      <c r="Q1758" t="s">
        <v>26</v>
      </c>
    </row>
    <row r="1759" spans="1:17">
      <c r="A1759">
        <v>2135</v>
      </c>
      <c r="B1759" t="s">
        <v>17</v>
      </c>
      <c r="C1759" t="s">
        <v>42</v>
      </c>
      <c r="D1759" t="s">
        <v>36</v>
      </c>
      <c r="E1759" t="s">
        <v>24</v>
      </c>
      <c r="F1759" t="s">
        <v>24</v>
      </c>
      <c r="G1759" t="s">
        <v>39</v>
      </c>
      <c r="H1759" t="s">
        <v>23</v>
      </c>
      <c r="I1759" t="s">
        <v>28</v>
      </c>
      <c r="K1759" t="s">
        <v>23</v>
      </c>
      <c r="L1759" t="s">
        <v>23</v>
      </c>
      <c r="N1759" t="s">
        <v>23</v>
      </c>
      <c r="O1759">
        <v>25198</v>
      </c>
      <c r="P1759" s="1">
        <v>44896.089837962965</v>
      </c>
      <c r="Q1759" t="s">
        <v>26</v>
      </c>
    </row>
    <row r="1760" spans="1:17">
      <c r="A1760">
        <v>2135</v>
      </c>
      <c r="B1760" t="s">
        <v>27</v>
      </c>
      <c r="C1760" t="s">
        <v>18</v>
      </c>
      <c r="D1760" t="s">
        <v>36</v>
      </c>
      <c r="E1760" t="s">
        <v>33</v>
      </c>
      <c r="F1760" t="s">
        <v>34</v>
      </c>
      <c r="G1760" t="s">
        <v>35</v>
      </c>
      <c r="H1760" t="s">
        <v>23</v>
      </c>
      <c r="I1760" t="s">
        <v>37</v>
      </c>
      <c r="K1760" t="s">
        <v>23</v>
      </c>
      <c r="L1760" t="s">
        <v>23</v>
      </c>
      <c r="M1760" t="s">
        <v>51</v>
      </c>
      <c r="O1760">
        <v>25197</v>
      </c>
      <c r="P1760" s="1">
        <v>44896.088680555556</v>
      </c>
      <c r="Q1760" t="s">
        <v>26</v>
      </c>
    </row>
    <row r="1761" spans="1:17">
      <c r="A1761">
        <v>2135</v>
      </c>
      <c r="B1761" t="s">
        <v>27</v>
      </c>
      <c r="C1761" t="s">
        <v>18</v>
      </c>
      <c r="D1761" t="s">
        <v>36</v>
      </c>
      <c r="E1761" t="s">
        <v>33</v>
      </c>
      <c r="F1761" t="s">
        <v>31</v>
      </c>
      <c r="G1761" t="s">
        <v>22</v>
      </c>
      <c r="H1761" t="s">
        <v>23</v>
      </c>
      <c r="I1761" t="s">
        <v>40</v>
      </c>
      <c r="K1761" t="s">
        <v>23</v>
      </c>
      <c r="L1761" t="s">
        <v>23</v>
      </c>
      <c r="M1761" t="s">
        <v>24</v>
      </c>
      <c r="O1761">
        <v>25187</v>
      </c>
      <c r="P1761" s="1">
        <v>44895.98364583333</v>
      </c>
      <c r="Q1761" t="s">
        <v>26</v>
      </c>
    </row>
    <row r="1762" spans="1:17">
      <c r="A1762">
        <v>2135</v>
      </c>
      <c r="B1762" t="s">
        <v>17</v>
      </c>
      <c r="C1762" t="s">
        <v>18</v>
      </c>
      <c r="D1762" t="s">
        <v>19</v>
      </c>
      <c r="E1762" t="s">
        <v>33</v>
      </c>
      <c r="F1762" t="s">
        <v>41</v>
      </c>
      <c r="G1762" t="s">
        <v>22</v>
      </c>
      <c r="H1762" t="s">
        <v>24</v>
      </c>
      <c r="I1762" t="s">
        <v>37</v>
      </c>
      <c r="K1762" t="s">
        <v>23</v>
      </c>
      <c r="L1762" t="s">
        <v>23</v>
      </c>
      <c r="N1762">
        <v>10</v>
      </c>
      <c r="O1762">
        <v>25169</v>
      </c>
      <c r="P1762" s="1">
        <v>44895.926157407404</v>
      </c>
      <c r="Q1762" t="s">
        <v>26</v>
      </c>
    </row>
    <row r="1763" spans="1:17">
      <c r="A1763">
        <v>2135</v>
      </c>
      <c r="B1763" t="s">
        <v>17</v>
      </c>
      <c r="C1763" t="s">
        <v>18</v>
      </c>
      <c r="D1763" t="s">
        <v>36</v>
      </c>
      <c r="E1763" t="s">
        <v>33</v>
      </c>
      <c r="F1763" t="s">
        <v>41</v>
      </c>
      <c r="G1763" t="s">
        <v>22</v>
      </c>
      <c r="H1763" t="s">
        <v>24</v>
      </c>
      <c r="I1763" t="s">
        <v>24</v>
      </c>
      <c r="K1763" t="s">
        <v>24</v>
      </c>
      <c r="L1763" t="s">
        <v>23</v>
      </c>
      <c r="N1763" t="s">
        <v>24</v>
      </c>
      <c r="O1763">
        <v>25164</v>
      </c>
      <c r="P1763" s="1">
        <v>44895.912453703706</v>
      </c>
      <c r="Q1763" t="s">
        <v>26</v>
      </c>
    </row>
    <row r="1764" spans="1:17">
      <c r="A1764">
        <v>2135</v>
      </c>
      <c r="B1764" t="s">
        <v>27</v>
      </c>
      <c r="C1764" t="s">
        <v>18</v>
      </c>
      <c r="D1764" t="s">
        <v>36</v>
      </c>
      <c r="E1764" t="s">
        <v>33</v>
      </c>
      <c r="F1764" t="s">
        <v>41</v>
      </c>
      <c r="G1764" t="s">
        <v>22</v>
      </c>
      <c r="H1764" t="s">
        <v>23</v>
      </c>
      <c r="I1764" t="s">
        <v>37</v>
      </c>
      <c r="K1764" t="s">
        <v>23</v>
      </c>
      <c r="L1764" t="s">
        <v>23</v>
      </c>
      <c r="M1764" t="s">
        <v>53</v>
      </c>
      <c r="O1764">
        <v>25150</v>
      </c>
      <c r="P1764" s="1">
        <v>44895.902025462965</v>
      </c>
      <c r="Q1764" t="s">
        <v>26</v>
      </c>
    </row>
    <row r="1765" spans="1:17">
      <c r="A1765">
        <v>2135</v>
      </c>
      <c r="B1765" t="s">
        <v>27</v>
      </c>
      <c r="C1765" t="s">
        <v>18</v>
      </c>
      <c r="D1765" t="s">
        <v>30</v>
      </c>
      <c r="E1765" t="s">
        <v>46</v>
      </c>
      <c r="F1765" t="s">
        <v>43</v>
      </c>
      <c r="G1765" t="s">
        <v>35</v>
      </c>
      <c r="H1765" t="s">
        <v>23</v>
      </c>
      <c r="I1765" t="s">
        <v>28</v>
      </c>
      <c r="K1765" t="s">
        <v>24</v>
      </c>
      <c r="L1765" t="s">
        <v>23</v>
      </c>
      <c r="M1765" t="s">
        <v>43</v>
      </c>
      <c r="O1765">
        <v>25149</v>
      </c>
      <c r="P1765" s="1">
        <v>44895.901412037034</v>
      </c>
      <c r="Q1765" t="s">
        <v>26</v>
      </c>
    </row>
    <row r="1766" spans="1:17">
      <c r="A1766">
        <v>2135</v>
      </c>
      <c r="B1766" t="s">
        <v>17</v>
      </c>
      <c r="C1766" t="s">
        <v>50</v>
      </c>
      <c r="D1766" t="s">
        <v>19</v>
      </c>
      <c r="E1766" t="s">
        <v>20</v>
      </c>
      <c r="F1766" t="s">
        <v>31</v>
      </c>
      <c r="G1766" t="s">
        <v>22</v>
      </c>
      <c r="H1766" t="s">
        <v>24</v>
      </c>
      <c r="I1766" t="s">
        <v>24</v>
      </c>
      <c r="K1766" t="s">
        <v>23</v>
      </c>
      <c r="L1766" t="s">
        <v>25</v>
      </c>
      <c r="N1766" t="s">
        <v>24</v>
      </c>
      <c r="O1766">
        <v>25146</v>
      </c>
      <c r="P1766" s="1">
        <v>44895.897118055553</v>
      </c>
      <c r="Q1766" t="s">
        <v>26</v>
      </c>
    </row>
    <row r="1767" spans="1:17">
      <c r="A1767">
        <v>2135</v>
      </c>
      <c r="B1767" t="s">
        <v>27</v>
      </c>
      <c r="C1767" t="s">
        <v>18</v>
      </c>
      <c r="D1767" t="s">
        <v>30</v>
      </c>
      <c r="E1767" t="s">
        <v>33</v>
      </c>
      <c r="F1767" t="s">
        <v>41</v>
      </c>
      <c r="G1767" t="s">
        <v>35</v>
      </c>
      <c r="H1767" t="s">
        <v>25</v>
      </c>
      <c r="I1767" t="s">
        <v>40</v>
      </c>
      <c r="K1767" t="s">
        <v>25</v>
      </c>
      <c r="L1767" t="s">
        <v>52</v>
      </c>
      <c r="M1767" t="s">
        <v>29</v>
      </c>
      <c r="O1767">
        <v>25143</v>
      </c>
      <c r="P1767" s="1">
        <v>44895.894594907404</v>
      </c>
      <c r="Q1767" t="s">
        <v>26</v>
      </c>
    </row>
    <row r="1768" spans="1:17">
      <c r="A1768">
        <v>2135</v>
      </c>
      <c r="B1768" t="s">
        <v>27</v>
      </c>
      <c r="C1768" t="s">
        <v>50</v>
      </c>
      <c r="D1768" t="s">
        <v>19</v>
      </c>
      <c r="E1768" t="s">
        <v>20</v>
      </c>
      <c r="F1768" t="s">
        <v>34</v>
      </c>
      <c r="G1768" t="s">
        <v>22</v>
      </c>
      <c r="H1768" t="s">
        <v>23</v>
      </c>
      <c r="I1768" t="s">
        <v>40</v>
      </c>
      <c r="K1768" t="s">
        <v>23</v>
      </c>
      <c r="L1768" t="s">
        <v>23</v>
      </c>
      <c r="M1768" t="s">
        <v>24</v>
      </c>
      <c r="O1768">
        <v>25081</v>
      </c>
      <c r="P1768" s="1">
        <v>44895.846909722219</v>
      </c>
      <c r="Q1768" t="s">
        <v>26</v>
      </c>
    </row>
    <row r="1769" spans="1:17">
      <c r="A1769">
        <v>2135</v>
      </c>
      <c r="B1769" t="s">
        <v>17</v>
      </c>
      <c r="C1769" t="s">
        <v>18</v>
      </c>
      <c r="D1769" t="s">
        <v>36</v>
      </c>
      <c r="E1769" t="s">
        <v>20</v>
      </c>
      <c r="F1769" t="s">
        <v>31</v>
      </c>
      <c r="G1769" t="s">
        <v>22</v>
      </c>
      <c r="H1769" t="s">
        <v>24</v>
      </c>
      <c r="I1769" t="s">
        <v>24</v>
      </c>
      <c r="K1769" t="s">
        <v>24</v>
      </c>
      <c r="L1769" t="s">
        <v>23</v>
      </c>
      <c r="N1769">
        <v>50</v>
      </c>
      <c r="O1769">
        <v>25079</v>
      </c>
      <c r="P1769" s="1">
        <v>44895.845706018517</v>
      </c>
      <c r="Q1769" t="s">
        <v>26</v>
      </c>
    </row>
    <row r="1770" spans="1:17">
      <c r="A1770">
        <v>2135</v>
      </c>
      <c r="B1770" t="s">
        <v>17</v>
      </c>
      <c r="C1770" t="s">
        <v>18</v>
      </c>
      <c r="D1770" t="s">
        <v>36</v>
      </c>
      <c r="E1770" t="s">
        <v>33</v>
      </c>
      <c r="F1770" t="s">
        <v>34</v>
      </c>
      <c r="G1770" t="s">
        <v>22</v>
      </c>
      <c r="H1770" t="s">
        <v>24</v>
      </c>
      <c r="I1770" t="s">
        <v>28</v>
      </c>
      <c r="K1770" t="s">
        <v>23</v>
      </c>
      <c r="L1770" t="s">
        <v>25</v>
      </c>
      <c r="N1770" t="s">
        <v>56</v>
      </c>
      <c r="O1770">
        <v>25073</v>
      </c>
      <c r="P1770" s="1">
        <v>44895.839328703703</v>
      </c>
      <c r="Q1770" t="s">
        <v>26</v>
      </c>
    </row>
    <row r="1771" spans="1:17">
      <c r="A1771">
        <v>2135</v>
      </c>
      <c r="B1771" t="s">
        <v>17</v>
      </c>
      <c r="C1771" t="s">
        <v>42</v>
      </c>
      <c r="D1771" t="s">
        <v>19</v>
      </c>
      <c r="E1771" t="s">
        <v>33</v>
      </c>
      <c r="F1771" t="s">
        <v>31</v>
      </c>
      <c r="G1771" t="s">
        <v>22</v>
      </c>
      <c r="H1771" t="s">
        <v>23</v>
      </c>
      <c r="I1771" t="s">
        <v>37</v>
      </c>
      <c r="K1771" t="s">
        <v>23</v>
      </c>
      <c r="L1771" t="s">
        <v>23</v>
      </c>
      <c r="N1771" t="s">
        <v>24</v>
      </c>
      <c r="O1771">
        <v>25058</v>
      </c>
      <c r="P1771" s="1">
        <v>44895.836527777778</v>
      </c>
      <c r="Q1771" t="s">
        <v>26</v>
      </c>
    </row>
    <row r="1772" spans="1:17">
      <c r="A1772">
        <v>2135</v>
      </c>
      <c r="B1772" t="s">
        <v>17</v>
      </c>
      <c r="C1772" t="s">
        <v>50</v>
      </c>
      <c r="D1772" t="s">
        <v>36</v>
      </c>
      <c r="E1772" t="s">
        <v>20</v>
      </c>
      <c r="F1772" t="s">
        <v>41</v>
      </c>
      <c r="G1772" t="s">
        <v>22</v>
      </c>
      <c r="H1772" t="s">
        <v>24</v>
      </c>
      <c r="I1772" t="s">
        <v>37</v>
      </c>
      <c r="K1772" t="s">
        <v>24</v>
      </c>
      <c r="L1772" t="s">
        <v>23</v>
      </c>
      <c r="N1772" t="s">
        <v>23</v>
      </c>
      <c r="O1772">
        <v>25055</v>
      </c>
      <c r="P1772" s="1">
        <v>44895.835775462961</v>
      </c>
      <c r="Q1772" t="s">
        <v>26</v>
      </c>
    </row>
    <row r="1773" spans="1:17">
      <c r="A1773">
        <v>2135</v>
      </c>
      <c r="B1773" t="s">
        <v>17</v>
      </c>
      <c r="C1773" t="s">
        <v>18</v>
      </c>
      <c r="D1773" t="s">
        <v>36</v>
      </c>
      <c r="E1773" t="s">
        <v>20</v>
      </c>
      <c r="F1773" t="s">
        <v>34</v>
      </c>
      <c r="G1773" t="s">
        <v>39</v>
      </c>
      <c r="H1773" t="s">
        <v>24</v>
      </c>
      <c r="I1773" t="s">
        <v>28</v>
      </c>
      <c r="K1773" t="s">
        <v>24</v>
      </c>
      <c r="L1773" t="s">
        <v>23</v>
      </c>
      <c r="N1773" t="s">
        <v>23</v>
      </c>
      <c r="O1773">
        <v>25054</v>
      </c>
      <c r="P1773" s="1">
        <v>44895.835682870369</v>
      </c>
      <c r="Q1773" t="s">
        <v>26</v>
      </c>
    </row>
    <row r="1774" spans="1:17">
      <c r="A1774">
        <v>2134</v>
      </c>
      <c r="B1774" t="s">
        <v>17</v>
      </c>
      <c r="C1774" t="s">
        <v>42</v>
      </c>
      <c r="D1774" t="s">
        <v>36</v>
      </c>
      <c r="E1774" t="s">
        <v>33</v>
      </c>
      <c r="F1774" t="s">
        <v>31</v>
      </c>
      <c r="G1774" t="s">
        <v>22</v>
      </c>
      <c r="H1774" t="s">
        <v>24</v>
      </c>
      <c r="I1774" t="s">
        <v>28</v>
      </c>
      <c r="K1774" t="s">
        <v>24</v>
      </c>
      <c r="L1774" t="s">
        <v>23</v>
      </c>
      <c r="N1774">
        <v>25</v>
      </c>
      <c r="O1774">
        <v>24997</v>
      </c>
      <c r="P1774" s="1">
        <v>44895.521041666667</v>
      </c>
      <c r="Q1774" t="s">
        <v>38</v>
      </c>
    </row>
    <row r="1775" spans="1:17">
      <c r="A1775">
        <v>2134</v>
      </c>
      <c r="B1775" t="s">
        <v>17</v>
      </c>
      <c r="C1775" t="s">
        <v>42</v>
      </c>
      <c r="D1775" t="s">
        <v>19</v>
      </c>
      <c r="E1775" t="s">
        <v>33</v>
      </c>
      <c r="F1775" t="s">
        <v>31</v>
      </c>
      <c r="G1775" t="s">
        <v>22</v>
      </c>
      <c r="H1775" t="s">
        <v>24</v>
      </c>
      <c r="I1775" t="s">
        <v>40</v>
      </c>
      <c r="K1775" t="s">
        <v>24</v>
      </c>
      <c r="L1775" t="s">
        <v>23</v>
      </c>
      <c r="N1775">
        <v>25</v>
      </c>
      <c r="O1775">
        <v>24903</v>
      </c>
      <c r="P1775" s="1">
        <v>44894.994074074071</v>
      </c>
      <c r="Q1775" t="s">
        <v>38</v>
      </c>
    </row>
    <row r="1776" spans="1:17">
      <c r="A1776">
        <v>2134</v>
      </c>
      <c r="B1776" t="s">
        <v>27</v>
      </c>
      <c r="C1776" t="s">
        <v>18</v>
      </c>
      <c r="D1776" t="s">
        <v>19</v>
      </c>
      <c r="E1776" t="s">
        <v>20</v>
      </c>
      <c r="F1776" t="s">
        <v>31</v>
      </c>
      <c r="G1776" t="s">
        <v>22</v>
      </c>
      <c r="H1776" t="s">
        <v>25</v>
      </c>
      <c r="I1776" t="s">
        <v>40</v>
      </c>
      <c r="K1776" t="s">
        <v>24</v>
      </c>
      <c r="L1776" t="s">
        <v>25</v>
      </c>
      <c r="M1776" t="s">
        <v>32</v>
      </c>
      <c r="O1776">
        <v>24764</v>
      </c>
      <c r="P1776" s="1">
        <v>44894.73164351852</v>
      </c>
      <c r="Q1776" t="s">
        <v>38</v>
      </c>
    </row>
    <row r="1777" spans="1:17">
      <c r="A1777">
        <v>2134</v>
      </c>
      <c r="B1777" t="s">
        <v>27</v>
      </c>
      <c r="C1777" t="s">
        <v>18</v>
      </c>
      <c r="D1777" t="s">
        <v>36</v>
      </c>
      <c r="E1777" t="s">
        <v>20</v>
      </c>
      <c r="F1777" t="s">
        <v>41</v>
      </c>
      <c r="G1777" t="s">
        <v>39</v>
      </c>
      <c r="H1777" t="s">
        <v>23</v>
      </c>
      <c r="I1777" t="s">
        <v>40</v>
      </c>
      <c r="K1777" t="s">
        <v>25</v>
      </c>
      <c r="L1777" t="s">
        <v>52</v>
      </c>
      <c r="M1777" t="s">
        <v>53</v>
      </c>
      <c r="O1777">
        <v>24673</v>
      </c>
      <c r="P1777" s="1">
        <v>44894.658750000002</v>
      </c>
      <c r="Q1777" t="s">
        <v>38</v>
      </c>
    </row>
    <row r="1778" spans="1:17">
      <c r="A1778">
        <v>2134</v>
      </c>
      <c r="B1778" t="s">
        <v>17</v>
      </c>
      <c r="C1778" t="s">
        <v>42</v>
      </c>
      <c r="D1778" t="s">
        <v>36</v>
      </c>
      <c r="E1778" t="s">
        <v>33</v>
      </c>
      <c r="F1778" t="s">
        <v>31</v>
      </c>
      <c r="G1778" t="s">
        <v>22</v>
      </c>
      <c r="H1778" t="s">
        <v>23</v>
      </c>
      <c r="I1778" t="s">
        <v>37</v>
      </c>
      <c r="K1778" t="s">
        <v>23</v>
      </c>
      <c r="L1778" t="s">
        <v>23</v>
      </c>
      <c r="N1778">
        <v>50</v>
      </c>
      <c r="O1778">
        <v>24662</v>
      </c>
      <c r="P1778" s="1">
        <v>44894.65148148148</v>
      </c>
      <c r="Q1778" t="s">
        <v>38</v>
      </c>
    </row>
    <row r="1779" spans="1:17">
      <c r="A1779">
        <v>2134</v>
      </c>
      <c r="B1779" t="s">
        <v>17</v>
      </c>
      <c r="C1779" t="s">
        <v>42</v>
      </c>
      <c r="D1779" t="s">
        <v>19</v>
      </c>
      <c r="E1779" t="s">
        <v>33</v>
      </c>
      <c r="F1779" t="s">
        <v>34</v>
      </c>
      <c r="G1779" t="s">
        <v>39</v>
      </c>
      <c r="H1779" t="s">
        <v>23</v>
      </c>
      <c r="I1779" t="s">
        <v>37</v>
      </c>
      <c r="K1779" t="s">
        <v>23</v>
      </c>
      <c r="L1779" t="s">
        <v>23</v>
      </c>
      <c r="N1779">
        <v>10</v>
      </c>
      <c r="O1779">
        <v>24553</v>
      </c>
      <c r="P1779" s="1">
        <v>44894.606041666666</v>
      </c>
      <c r="Q1779" t="s">
        <v>38</v>
      </c>
    </row>
    <row r="1780" spans="1:17">
      <c r="A1780">
        <v>2134</v>
      </c>
      <c r="B1780" t="s">
        <v>17</v>
      </c>
      <c r="C1780" t="s">
        <v>42</v>
      </c>
      <c r="D1780" t="s">
        <v>36</v>
      </c>
      <c r="E1780" t="s">
        <v>33</v>
      </c>
      <c r="F1780" t="s">
        <v>31</v>
      </c>
      <c r="G1780" t="s">
        <v>22</v>
      </c>
      <c r="H1780" t="s">
        <v>23</v>
      </c>
      <c r="I1780" t="s">
        <v>37</v>
      </c>
      <c r="K1780" t="s">
        <v>24</v>
      </c>
      <c r="L1780" t="s">
        <v>23</v>
      </c>
      <c r="N1780">
        <v>25</v>
      </c>
      <c r="O1780">
        <v>24538</v>
      </c>
      <c r="P1780" s="1">
        <v>44894.601041666669</v>
      </c>
      <c r="Q1780" t="s">
        <v>38</v>
      </c>
    </row>
    <row r="1781" spans="1:17">
      <c r="A1781">
        <v>2134</v>
      </c>
      <c r="B1781" t="s">
        <v>17</v>
      </c>
      <c r="C1781" t="s">
        <v>18</v>
      </c>
      <c r="D1781" t="s">
        <v>36</v>
      </c>
      <c r="E1781" t="s">
        <v>20</v>
      </c>
      <c r="F1781" t="s">
        <v>31</v>
      </c>
      <c r="G1781" t="s">
        <v>22</v>
      </c>
      <c r="H1781" t="s">
        <v>23</v>
      </c>
      <c r="I1781" t="s">
        <v>37</v>
      </c>
      <c r="K1781" t="s">
        <v>23</v>
      </c>
      <c r="L1781" t="s">
        <v>23</v>
      </c>
      <c r="N1781" t="s">
        <v>56</v>
      </c>
      <c r="O1781">
        <v>24497</v>
      </c>
      <c r="P1781" s="1">
        <v>44894.590451388889</v>
      </c>
      <c r="Q1781" t="s">
        <v>38</v>
      </c>
    </row>
    <row r="1782" spans="1:17">
      <c r="A1782">
        <v>2134</v>
      </c>
      <c r="B1782" t="s">
        <v>17</v>
      </c>
      <c r="C1782" t="s">
        <v>18</v>
      </c>
      <c r="D1782" t="s">
        <v>36</v>
      </c>
      <c r="E1782" t="s">
        <v>24</v>
      </c>
      <c r="F1782" t="s">
        <v>31</v>
      </c>
      <c r="G1782" t="s">
        <v>22</v>
      </c>
      <c r="H1782" t="s">
        <v>23</v>
      </c>
      <c r="I1782" t="s">
        <v>40</v>
      </c>
      <c r="K1782" t="s">
        <v>23</v>
      </c>
      <c r="L1782" t="s">
        <v>25</v>
      </c>
      <c r="N1782">
        <v>10</v>
      </c>
      <c r="O1782">
        <v>24441</v>
      </c>
      <c r="P1782" s="1">
        <v>44894.583587962959</v>
      </c>
      <c r="Q1782" t="s">
        <v>38</v>
      </c>
    </row>
    <row r="1783" spans="1:17">
      <c r="A1783">
        <v>2134</v>
      </c>
      <c r="B1783" t="s">
        <v>27</v>
      </c>
      <c r="C1783" t="s">
        <v>18</v>
      </c>
      <c r="D1783" t="s">
        <v>36</v>
      </c>
      <c r="E1783" t="s">
        <v>20</v>
      </c>
      <c r="F1783" t="s">
        <v>41</v>
      </c>
      <c r="G1783" t="s">
        <v>22</v>
      </c>
      <c r="H1783" t="s">
        <v>25</v>
      </c>
      <c r="I1783" t="s">
        <v>24</v>
      </c>
      <c r="K1783" t="s">
        <v>23</v>
      </c>
      <c r="L1783" t="s">
        <v>23</v>
      </c>
      <c r="M1783" t="s">
        <v>24</v>
      </c>
      <c r="O1783">
        <v>24438</v>
      </c>
      <c r="P1783" s="1">
        <v>44894.583564814813</v>
      </c>
      <c r="Q1783" t="s">
        <v>38</v>
      </c>
    </row>
    <row r="1784" spans="1:17">
      <c r="A1784">
        <v>2134</v>
      </c>
      <c r="B1784" t="s">
        <v>17</v>
      </c>
      <c r="C1784" t="s">
        <v>42</v>
      </c>
      <c r="D1784" t="s">
        <v>36</v>
      </c>
      <c r="E1784" t="s">
        <v>33</v>
      </c>
      <c r="F1784" t="s">
        <v>21</v>
      </c>
      <c r="G1784" t="s">
        <v>22</v>
      </c>
      <c r="H1784" t="s">
        <v>23</v>
      </c>
      <c r="I1784" t="s">
        <v>37</v>
      </c>
      <c r="K1784" t="s">
        <v>23</v>
      </c>
      <c r="L1784" t="s">
        <v>23</v>
      </c>
      <c r="N1784">
        <v>50</v>
      </c>
      <c r="O1784">
        <v>24431</v>
      </c>
      <c r="P1784" s="1">
        <v>44894.582777777781</v>
      </c>
      <c r="Q1784" t="s">
        <v>38</v>
      </c>
    </row>
    <row r="1785" spans="1:17">
      <c r="A1785">
        <v>2134</v>
      </c>
      <c r="B1785" t="s">
        <v>27</v>
      </c>
      <c r="C1785" t="s">
        <v>18</v>
      </c>
      <c r="D1785" t="s">
        <v>30</v>
      </c>
      <c r="E1785" t="s">
        <v>46</v>
      </c>
      <c r="F1785" t="s">
        <v>34</v>
      </c>
      <c r="G1785" t="s">
        <v>22</v>
      </c>
      <c r="H1785" t="s">
        <v>25</v>
      </c>
      <c r="I1785" t="s">
        <v>40</v>
      </c>
      <c r="K1785" t="s">
        <v>23</v>
      </c>
      <c r="L1785" t="s">
        <v>23</v>
      </c>
      <c r="M1785" t="s">
        <v>57</v>
      </c>
      <c r="O1785">
        <v>24414</v>
      </c>
      <c r="P1785" s="1">
        <v>44894.581828703704</v>
      </c>
      <c r="Q1785" t="s">
        <v>38</v>
      </c>
    </row>
    <row r="1786" spans="1:17">
      <c r="A1786">
        <v>2134</v>
      </c>
      <c r="B1786" t="s">
        <v>17</v>
      </c>
      <c r="C1786" t="s">
        <v>50</v>
      </c>
      <c r="D1786" t="s">
        <v>19</v>
      </c>
      <c r="E1786" t="s">
        <v>20</v>
      </c>
      <c r="F1786" t="s">
        <v>31</v>
      </c>
      <c r="G1786" t="s">
        <v>39</v>
      </c>
      <c r="H1786" t="s">
        <v>23</v>
      </c>
      <c r="I1786" t="s">
        <v>28</v>
      </c>
      <c r="K1786" t="s">
        <v>23</v>
      </c>
      <c r="L1786" t="s">
        <v>25</v>
      </c>
      <c r="N1786" t="s">
        <v>56</v>
      </c>
      <c r="O1786">
        <v>24385</v>
      </c>
      <c r="P1786" s="1">
        <v>44894.580763888887</v>
      </c>
      <c r="Q1786" t="s">
        <v>38</v>
      </c>
    </row>
    <row r="1787" spans="1:17">
      <c r="A1787">
        <v>2134</v>
      </c>
      <c r="B1787" t="s">
        <v>17</v>
      </c>
      <c r="C1787" t="s">
        <v>42</v>
      </c>
      <c r="D1787" t="s">
        <v>19</v>
      </c>
      <c r="E1787" t="s">
        <v>33</v>
      </c>
      <c r="F1787" t="s">
        <v>24</v>
      </c>
      <c r="G1787" t="s">
        <v>22</v>
      </c>
      <c r="H1787" t="s">
        <v>23</v>
      </c>
      <c r="I1787" t="s">
        <v>37</v>
      </c>
      <c r="K1787" t="s">
        <v>23</v>
      </c>
      <c r="L1787" t="s">
        <v>23</v>
      </c>
      <c r="N1787" t="s">
        <v>56</v>
      </c>
      <c r="O1787">
        <v>24369</v>
      </c>
      <c r="P1787" s="1">
        <v>44894.531967592593</v>
      </c>
      <c r="Q1787" t="s">
        <v>38</v>
      </c>
    </row>
    <row r="1788" spans="1:17">
      <c r="A1788">
        <v>2134</v>
      </c>
      <c r="B1788" t="s">
        <v>27</v>
      </c>
      <c r="C1788" t="s">
        <v>18</v>
      </c>
      <c r="D1788" t="s">
        <v>36</v>
      </c>
      <c r="E1788" t="s">
        <v>54</v>
      </c>
      <c r="F1788" t="s">
        <v>34</v>
      </c>
      <c r="G1788" t="s">
        <v>49</v>
      </c>
      <c r="H1788" t="s">
        <v>24</v>
      </c>
      <c r="I1788" t="s">
        <v>24</v>
      </c>
      <c r="K1788" t="s">
        <v>24</v>
      </c>
      <c r="L1788" t="s">
        <v>52</v>
      </c>
      <c r="M1788" t="s">
        <v>24</v>
      </c>
      <c r="O1788">
        <v>24291</v>
      </c>
      <c r="P1788" s="1">
        <v>44894.328530092593</v>
      </c>
      <c r="Q1788" t="s">
        <v>38</v>
      </c>
    </row>
    <row r="1789" spans="1:17">
      <c r="A1789">
        <v>2134</v>
      </c>
      <c r="B1789" t="s">
        <v>17</v>
      </c>
      <c r="C1789" t="s">
        <v>42</v>
      </c>
      <c r="D1789" t="s">
        <v>19</v>
      </c>
      <c r="E1789" t="s">
        <v>33</v>
      </c>
      <c r="F1789" t="s">
        <v>21</v>
      </c>
      <c r="G1789" t="s">
        <v>39</v>
      </c>
      <c r="H1789" t="s">
        <v>23</v>
      </c>
      <c r="I1789" t="s">
        <v>37</v>
      </c>
      <c r="K1789" t="s">
        <v>23</v>
      </c>
      <c r="L1789" t="s">
        <v>23</v>
      </c>
      <c r="N1789">
        <v>25</v>
      </c>
      <c r="O1789">
        <v>24243</v>
      </c>
      <c r="P1789" s="1">
        <v>44893.996793981481</v>
      </c>
      <c r="Q1789" t="s">
        <v>38</v>
      </c>
    </row>
    <row r="1790" spans="1:17">
      <c r="A1790">
        <v>2134</v>
      </c>
      <c r="B1790" t="s">
        <v>27</v>
      </c>
      <c r="C1790" t="s">
        <v>18</v>
      </c>
      <c r="D1790" t="s">
        <v>36</v>
      </c>
      <c r="E1790" t="s">
        <v>20</v>
      </c>
      <c r="F1790" t="s">
        <v>41</v>
      </c>
      <c r="G1790" t="s">
        <v>49</v>
      </c>
      <c r="H1790" t="s">
        <v>25</v>
      </c>
      <c r="I1790" t="s">
        <v>40</v>
      </c>
      <c r="K1790" t="s">
        <v>25</v>
      </c>
      <c r="L1790" t="s">
        <v>23</v>
      </c>
      <c r="M1790" t="s">
        <v>53</v>
      </c>
      <c r="O1790">
        <v>24219</v>
      </c>
      <c r="P1790" s="1">
        <v>44893.950509259259</v>
      </c>
      <c r="Q1790" t="s">
        <v>38</v>
      </c>
    </row>
    <row r="1791" spans="1:17">
      <c r="A1791">
        <v>2134</v>
      </c>
      <c r="B1791" t="s">
        <v>17</v>
      </c>
      <c r="C1791" t="s">
        <v>50</v>
      </c>
      <c r="D1791" t="s">
        <v>36</v>
      </c>
      <c r="E1791" t="s">
        <v>24</v>
      </c>
      <c r="F1791" t="s">
        <v>31</v>
      </c>
      <c r="G1791" t="s">
        <v>49</v>
      </c>
      <c r="H1791" t="s">
        <v>23</v>
      </c>
      <c r="I1791" t="s">
        <v>28</v>
      </c>
      <c r="K1791" t="s">
        <v>23</v>
      </c>
      <c r="L1791" t="s">
        <v>25</v>
      </c>
      <c r="N1791" t="s">
        <v>23</v>
      </c>
      <c r="O1791">
        <v>24200</v>
      </c>
      <c r="P1791" s="1">
        <v>44893.925393518519</v>
      </c>
      <c r="Q1791" t="s">
        <v>38</v>
      </c>
    </row>
    <row r="1792" spans="1:17">
      <c r="A1792">
        <v>2134</v>
      </c>
      <c r="B1792" t="s">
        <v>27</v>
      </c>
      <c r="C1792" t="s">
        <v>18</v>
      </c>
      <c r="D1792" t="s">
        <v>30</v>
      </c>
      <c r="E1792" t="s">
        <v>33</v>
      </c>
      <c r="F1792" t="s">
        <v>34</v>
      </c>
      <c r="G1792" t="s">
        <v>35</v>
      </c>
      <c r="H1792" t="s">
        <v>23</v>
      </c>
      <c r="I1792" t="s">
        <v>40</v>
      </c>
      <c r="K1792" t="s">
        <v>25</v>
      </c>
      <c r="L1792" t="s">
        <v>25</v>
      </c>
      <c r="M1792" t="s">
        <v>53</v>
      </c>
      <c r="O1792">
        <v>24128</v>
      </c>
      <c r="P1792" s="1">
        <v>44893.863078703704</v>
      </c>
      <c r="Q1792" t="s">
        <v>38</v>
      </c>
    </row>
    <row r="1793" spans="1:17">
      <c r="A1793">
        <v>2134</v>
      </c>
      <c r="B1793" t="s">
        <v>17</v>
      </c>
      <c r="C1793" t="s">
        <v>18</v>
      </c>
      <c r="D1793" t="s">
        <v>36</v>
      </c>
      <c r="E1793" t="s">
        <v>46</v>
      </c>
      <c r="F1793" t="s">
        <v>21</v>
      </c>
      <c r="G1793" t="s">
        <v>49</v>
      </c>
      <c r="H1793" t="s">
        <v>24</v>
      </c>
      <c r="I1793" t="s">
        <v>24</v>
      </c>
      <c r="K1793" t="s">
        <v>24</v>
      </c>
      <c r="L1793" t="s">
        <v>52</v>
      </c>
      <c r="N1793" t="s">
        <v>23</v>
      </c>
      <c r="O1793">
        <v>24124</v>
      </c>
      <c r="P1793" s="1">
        <v>44893.859560185185</v>
      </c>
      <c r="Q1793" t="s">
        <v>38</v>
      </c>
    </row>
    <row r="1794" spans="1:17">
      <c r="A1794">
        <v>2134</v>
      </c>
      <c r="B1794" t="s">
        <v>17</v>
      </c>
      <c r="C1794" t="s">
        <v>50</v>
      </c>
      <c r="D1794" t="s">
        <v>36</v>
      </c>
      <c r="E1794" t="s">
        <v>33</v>
      </c>
      <c r="F1794" t="s">
        <v>21</v>
      </c>
      <c r="G1794" t="s">
        <v>49</v>
      </c>
      <c r="H1794" t="s">
        <v>24</v>
      </c>
      <c r="I1794" t="s">
        <v>28</v>
      </c>
      <c r="K1794" t="s">
        <v>24</v>
      </c>
      <c r="L1794" t="s">
        <v>25</v>
      </c>
      <c r="N1794">
        <v>50</v>
      </c>
      <c r="O1794">
        <v>24019</v>
      </c>
      <c r="P1794" s="1">
        <v>44893.801631944443</v>
      </c>
      <c r="Q1794" t="s">
        <v>38</v>
      </c>
    </row>
    <row r="1795" spans="1:17">
      <c r="A1795">
        <v>2134</v>
      </c>
      <c r="B1795" t="s">
        <v>27</v>
      </c>
      <c r="C1795" t="s">
        <v>18</v>
      </c>
      <c r="D1795" t="s">
        <v>36</v>
      </c>
      <c r="E1795" t="s">
        <v>54</v>
      </c>
      <c r="F1795" t="s">
        <v>34</v>
      </c>
      <c r="G1795" t="s">
        <v>35</v>
      </c>
      <c r="H1795" t="s">
        <v>23</v>
      </c>
      <c r="I1795" t="s">
        <v>28</v>
      </c>
      <c r="K1795" t="s">
        <v>23</v>
      </c>
      <c r="L1795" t="s">
        <v>52</v>
      </c>
      <c r="M1795" t="s">
        <v>24</v>
      </c>
      <c r="O1795">
        <v>23981</v>
      </c>
      <c r="P1795" s="1">
        <v>44893.784571759257</v>
      </c>
      <c r="Q1795" t="s">
        <v>38</v>
      </c>
    </row>
    <row r="1796" spans="1:17">
      <c r="A1796">
        <v>2134</v>
      </c>
      <c r="B1796" t="s">
        <v>17</v>
      </c>
      <c r="C1796" t="s">
        <v>42</v>
      </c>
      <c r="D1796" t="s">
        <v>19</v>
      </c>
      <c r="E1796" t="s">
        <v>46</v>
      </c>
      <c r="F1796" t="s">
        <v>34</v>
      </c>
      <c r="G1796" t="s">
        <v>35</v>
      </c>
      <c r="H1796" t="s">
        <v>23</v>
      </c>
      <c r="I1796" t="s">
        <v>28</v>
      </c>
      <c r="K1796" t="s">
        <v>23</v>
      </c>
      <c r="L1796" t="s">
        <v>52</v>
      </c>
      <c r="N1796" t="s">
        <v>56</v>
      </c>
      <c r="O1796">
        <v>23933</v>
      </c>
      <c r="P1796" s="1">
        <v>44893.764606481483</v>
      </c>
      <c r="Q1796" t="s">
        <v>38</v>
      </c>
    </row>
    <row r="1797" spans="1:17">
      <c r="A1797">
        <v>2134</v>
      </c>
      <c r="B1797" t="s">
        <v>27</v>
      </c>
      <c r="C1797" t="s">
        <v>42</v>
      </c>
      <c r="D1797" t="s">
        <v>36</v>
      </c>
      <c r="E1797" t="s">
        <v>54</v>
      </c>
      <c r="F1797" t="s">
        <v>34</v>
      </c>
      <c r="G1797" t="s">
        <v>35</v>
      </c>
      <c r="H1797" t="s">
        <v>23</v>
      </c>
      <c r="I1797" t="s">
        <v>28</v>
      </c>
      <c r="K1797" t="s">
        <v>25</v>
      </c>
      <c r="L1797" t="s">
        <v>52</v>
      </c>
      <c r="M1797" t="s">
        <v>44</v>
      </c>
      <c r="O1797">
        <v>23762</v>
      </c>
      <c r="P1797" s="1">
        <v>44893.71465277778</v>
      </c>
      <c r="Q1797" t="s">
        <v>38</v>
      </c>
    </row>
    <row r="1798" spans="1:17">
      <c r="A1798">
        <v>2134</v>
      </c>
      <c r="B1798" t="s">
        <v>27</v>
      </c>
      <c r="C1798" t="s">
        <v>18</v>
      </c>
      <c r="D1798" t="s">
        <v>36</v>
      </c>
      <c r="E1798" t="s">
        <v>33</v>
      </c>
      <c r="F1798" t="s">
        <v>31</v>
      </c>
      <c r="G1798" t="s">
        <v>49</v>
      </c>
      <c r="H1798" t="s">
        <v>25</v>
      </c>
      <c r="I1798" t="s">
        <v>40</v>
      </c>
      <c r="K1798" t="s">
        <v>25</v>
      </c>
      <c r="L1798" t="s">
        <v>25</v>
      </c>
      <c r="M1798" t="s">
        <v>24</v>
      </c>
      <c r="O1798">
        <v>23696</v>
      </c>
      <c r="P1798" s="1">
        <v>44893.706400462965</v>
      </c>
      <c r="Q1798" t="s">
        <v>38</v>
      </c>
    </row>
    <row r="1799" spans="1:17">
      <c r="A1799">
        <v>2134</v>
      </c>
      <c r="B1799" t="s">
        <v>17</v>
      </c>
      <c r="C1799" t="s">
        <v>42</v>
      </c>
      <c r="D1799" t="s">
        <v>36</v>
      </c>
      <c r="E1799" t="s">
        <v>33</v>
      </c>
      <c r="F1799" t="s">
        <v>21</v>
      </c>
      <c r="G1799" t="s">
        <v>39</v>
      </c>
      <c r="H1799" t="s">
        <v>24</v>
      </c>
      <c r="I1799" t="s">
        <v>37</v>
      </c>
      <c r="K1799" t="s">
        <v>23</v>
      </c>
      <c r="L1799" t="s">
        <v>23</v>
      </c>
      <c r="N1799" t="s">
        <v>24</v>
      </c>
      <c r="O1799">
        <v>23616</v>
      </c>
      <c r="P1799" s="1">
        <v>44893.695810185185</v>
      </c>
      <c r="Q1799" t="s">
        <v>38</v>
      </c>
    </row>
    <row r="1800" spans="1:17">
      <c r="A1800">
        <v>2134</v>
      </c>
      <c r="B1800" t="s">
        <v>27</v>
      </c>
      <c r="C1800" t="s">
        <v>18</v>
      </c>
      <c r="D1800" t="s">
        <v>30</v>
      </c>
      <c r="E1800" t="s">
        <v>20</v>
      </c>
      <c r="F1800" t="s">
        <v>34</v>
      </c>
      <c r="G1800" t="s">
        <v>35</v>
      </c>
      <c r="H1800" t="s">
        <v>23</v>
      </c>
      <c r="I1800" t="s">
        <v>37</v>
      </c>
      <c r="K1800" t="s">
        <v>25</v>
      </c>
      <c r="L1800" t="s">
        <v>23</v>
      </c>
      <c r="M1800" t="s">
        <v>24</v>
      </c>
      <c r="O1800">
        <v>23596</v>
      </c>
      <c r="P1800" s="1">
        <v>44893.693414351852</v>
      </c>
      <c r="Q1800" t="s">
        <v>38</v>
      </c>
    </row>
    <row r="1801" spans="1:17">
      <c r="A1801">
        <v>2134</v>
      </c>
      <c r="B1801" t="s">
        <v>17</v>
      </c>
      <c r="C1801" t="s">
        <v>18</v>
      </c>
      <c r="D1801" t="s">
        <v>36</v>
      </c>
      <c r="E1801" t="s">
        <v>20</v>
      </c>
      <c r="F1801" t="s">
        <v>41</v>
      </c>
      <c r="G1801" t="s">
        <v>39</v>
      </c>
      <c r="H1801" t="s">
        <v>25</v>
      </c>
      <c r="I1801" t="s">
        <v>40</v>
      </c>
      <c r="K1801" t="s">
        <v>23</v>
      </c>
      <c r="L1801" t="s">
        <v>52</v>
      </c>
      <c r="N1801">
        <v>25</v>
      </c>
      <c r="O1801">
        <v>23501</v>
      </c>
      <c r="P1801" s="1">
        <v>44893.683993055558</v>
      </c>
      <c r="Q1801" t="s">
        <v>38</v>
      </c>
    </row>
    <row r="1802" spans="1:17">
      <c r="A1802">
        <v>2134</v>
      </c>
      <c r="B1802" t="s">
        <v>17</v>
      </c>
      <c r="C1802" t="s">
        <v>42</v>
      </c>
      <c r="D1802" t="s">
        <v>36</v>
      </c>
      <c r="E1802" t="s">
        <v>33</v>
      </c>
      <c r="F1802" t="s">
        <v>41</v>
      </c>
      <c r="G1802" t="s">
        <v>39</v>
      </c>
      <c r="H1802" t="s">
        <v>23</v>
      </c>
      <c r="I1802" t="s">
        <v>37</v>
      </c>
      <c r="K1802" t="s">
        <v>23</v>
      </c>
      <c r="L1802" t="s">
        <v>23</v>
      </c>
      <c r="N1802" t="s">
        <v>24</v>
      </c>
      <c r="O1802">
        <v>23329</v>
      </c>
      <c r="P1802" s="1">
        <v>44893.672129629631</v>
      </c>
      <c r="Q1802" t="s">
        <v>38</v>
      </c>
    </row>
    <row r="1803" spans="1:17">
      <c r="A1803">
        <v>2134</v>
      </c>
      <c r="B1803" t="s">
        <v>27</v>
      </c>
      <c r="C1803" t="s">
        <v>18</v>
      </c>
      <c r="D1803" t="s">
        <v>19</v>
      </c>
      <c r="E1803" t="s">
        <v>33</v>
      </c>
      <c r="F1803" t="s">
        <v>21</v>
      </c>
      <c r="G1803" t="s">
        <v>39</v>
      </c>
      <c r="H1803" t="s">
        <v>23</v>
      </c>
      <c r="I1803" t="s">
        <v>28</v>
      </c>
      <c r="K1803" t="s">
        <v>23</v>
      </c>
      <c r="L1803" t="s">
        <v>25</v>
      </c>
      <c r="M1803" t="s">
        <v>24</v>
      </c>
      <c r="O1803">
        <v>23292</v>
      </c>
      <c r="P1803" s="1">
        <v>44893.670243055552</v>
      </c>
      <c r="Q1803" t="s">
        <v>38</v>
      </c>
    </row>
    <row r="1804" spans="1:17">
      <c r="A1804">
        <v>2134</v>
      </c>
      <c r="B1804" t="s">
        <v>17</v>
      </c>
      <c r="C1804" t="s">
        <v>18</v>
      </c>
      <c r="D1804" t="s">
        <v>36</v>
      </c>
      <c r="E1804" t="s">
        <v>20</v>
      </c>
      <c r="F1804" t="s">
        <v>31</v>
      </c>
      <c r="G1804" t="s">
        <v>22</v>
      </c>
      <c r="H1804" t="s">
        <v>23</v>
      </c>
      <c r="I1804" t="s">
        <v>37</v>
      </c>
      <c r="K1804" t="s">
        <v>24</v>
      </c>
      <c r="L1804" t="s">
        <v>23</v>
      </c>
      <c r="N1804" t="s">
        <v>24</v>
      </c>
      <c r="O1804">
        <v>24838</v>
      </c>
      <c r="P1804" s="1">
        <v>44894.818206018521</v>
      </c>
      <c r="Q1804" t="s">
        <v>38</v>
      </c>
    </row>
    <row r="1805" spans="1:17">
      <c r="A1805">
        <v>2134</v>
      </c>
      <c r="B1805" t="s">
        <v>27</v>
      </c>
      <c r="C1805" t="s">
        <v>42</v>
      </c>
      <c r="D1805" t="s">
        <v>36</v>
      </c>
      <c r="E1805" t="s">
        <v>20</v>
      </c>
      <c r="F1805" t="s">
        <v>31</v>
      </c>
      <c r="G1805" t="s">
        <v>22</v>
      </c>
      <c r="H1805" t="s">
        <v>23</v>
      </c>
      <c r="I1805" t="s">
        <v>28</v>
      </c>
      <c r="K1805" t="s">
        <v>23</v>
      </c>
      <c r="L1805" t="s">
        <v>52</v>
      </c>
      <c r="M1805" t="s">
        <v>29</v>
      </c>
      <c r="O1805">
        <v>24965</v>
      </c>
      <c r="P1805" s="1">
        <v>44895.401064814818</v>
      </c>
      <c r="Q1805" t="s">
        <v>55</v>
      </c>
    </row>
    <row r="1806" spans="1:17">
      <c r="A1806">
        <v>2134</v>
      </c>
      <c r="B1806" t="s">
        <v>27</v>
      </c>
      <c r="C1806" t="s">
        <v>18</v>
      </c>
      <c r="D1806" t="s">
        <v>36</v>
      </c>
      <c r="E1806" t="s">
        <v>54</v>
      </c>
      <c r="F1806" t="s">
        <v>48</v>
      </c>
      <c r="G1806" t="s">
        <v>49</v>
      </c>
      <c r="H1806" t="s">
        <v>23</v>
      </c>
      <c r="I1806" t="s">
        <v>28</v>
      </c>
      <c r="K1806" t="s">
        <v>23</v>
      </c>
      <c r="L1806" t="s">
        <v>25</v>
      </c>
      <c r="M1806" t="s">
        <v>44</v>
      </c>
      <c r="O1806">
        <v>25271</v>
      </c>
      <c r="P1806" s="1">
        <v>44896.543773148151</v>
      </c>
      <c r="Q1806" t="s">
        <v>26</v>
      </c>
    </row>
    <row r="1807" spans="1:17">
      <c r="A1807">
        <v>2134</v>
      </c>
      <c r="B1807" t="s">
        <v>17</v>
      </c>
      <c r="C1807" t="s">
        <v>42</v>
      </c>
      <c r="D1807" t="s">
        <v>19</v>
      </c>
      <c r="E1807" t="s">
        <v>33</v>
      </c>
      <c r="F1807" t="s">
        <v>21</v>
      </c>
      <c r="G1807" t="s">
        <v>22</v>
      </c>
      <c r="H1807" t="s">
        <v>25</v>
      </c>
      <c r="I1807" t="s">
        <v>40</v>
      </c>
      <c r="K1807" t="s">
        <v>24</v>
      </c>
      <c r="L1807" t="s">
        <v>25</v>
      </c>
      <c r="N1807" t="s">
        <v>56</v>
      </c>
      <c r="O1807">
        <v>25268</v>
      </c>
      <c r="P1807" s="1">
        <v>44896.523125</v>
      </c>
      <c r="Q1807" t="s">
        <v>26</v>
      </c>
    </row>
    <row r="1808" spans="1:17">
      <c r="A1808">
        <v>2134</v>
      </c>
      <c r="B1808" t="s">
        <v>27</v>
      </c>
      <c r="C1808" t="s">
        <v>18</v>
      </c>
      <c r="D1808" t="s">
        <v>36</v>
      </c>
      <c r="E1808" t="s">
        <v>20</v>
      </c>
      <c r="F1808" t="s">
        <v>31</v>
      </c>
      <c r="G1808" t="s">
        <v>39</v>
      </c>
      <c r="H1808" t="s">
        <v>23</v>
      </c>
      <c r="I1808" t="s">
        <v>40</v>
      </c>
      <c r="K1808" t="s">
        <v>23</v>
      </c>
      <c r="L1808" t="s">
        <v>52</v>
      </c>
      <c r="M1808" t="s">
        <v>53</v>
      </c>
      <c r="O1808">
        <v>25264</v>
      </c>
      <c r="P1808" s="1">
        <v>44896.51153935185</v>
      </c>
      <c r="Q1808" t="s">
        <v>26</v>
      </c>
    </row>
    <row r="1809" spans="1:17">
      <c r="A1809">
        <v>2134</v>
      </c>
      <c r="B1809" t="s">
        <v>17</v>
      </c>
      <c r="C1809" t="s">
        <v>42</v>
      </c>
      <c r="D1809" t="s">
        <v>19</v>
      </c>
      <c r="E1809" t="s">
        <v>33</v>
      </c>
      <c r="F1809" t="s">
        <v>21</v>
      </c>
      <c r="G1809" t="s">
        <v>39</v>
      </c>
      <c r="H1809" t="s">
        <v>23</v>
      </c>
      <c r="I1809" t="s">
        <v>28</v>
      </c>
      <c r="K1809" t="s">
        <v>23</v>
      </c>
      <c r="L1809" t="s">
        <v>23</v>
      </c>
      <c r="N1809">
        <v>10</v>
      </c>
      <c r="O1809">
        <v>25246</v>
      </c>
      <c r="P1809" s="1">
        <v>44896.384212962963</v>
      </c>
      <c r="Q1809" t="s">
        <v>26</v>
      </c>
    </row>
    <row r="1810" spans="1:17">
      <c r="A1810">
        <v>2134</v>
      </c>
      <c r="B1810" t="s">
        <v>27</v>
      </c>
      <c r="C1810" t="s">
        <v>18</v>
      </c>
      <c r="D1810" t="s">
        <v>30</v>
      </c>
      <c r="E1810" t="s">
        <v>54</v>
      </c>
      <c r="F1810" t="s">
        <v>58</v>
      </c>
      <c r="G1810" t="s">
        <v>49</v>
      </c>
      <c r="H1810" t="s">
        <v>25</v>
      </c>
      <c r="I1810" t="s">
        <v>40</v>
      </c>
      <c r="K1810" t="s">
        <v>25</v>
      </c>
      <c r="L1810" t="s">
        <v>52</v>
      </c>
      <c r="M1810" t="s">
        <v>44</v>
      </c>
      <c r="O1810">
        <v>25108</v>
      </c>
      <c r="P1810" s="1">
        <v>44895.8672337963</v>
      </c>
      <c r="Q1810" t="s">
        <v>26</v>
      </c>
    </row>
    <row r="1811" spans="1:17">
      <c r="A1811">
        <v>2132</v>
      </c>
      <c r="B1811" t="s">
        <v>27</v>
      </c>
      <c r="C1811" t="s">
        <v>18</v>
      </c>
      <c r="D1811" t="s">
        <v>30</v>
      </c>
      <c r="E1811" t="s">
        <v>33</v>
      </c>
      <c r="F1811" t="s">
        <v>41</v>
      </c>
      <c r="G1811" t="s">
        <v>39</v>
      </c>
      <c r="H1811" t="s">
        <v>25</v>
      </c>
      <c r="I1811" t="s">
        <v>40</v>
      </c>
      <c r="K1811" t="s">
        <v>25</v>
      </c>
      <c r="L1811" t="s">
        <v>52</v>
      </c>
      <c r="M1811" t="s">
        <v>53</v>
      </c>
      <c r="O1811">
        <v>24795</v>
      </c>
      <c r="P1811" s="1">
        <v>44894.757581018515</v>
      </c>
      <c r="Q1811" t="s">
        <v>38</v>
      </c>
    </row>
    <row r="1812" spans="1:17">
      <c r="A1812">
        <v>2131</v>
      </c>
      <c r="B1812" t="s">
        <v>27</v>
      </c>
      <c r="C1812" t="s">
        <v>18</v>
      </c>
      <c r="D1812" t="s">
        <v>30</v>
      </c>
      <c r="E1812" t="s">
        <v>33</v>
      </c>
      <c r="F1812" t="s">
        <v>31</v>
      </c>
      <c r="G1812" t="s">
        <v>49</v>
      </c>
      <c r="H1812" t="s">
        <v>25</v>
      </c>
      <c r="I1812" t="s">
        <v>40</v>
      </c>
      <c r="K1812" t="s">
        <v>25</v>
      </c>
      <c r="L1812" t="s">
        <v>23</v>
      </c>
      <c r="M1812" t="s">
        <v>24</v>
      </c>
      <c r="O1812">
        <v>24475</v>
      </c>
      <c r="P1812" s="1">
        <v>44894.587754629632</v>
      </c>
      <c r="Q1812" t="s">
        <v>38</v>
      </c>
    </row>
    <row r="1813" spans="1:17">
      <c r="A1813">
        <v>2131</v>
      </c>
      <c r="B1813" t="s">
        <v>27</v>
      </c>
      <c r="C1813" t="s">
        <v>50</v>
      </c>
      <c r="D1813" t="s">
        <v>30</v>
      </c>
      <c r="E1813" t="s">
        <v>33</v>
      </c>
      <c r="F1813" t="s">
        <v>41</v>
      </c>
      <c r="G1813" t="s">
        <v>35</v>
      </c>
      <c r="H1813" t="s">
        <v>23</v>
      </c>
      <c r="I1813" t="s">
        <v>28</v>
      </c>
      <c r="K1813" t="s">
        <v>23</v>
      </c>
      <c r="L1813" t="s">
        <v>23</v>
      </c>
      <c r="M1813" t="s">
        <v>24</v>
      </c>
      <c r="O1813">
        <v>24092</v>
      </c>
      <c r="P1813" s="1">
        <v>44893.840092592596</v>
      </c>
      <c r="Q1813" t="s">
        <v>38</v>
      </c>
    </row>
    <row r="1814" spans="1:17">
      <c r="A1814">
        <v>2130</v>
      </c>
      <c r="B1814" t="s">
        <v>27</v>
      </c>
      <c r="C1814" t="s">
        <v>42</v>
      </c>
      <c r="D1814" t="s">
        <v>36</v>
      </c>
      <c r="E1814" t="s">
        <v>33</v>
      </c>
      <c r="F1814" t="s">
        <v>41</v>
      </c>
      <c r="G1814" t="s">
        <v>22</v>
      </c>
      <c r="H1814" t="s">
        <v>23</v>
      </c>
      <c r="I1814" t="s">
        <v>28</v>
      </c>
      <c r="K1814" t="s">
        <v>23</v>
      </c>
      <c r="L1814" t="s">
        <v>25</v>
      </c>
      <c r="M1814" t="s">
        <v>53</v>
      </c>
      <c r="O1814">
        <v>25028</v>
      </c>
      <c r="P1814" s="1">
        <v>44895.696006944447</v>
      </c>
      <c r="Q1814" t="s">
        <v>38</v>
      </c>
    </row>
    <row r="1815" spans="1:17">
      <c r="A1815">
        <v>2130</v>
      </c>
      <c r="B1815" t="s">
        <v>27</v>
      </c>
      <c r="C1815" t="s">
        <v>42</v>
      </c>
      <c r="D1815" t="s">
        <v>19</v>
      </c>
      <c r="E1815" t="s">
        <v>54</v>
      </c>
      <c r="F1815" t="s">
        <v>34</v>
      </c>
      <c r="G1815" t="s">
        <v>35</v>
      </c>
      <c r="H1815" t="s">
        <v>23</v>
      </c>
      <c r="I1815" t="s">
        <v>40</v>
      </c>
      <c r="K1815" t="s">
        <v>24</v>
      </c>
      <c r="L1815" t="s">
        <v>23</v>
      </c>
      <c r="M1815" t="s">
        <v>53</v>
      </c>
      <c r="O1815">
        <v>24651</v>
      </c>
      <c r="P1815" s="1">
        <v>44894.648842592593</v>
      </c>
      <c r="Q1815" t="s">
        <v>38</v>
      </c>
    </row>
    <row r="1816" spans="1:17">
      <c r="A1816">
        <v>2130</v>
      </c>
      <c r="B1816" t="s">
        <v>27</v>
      </c>
      <c r="C1816" t="s">
        <v>18</v>
      </c>
      <c r="D1816" t="s">
        <v>19</v>
      </c>
      <c r="E1816" t="s">
        <v>20</v>
      </c>
      <c r="F1816" t="s">
        <v>41</v>
      </c>
      <c r="G1816" t="s">
        <v>49</v>
      </c>
      <c r="H1816" t="s">
        <v>25</v>
      </c>
      <c r="I1816" t="s">
        <v>40</v>
      </c>
      <c r="K1816" t="s">
        <v>25</v>
      </c>
      <c r="L1816" t="s">
        <v>52</v>
      </c>
      <c r="M1816" t="s">
        <v>53</v>
      </c>
      <c r="O1816">
        <v>24222</v>
      </c>
      <c r="P1816" s="1">
        <v>44893.953912037039</v>
      </c>
      <c r="Q1816" t="s">
        <v>38</v>
      </c>
    </row>
    <row r="1817" spans="1:17">
      <c r="A1817">
        <v>2130</v>
      </c>
      <c r="B1817" t="s">
        <v>27</v>
      </c>
      <c r="C1817" t="s">
        <v>18</v>
      </c>
      <c r="D1817" t="s">
        <v>19</v>
      </c>
      <c r="E1817" t="s">
        <v>54</v>
      </c>
      <c r="F1817" t="s">
        <v>34</v>
      </c>
      <c r="G1817" t="s">
        <v>35</v>
      </c>
      <c r="H1817" t="s">
        <v>23</v>
      </c>
      <c r="I1817" t="s">
        <v>28</v>
      </c>
      <c r="K1817" t="s">
        <v>23</v>
      </c>
      <c r="L1817" t="s">
        <v>23</v>
      </c>
      <c r="M1817" t="s">
        <v>24</v>
      </c>
      <c r="O1817">
        <v>24127</v>
      </c>
      <c r="P1817" s="1">
        <v>44893.862673611111</v>
      </c>
      <c r="Q1817" t="s">
        <v>38</v>
      </c>
    </row>
    <row r="1818" spans="1:17">
      <c r="A1818">
        <v>2130</v>
      </c>
      <c r="B1818" t="s">
        <v>27</v>
      </c>
      <c r="C1818" t="s">
        <v>18</v>
      </c>
      <c r="D1818" t="s">
        <v>30</v>
      </c>
      <c r="E1818" t="s">
        <v>54</v>
      </c>
      <c r="F1818" t="s">
        <v>34</v>
      </c>
      <c r="G1818" t="s">
        <v>35</v>
      </c>
      <c r="H1818" t="s">
        <v>25</v>
      </c>
      <c r="I1818" t="s">
        <v>40</v>
      </c>
      <c r="K1818" t="s">
        <v>25</v>
      </c>
      <c r="L1818" t="s">
        <v>52</v>
      </c>
      <c r="M1818" t="s">
        <v>53</v>
      </c>
      <c r="O1818">
        <v>24122</v>
      </c>
      <c r="P1818" s="1">
        <v>44893.857615740744</v>
      </c>
      <c r="Q1818" t="s">
        <v>38</v>
      </c>
    </row>
    <row r="1819" spans="1:17">
      <c r="A1819">
        <v>2130</v>
      </c>
      <c r="B1819" t="s">
        <v>27</v>
      </c>
      <c r="C1819" t="s">
        <v>42</v>
      </c>
      <c r="D1819" t="s">
        <v>30</v>
      </c>
      <c r="E1819" t="s">
        <v>33</v>
      </c>
      <c r="F1819" t="s">
        <v>34</v>
      </c>
      <c r="G1819" t="s">
        <v>35</v>
      </c>
      <c r="H1819" t="s">
        <v>25</v>
      </c>
      <c r="I1819" t="s">
        <v>40</v>
      </c>
      <c r="K1819" t="s">
        <v>25</v>
      </c>
      <c r="L1819" t="s">
        <v>52</v>
      </c>
      <c r="M1819" t="s">
        <v>24</v>
      </c>
      <c r="O1819">
        <v>23630</v>
      </c>
      <c r="P1819" s="1">
        <v>44893.69736111111</v>
      </c>
      <c r="Q1819" t="s">
        <v>38</v>
      </c>
    </row>
    <row r="1820" spans="1:17">
      <c r="A1820">
        <v>2130</v>
      </c>
      <c r="B1820" t="s">
        <v>27</v>
      </c>
      <c r="C1820" t="s">
        <v>50</v>
      </c>
      <c r="D1820" t="s">
        <v>19</v>
      </c>
      <c r="E1820" t="s">
        <v>33</v>
      </c>
      <c r="F1820" t="s">
        <v>34</v>
      </c>
      <c r="G1820" t="s">
        <v>35</v>
      </c>
      <c r="H1820" t="s">
        <v>23</v>
      </c>
      <c r="I1820" t="s">
        <v>28</v>
      </c>
      <c r="K1820" t="s">
        <v>23</v>
      </c>
      <c r="L1820" t="s">
        <v>23</v>
      </c>
      <c r="M1820" t="s">
        <v>57</v>
      </c>
      <c r="O1820">
        <v>23521</v>
      </c>
      <c r="P1820" s="1">
        <v>44893.686157407406</v>
      </c>
      <c r="Q1820" t="s">
        <v>38</v>
      </c>
    </row>
    <row r="1821" spans="1:17">
      <c r="A1821">
        <v>2130</v>
      </c>
      <c r="B1821" t="s">
        <v>27</v>
      </c>
      <c r="C1821" t="s">
        <v>18</v>
      </c>
      <c r="D1821" t="s">
        <v>30</v>
      </c>
      <c r="E1821" t="s">
        <v>33</v>
      </c>
      <c r="F1821" t="s">
        <v>41</v>
      </c>
      <c r="G1821" t="s">
        <v>35</v>
      </c>
      <c r="H1821" t="s">
        <v>25</v>
      </c>
      <c r="I1821" t="s">
        <v>40</v>
      </c>
      <c r="K1821" t="s">
        <v>24</v>
      </c>
      <c r="L1821" t="s">
        <v>25</v>
      </c>
      <c r="M1821" t="s">
        <v>24</v>
      </c>
      <c r="O1821">
        <v>23336</v>
      </c>
      <c r="P1821" s="1">
        <v>44893.672326388885</v>
      </c>
      <c r="Q1821" t="s">
        <v>38</v>
      </c>
    </row>
    <row r="1822" spans="1:17">
      <c r="A1822">
        <v>2130</v>
      </c>
      <c r="B1822" t="s">
        <v>17</v>
      </c>
      <c r="C1822" t="s">
        <v>42</v>
      </c>
      <c r="D1822" t="s">
        <v>36</v>
      </c>
      <c r="E1822" t="s">
        <v>20</v>
      </c>
      <c r="F1822" t="s">
        <v>31</v>
      </c>
      <c r="G1822" t="s">
        <v>39</v>
      </c>
      <c r="H1822" t="s">
        <v>23</v>
      </c>
      <c r="I1822" t="s">
        <v>28</v>
      </c>
      <c r="K1822" t="s">
        <v>23</v>
      </c>
      <c r="L1822" t="s">
        <v>52</v>
      </c>
      <c r="N1822">
        <v>50</v>
      </c>
      <c r="O1822">
        <v>23299</v>
      </c>
      <c r="P1822" s="1">
        <v>44893.670393518521</v>
      </c>
      <c r="Q1822" t="s">
        <v>38</v>
      </c>
    </row>
    <row r="1823" spans="1:17">
      <c r="A1823">
        <v>2130</v>
      </c>
      <c r="B1823" t="s">
        <v>27</v>
      </c>
      <c r="C1823" t="s">
        <v>42</v>
      </c>
      <c r="D1823" t="s">
        <v>19</v>
      </c>
      <c r="E1823" t="s">
        <v>33</v>
      </c>
      <c r="F1823" t="s">
        <v>21</v>
      </c>
      <c r="G1823" t="s">
        <v>22</v>
      </c>
      <c r="H1823" t="s">
        <v>23</v>
      </c>
      <c r="I1823" t="s">
        <v>28</v>
      </c>
      <c r="K1823" t="s">
        <v>23</v>
      </c>
      <c r="L1823" t="s">
        <v>25</v>
      </c>
      <c r="M1823" t="s">
        <v>29</v>
      </c>
      <c r="O1823">
        <v>25099</v>
      </c>
      <c r="P1823" s="1">
        <v>44895.860486111109</v>
      </c>
      <c r="Q1823" t="s">
        <v>26</v>
      </c>
    </row>
    <row r="1824" spans="1:17">
      <c r="A1824">
        <v>2130</v>
      </c>
      <c r="B1824" t="s">
        <v>27</v>
      </c>
      <c r="C1824" t="s">
        <v>18</v>
      </c>
      <c r="D1824" t="s">
        <v>19</v>
      </c>
      <c r="E1824" t="s">
        <v>33</v>
      </c>
      <c r="F1824" t="s">
        <v>47</v>
      </c>
      <c r="G1824" t="s">
        <v>35</v>
      </c>
      <c r="H1824" t="s">
        <v>25</v>
      </c>
      <c r="I1824" t="s">
        <v>40</v>
      </c>
      <c r="K1824" t="s">
        <v>23</v>
      </c>
      <c r="L1824" t="s">
        <v>52</v>
      </c>
      <c r="M1824" t="s">
        <v>53</v>
      </c>
      <c r="O1824">
        <v>25051</v>
      </c>
      <c r="P1824" s="1">
        <v>44895.835115740738</v>
      </c>
      <c r="Q1824" t="s">
        <v>26</v>
      </c>
    </row>
    <row r="1825" spans="1:17">
      <c r="A1825">
        <v>2128</v>
      </c>
      <c r="B1825" t="s">
        <v>27</v>
      </c>
      <c r="C1825" t="s">
        <v>42</v>
      </c>
      <c r="D1825" t="s">
        <v>19</v>
      </c>
      <c r="E1825" t="s">
        <v>33</v>
      </c>
      <c r="F1825" t="s">
        <v>31</v>
      </c>
      <c r="G1825" t="s">
        <v>49</v>
      </c>
      <c r="H1825" t="s">
        <v>25</v>
      </c>
      <c r="I1825" t="s">
        <v>40</v>
      </c>
      <c r="K1825" t="s">
        <v>25</v>
      </c>
      <c r="L1825" t="s">
        <v>52</v>
      </c>
      <c r="M1825" t="s">
        <v>29</v>
      </c>
      <c r="O1825">
        <v>23459</v>
      </c>
      <c r="P1825" s="1">
        <v>44893.680196759262</v>
      </c>
      <c r="Q1825" t="s">
        <v>38</v>
      </c>
    </row>
    <row r="1826" spans="1:17">
      <c r="A1826">
        <v>2127</v>
      </c>
      <c r="B1826" t="s">
        <v>27</v>
      </c>
      <c r="C1826" t="s">
        <v>42</v>
      </c>
      <c r="D1826" t="s">
        <v>36</v>
      </c>
      <c r="E1826" t="s">
        <v>46</v>
      </c>
      <c r="F1826" t="s">
        <v>34</v>
      </c>
      <c r="G1826" t="s">
        <v>35</v>
      </c>
      <c r="H1826" t="s">
        <v>23</v>
      </c>
      <c r="I1826" t="s">
        <v>28</v>
      </c>
      <c r="K1826" t="s">
        <v>23</v>
      </c>
      <c r="L1826" t="s">
        <v>25</v>
      </c>
      <c r="M1826" t="s">
        <v>24</v>
      </c>
      <c r="O1826">
        <v>24440</v>
      </c>
      <c r="P1826" s="1">
        <v>44894.583564814813</v>
      </c>
      <c r="Q1826" t="s">
        <v>38</v>
      </c>
    </row>
    <row r="1827" spans="1:17">
      <c r="A1827">
        <v>2127</v>
      </c>
      <c r="B1827" t="s">
        <v>17</v>
      </c>
      <c r="C1827" t="s">
        <v>50</v>
      </c>
      <c r="D1827" t="s">
        <v>19</v>
      </c>
      <c r="E1827" t="s">
        <v>33</v>
      </c>
      <c r="F1827" t="s">
        <v>24</v>
      </c>
      <c r="G1827" t="s">
        <v>35</v>
      </c>
      <c r="H1827" t="s">
        <v>23</v>
      </c>
      <c r="I1827" t="s">
        <v>28</v>
      </c>
      <c r="K1827" t="s">
        <v>23</v>
      </c>
      <c r="L1827" t="s">
        <v>23</v>
      </c>
      <c r="N1827">
        <v>50</v>
      </c>
      <c r="O1827">
        <v>23213</v>
      </c>
      <c r="P1827" s="1">
        <v>44893.380486111113</v>
      </c>
      <c r="Q1827" t="s">
        <v>38</v>
      </c>
    </row>
    <row r="1828" spans="1:17">
      <c r="A1828">
        <v>2126</v>
      </c>
      <c r="B1828" t="s">
        <v>27</v>
      </c>
      <c r="C1828" t="s">
        <v>18</v>
      </c>
      <c r="D1828" t="s">
        <v>30</v>
      </c>
      <c r="E1828" t="s">
        <v>33</v>
      </c>
      <c r="F1828" t="s">
        <v>21</v>
      </c>
      <c r="G1828" t="s">
        <v>49</v>
      </c>
      <c r="H1828" t="s">
        <v>23</v>
      </c>
      <c r="I1828" t="s">
        <v>28</v>
      </c>
      <c r="K1828" t="s">
        <v>23</v>
      </c>
      <c r="L1828" t="s">
        <v>23</v>
      </c>
      <c r="M1828" t="s">
        <v>24</v>
      </c>
      <c r="O1828">
        <v>24192</v>
      </c>
      <c r="P1828" s="1">
        <v>44893.916192129633</v>
      </c>
      <c r="Q1828" t="s">
        <v>38</v>
      </c>
    </row>
    <row r="1829" spans="1:17">
      <c r="A1829">
        <v>2120</v>
      </c>
      <c r="B1829" t="s">
        <v>27</v>
      </c>
      <c r="C1829" t="s">
        <v>18</v>
      </c>
      <c r="D1829" t="s">
        <v>30</v>
      </c>
      <c r="E1829" t="s">
        <v>33</v>
      </c>
      <c r="F1829" t="s">
        <v>41</v>
      </c>
      <c r="G1829" t="s">
        <v>39</v>
      </c>
      <c r="H1829" t="s">
        <v>25</v>
      </c>
      <c r="I1829" t="s">
        <v>40</v>
      </c>
      <c r="K1829" t="s">
        <v>25</v>
      </c>
      <c r="L1829" t="s">
        <v>25</v>
      </c>
      <c r="M1829" t="s">
        <v>32</v>
      </c>
      <c r="O1829">
        <v>24111</v>
      </c>
      <c r="P1829" s="1">
        <v>44893.852696759262</v>
      </c>
      <c r="Q1829" t="s">
        <v>38</v>
      </c>
    </row>
    <row r="1830" spans="1:17">
      <c r="A1830">
        <v>2120</v>
      </c>
      <c r="B1830" t="s">
        <v>27</v>
      </c>
      <c r="C1830" t="s">
        <v>18</v>
      </c>
      <c r="D1830" t="s">
        <v>19</v>
      </c>
      <c r="E1830" t="s">
        <v>33</v>
      </c>
      <c r="F1830" t="s">
        <v>21</v>
      </c>
      <c r="G1830" t="s">
        <v>39</v>
      </c>
      <c r="H1830" t="s">
        <v>25</v>
      </c>
      <c r="I1830" t="s">
        <v>40</v>
      </c>
      <c r="K1830" t="s">
        <v>25</v>
      </c>
      <c r="L1830" t="s">
        <v>25</v>
      </c>
      <c r="M1830" t="s">
        <v>24</v>
      </c>
      <c r="O1830">
        <v>24028</v>
      </c>
      <c r="P1830" s="1">
        <v>44893.804837962962</v>
      </c>
      <c r="Q1830" t="s">
        <v>38</v>
      </c>
    </row>
    <row r="1831" spans="1:17">
      <c r="A1831">
        <v>2120</v>
      </c>
      <c r="B1831" t="s">
        <v>17</v>
      </c>
      <c r="C1831" t="s">
        <v>42</v>
      </c>
      <c r="D1831" t="s">
        <v>19</v>
      </c>
      <c r="E1831" t="s">
        <v>33</v>
      </c>
      <c r="F1831" t="s">
        <v>34</v>
      </c>
      <c r="G1831" t="s">
        <v>35</v>
      </c>
      <c r="H1831" t="s">
        <v>23</v>
      </c>
      <c r="I1831" t="s">
        <v>37</v>
      </c>
      <c r="K1831" t="s">
        <v>23</v>
      </c>
      <c r="L1831" t="s">
        <v>23</v>
      </c>
      <c r="N1831" t="s">
        <v>24</v>
      </c>
      <c r="O1831">
        <v>23233</v>
      </c>
      <c r="P1831" s="1">
        <v>44893.668587962966</v>
      </c>
      <c r="Q1831" t="s">
        <v>38</v>
      </c>
    </row>
    <row r="1832" spans="1:17">
      <c r="A1832">
        <v>2119</v>
      </c>
      <c r="B1832" t="s">
        <v>27</v>
      </c>
      <c r="C1832" t="s">
        <v>18</v>
      </c>
      <c r="D1832" t="s">
        <v>19</v>
      </c>
      <c r="E1832" t="s">
        <v>33</v>
      </c>
      <c r="F1832" t="s">
        <v>34</v>
      </c>
      <c r="G1832" t="s">
        <v>39</v>
      </c>
      <c r="H1832" t="s">
        <v>25</v>
      </c>
      <c r="I1832" t="s">
        <v>40</v>
      </c>
      <c r="K1832" t="s">
        <v>25</v>
      </c>
      <c r="L1832" t="s">
        <v>25</v>
      </c>
      <c r="M1832" t="s">
        <v>24</v>
      </c>
      <c r="O1832">
        <v>23923</v>
      </c>
      <c r="P1832" s="1">
        <v>44893.76059027778</v>
      </c>
      <c r="Q1832" t="s">
        <v>38</v>
      </c>
    </row>
    <row r="1833" spans="1:17">
      <c r="A1833">
        <v>2118</v>
      </c>
      <c r="B1833" t="s">
        <v>27</v>
      </c>
      <c r="C1833" t="s">
        <v>18</v>
      </c>
      <c r="D1833" t="s">
        <v>19</v>
      </c>
      <c r="E1833" t="s">
        <v>33</v>
      </c>
      <c r="F1833" t="s">
        <v>34</v>
      </c>
      <c r="G1833" t="s">
        <v>22</v>
      </c>
      <c r="H1833" t="s">
        <v>23</v>
      </c>
      <c r="I1833" t="s">
        <v>28</v>
      </c>
      <c r="K1833" t="s">
        <v>23</v>
      </c>
      <c r="L1833" t="s">
        <v>25</v>
      </c>
      <c r="M1833" t="s">
        <v>24</v>
      </c>
      <c r="O1833">
        <v>25095</v>
      </c>
      <c r="P1833" s="1">
        <v>44895.855613425927</v>
      </c>
      <c r="Q1833" t="s">
        <v>38</v>
      </c>
    </row>
    <row r="1834" spans="1:17">
      <c r="A1834">
        <v>2118</v>
      </c>
      <c r="B1834" t="s">
        <v>27</v>
      </c>
      <c r="C1834" t="s">
        <v>18</v>
      </c>
      <c r="D1834" t="s">
        <v>19</v>
      </c>
      <c r="E1834" t="s">
        <v>33</v>
      </c>
      <c r="F1834" t="s">
        <v>21</v>
      </c>
      <c r="G1834" t="s">
        <v>49</v>
      </c>
      <c r="H1834" t="s">
        <v>23</v>
      </c>
      <c r="I1834" t="s">
        <v>28</v>
      </c>
      <c r="K1834" t="s">
        <v>25</v>
      </c>
      <c r="L1834" t="s">
        <v>52</v>
      </c>
      <c r="M1834" t="s">
        <v>29</v>
      </c>
      <c r="O1834">
        <v>24345</v>
      </c>
      <c r="P1834" s="1">
        <v>44894.443981481483</v>
      </c>
      <c r="Q1834" t="s">
        <v>38</v>
      </c>
    </row>
    <row r="1835" spans="1:17">
      <c r="A1835">
        <v>2118</v>
      </c>
      <c r="B1835" t="s">
        <v>27</v>
      </c>
      <c r="C1835" t="s">
        <v>42</v>
      </c>
      <c r="D1835" t="s">
        <v>19</v>
      </c>
      <c r="E1835" t="s">
        <v>46</v>
      </c>
      <c r="F1835" t="s">
        <v>34</v>
      </c>
      <c r="G1835" t="s">
        <v>35</v>
      </c>
      <c r="H1835" t="s">
        <v>23</v>
      </c>
      <c r="I1835" t="s">
        <v>37</v>
      </c>
      <c r="K1835" t="s">
        <v>23</v>
      </c>
      <c r="L1835" t="s">
        <v>23</v>
      </c>
      <c r="M1835" t="s">
        <v>32</v>
      </c>
      <c r="O1835">
        <v>24295</v>
      </c>
      <c r="P1835" s="1">
        <v>44894.335150462961</v>
      </c>
      <c r="Q1835" t="s">
        <v>38</v>
      </c>
    </row>
    <row r="1836" spans="1:17">
      <c r="A1836">
        <v>2118</v>
      </c>
      <c r="B1836" t="s">
        <v>27</v>
      </c>
      <c r="C1836" t="s">
        <v>18</v>
      </c>
      <c r="D1836" t="s">
        <v>19</v>
      </c>
      <c r="E1836" t="s">
        <v>33</v>
      </c>
      <c r="F1836" t="s">
        <v>21</v>
      </c>
      <c r="G1836" t="s">
        <v>49</v>
      </c>
      <c r="H1836" t="s">
        <v>23</v>
      </c>
      <c r="I1836" t="s">
        <v>28</v>
      </c>
      <c r="K1836" t="s">
        <v>23</v>
      </c>
      <c r="L1836" t="s">
        <v>23</v>
      </c>
      <c r="M1836" t="s">
        <v>32</v>
      </c>
      <c r="O1836">
        <v>24211</v>
      </c>
      <c r="P1836" s="1">
        <v>44893.94</v>
      </c>
      <c r="Q1836" t="s">
        <v>38</v>
      </c>
    </row>
    <row r="1837" spans="1:17">
      <c r="A1837">
        <v>2118</v>
      </c>
      <c r="B1837" t="s">
        <v>27</v>
      </c>
      <c r="C1837" t="s">
        <v>18</v>
      </c>
      <c r="D1837" t="s">
        <v>30</v>
      </c>
      <c r="E1837" t="s">
        <v>33</v>
      </c>
      <c r="F1837" t="s">
        <v>31</v>
      </c>
      <c r="G1837" t="s">
        <v>49</v>
      </c>
      <c r="H1837" t="s">
        <v>25</v>
      </c>
      <c r="I1837" t="s">
        <v>40</v>
      </c>
      <c r="K1837" t="s">
        <v>25</v>
      </c>
      <c r="L1837" t="s">
        <v>25</v>
      </c>
      <c r="M1837" t="s">
        <v>29</v>
      </c>
      <c r="O1837">
        <v>24138</v>
      </c>
      <c r="P1837" s="1">
        <v>44893.869513888887</v>
      </c>
      <c r="Q1837" t="s">
        <v>38</v>
      </c>
    </row>
    <row r="1838" spans="1:17">
      <c r="A1838">
        <v>2118</v>
      </c>
      <c r="B1838" t="s">
        <v>17</v>
      </c>
      <c r="C1838" t="s">
        <v>42</v>
      </c>
      <c r="D1838" t="s">
        <v>36</v>
      </c>
      <c r="E1838" t="s">
        <v>47</v>
      </c>
      <c r="F1838" t="s">
        <v>34</v>
      </c>
      <c r="G1838" t="s">
        <v>35</v>
      </c>
      <c r="H1838" t="s">
        <v>23</v>
      </c>
      <c r="I1838" t="s">
        <v>37</v>
      </c>
      <c r="K1838" t="s">
        <v>24</v>
      </c>
      <c r="L1838" t="s">
        <v>23</v>
      </c>
      <c r="N1838">
        <v>10</v>
      </c>
      <c r="O1838">
        <v>23985</v>
      </c>
      <c r="P1838" s="1">
        <v>44893.785636574074</v>
      </c>
      <c r="Q1838" t="s">
        <v>38</v>
      </c>
    </row>
    <row r="1839" spans="1:17">
      <c r="A1839">
        <v>2118</v>
      </c>
      <c r="B1839" t="s">
        <v>27</v>
      </c>
      <c r="C1839" t="s">
        <v>42</v>
      </c>
      <c r="D1839" t="s">
        <v>19</v>
      </c>
      <c r="E1839" t="s">
        <v>33</v>
      </c>
      <c r="F1839" t="s">
        <v>34</v>
      </c>
      <c r="G1839" t="s">
        <v>35</v>
      </c>
      <c r="H1839" t="s">
        <v>23</v>
      </c>
      <c r="I1839" t="s">
        <v>28</v>
      </c>
      <c r="K1839" t="s">
        <v>25</v>
      </c>
      <c r="L1839" t="s">
        <v>23</v>
      </c>
      <c r="M1839" t="s">
        <v>24</v>
      </c>
      <c r="O1839">
        <v>23721</v>
      </c>
      <c r="P1839" s="1">
        <v>44893.708692129629</v>
      </c>
      <c r="Q1839" t="s">
        <v>38</v>
      </c>
    </row>
    <row r="1840" spans="1:17">
      <c r="A1840">
        <v>2118</v>
      </c>
      <c r="B1840" t="s">
        <v>27</v>
      </c>
      <c r="C1840" t="s">
        <v>18</v>
      </c>
      <c r="D1840" t="s">
        <v>19</v>
      </c>
      <c r="E1840" t="s">
        <v>33</v>
      </c>
      <c r="F1840" t="s">
        <v>41</v>
      </c>
      <c r="G1840" t="s">
        <v>39</v>
      </c>
      <c r="H1840" t="s">
        <v>23</v>
      </c>
      <c r="I1840" t="s">
        <v>28</v>
      </c>
      <c r="K1840" t="s">
        <v>23</v>
      </c>
      <c r="L1840" t="s">
        <v>25</v>
      </c>
      <c r="M1840" t="s">
        <v>24</v>
      </c>
      <c r="O1840">
        <v>23681</v>
      </c>
      <c r="P1840" s="1">
        <v>44893.703611111108</v>
      </c>
      <c r="Q1840" t="s">
        <v>38</v>
      </c>
    </row>
    <row r="1841" spans="1:17">
      <c r="A1841">
        <v>2118</v>
      </c>
      <c r="B1841" t="s">
        <v>17</v>
      </c>
      <c r="C1841" t="s">
        <v>42</v>
      </c>
      <c r="D1841" t="s">
        <v>36</v>
      </c>
      <c r="E1841" t="s">
        <v>24</v>
      </c>
      <c r="F1841" t="s">
        <v>24</v>
      </c>
      <c r="G1841" t="s">
        <v>49</v>
      </c>
      <c r="H1841" t="s">
        <v>24</v>
      </c>
      <c r="I1841" t="s">
        <v>24</v>
      </c>
      <c r="K1841" t="s">
        <v>23</v>
      </c>
      <c r="L1841" t="s">
        <v>23</v>
      </c>
      <c r="N1841" t="s">
        <v>23</v>
      </c>
      <c r="O1841">
        <v>23643</v>
      </c>
      <c r="P1841" s="1">
        <v>44893.698877314811</v>
      </c>
      <c r="Q1841" t="s">
        <v>38</v>
      </c>
    </row>
    <row r="1842" spans="1:17">
      <c r="A1842">
        <v>2118</v>
      </c>
      <c r="B1842" t="s">
        <v>27</v>
      </c>
      <c r="C1842" t="s">
        <v>18</v>
      </c>
      <c r="D1842" t="s">
        <v>19</v>
      </c>
      <c r="E1842" t="s">
        <v>46</v>
      </c>
      <c r="F1842" t="s">
        <v>21</v>
      </c>
      <c r="G1842" t="s">
        <v>39</v>
      </c>
      <c r="H1842" t="s">
        <v>25</v>
      </c>
      <c r="I1842" t="s">
        <v>28</v>
      </c>
      <c r="K1842" t="s">
        <v>25</v>
      </c>
      <c r="L1842" t="s">
        <v>25</v>
      </c>
      <c r="M1842" t="s">
        <v>32</v>
      </c>
      <c r="O1842">
        <v>23601</v>
      </c>
      <c r="P1842" s="1">
        <v>44893.693888888891</v>
      </c>
      <c r="Q1842" t="s">
        <v>38</v>
      </c>
    </row>
    <row r="1843" spans="1:17">
      <c r="A1843">
        <v>2118</v>
      </c>
      <c r="B1843" t="s">
        <v>27</v>
      </c>
      <c r="C1843" t="s">
        <v>42</v>
      </c>
      <c r="D1843" t="s">
        <v>19</v>
      </c>
      <c r="E1843" t="s">
        <v>33</v>
      </c>
      <c r="F1843" t="s">
        <v>34</v>
      </c>
      <c r="G1843" t="s">
        <v>35</v>
      </c>
      <c r="H1843" t="s">
        <v>25</v>
      </c>
      <c r="I1843" t="s">
        <v>40</v>
      </c>
      <c r="K1843" t="s">
        <v>23</v>
      </c>
      <c r="L1843" t="s">
        <v>52</v>
      </c>
      <c r="M1843" t="s">
        <v>29</v>
      </c>
      <c r="O1843">
        <v>23305</v>
      </c>
      <c r="P1843" s="1">
        <v>44893.671053240738</v>
      </c>
      <c r="Q1843" t="s">
        <v>38</v>
      </c>
    </row>
    <row r="1844" spans="1:17">
      <c r="A1844">
        <v>2116</v>
      </c>
      <c r="B1844" t="s">
        <v>27</v>
      </c>
      <c r="C1844" t="s">
        <v>18</v>
      </c>
      <c r="D1844" t="s">
        <v>36</v>
      </c>
      <c r="E1844" t="s">
        <v>20</v>
      </c>
      <c r="F1844" t="s">
        <v>41</v>
      </c>
      <c r="G1844" t="s">
        <v>22</v>
      </c>
      <c r="H1844" t="s">
        <v>23</v>
      </c>
      <c r="I1844" t="s">
        <v>37</v>
      </c>
      <c r="K1844" t="s">
        <v>23</v>
      </c>
      <c r="L1844" t="s">
        <v>23</v>
      </c>
      <c r="M1844" t="s">
        <v>51</v>
      </c>
      <c r="O1844">
        <v>25212</v>
      </c>
      <c r="P1844" s="1">
        <v>44896.262881944444</v>
      </c>
      <c r="Q1844" t="s">
        <v>38</v>
      </c>
    </row>
    <row r="1845" spans="1:17">
      <c r="A1845">
        <v>2116</v>
      </c>
      <c r="B1845" t="s">
        <v>27</v>
      </c>
      <c r="C1845" t="s">
        <v>18</v>
      </c>
      <c r="D1845" t="s">
        <v>36</v>
      </c>
      <c r="E1845" t="s">
        <v>24</v>
      </c>
      <c r="F1845" t="s">
        <v>34</v>
      </c>
      <c r="G1845" t="s">
        <v>35</v>
      </c>
      <c r="H1845" t="s">
        <v>25</v>
      </c>
      <c r="I1845" t="s">
        <v>28</v>
      </c>
      <c r="K1845" t="s">
        <v>24</v>
      </c>
      <c r="L1845" t="s">
        <v>25</v>
      </c>
      <c r="M1845" t="s">
        <v>53</v>
      </c>
      <c r="O1845">
        <v>25009</v>
      </c>
      <c r="P1845" s="1">
        <v>44895.556620370371</v>
      </c>
      <c r="Q1845" t="s">
        <v>38</v>
      </c>
    </row>
    <row r="1846" spans="1:17">
      <c r="A1846">
        <v>2116</v>
      </c>
      <c r="B1846" t="s">
        <v>27</v>
      </c>
      <c r="C1846" t="s">
        <v>18</v>
      </c>
      <c r="D1846" t="s">
        <v>36</v>
      </c>
      <c r="E1846" t="s">
        <v>20</v>
      </c>
      <c r="F1846" t="s">
        <v>31</v>
      </c>
      <c r="G1846" t="s">
        <v>39</v>
      </c>
      <c r="H1846" t="s">
        <v>23</v>
      </c>
      <c r="I1846" t="s">
        <v>40</v>
      </c>
      <c r="K1846" t="s">
        <v>23</v>
      </c>
      <c r="L1846" t="s">
        <v>23</v>
      </c>
      <c r="M1846" t="s">
        <v>24</v>
      </c>
      <c r="O1846">
        <v>24982</v>
      </c>
      <c r="P1846" s="1">
        <v>44895.459618055553</v>
      </c>
      <c r="Q1846" t="s">
        <v>38</v>
      </c>
    </row>
    <row r="1847" spans="1:17">
      <c r="A1847">
        <v>2116</v>
      </c>
      <c r="B1847" t="s">
        <v>27</v>
      </c>
      <c r="C1847" t="s">
        <v>18</v>
      </c>
      <c r="D1847" t="s">
        <v>36</v>
      </c>
      <c r="E1847" t="s">
        <v>33</v>
      </c>
      <c r="F1847" t="s">
        <v>31</v>
      </c>
      <c r="G1847" t="s">
        <v>22</v>
      </c>
      <c r="H1847" t="s">
        <v>23</v>
      </c>
      <c r="I1847" t="s">
        <v>28</v>
      </c>
      <c r="K1847" t="s">
        <v>23</v>
      </c>
      <c r="L1847" t="s">
        <v>23</v>
      </c>
      <c r="M1847" t="s">
        <v>24</v>
      </c>
      <c r="O1847">
        <v>24980</v>
      </c>
      <c r="P1847" s="1">
        <v>44895.444976851853</v>
      </c>
      <c r="Q1847" t="s">
        <v>38</v>
      </c>
    </row>
    <row r="1848" spans="1:17">
      <c r="A1848">
        <v>2116</v>
      </c>
      <c r="B1848" t="s">
        <v>27</v>
      </c>
      <c r="C1848" t="s">
        <v>18</v>
      </c>
      <c r="D1848" t="s">
        <v>36</v>
      </c>
      <c r="E1848" t="s">
        <v>54</v>
      </c>
      <c r="F1848" t="s">
        <v>34</v>
      </c>
      <c r="G1848" t="s">
        <v>35</v>
      </c>
      <c r="H1848" t="s">
        <v>23</v>
      </c>
      <c r="I1848" t="s">
        <v>28</v>
      </c>
      <c r="K1848" t="s">
        <v>23</v>
      </c>
      <c r="L1848" t="s">
        <v>52</v>
      </c>
      <c r="M1848" t="s">
        <v>29</v>
      </c>
      <c r="O1848">
        <v>24925</v>
      </c>
      <c r="P1848" s="1">
        <v>44895.289050925923</v>
      </c>
      <c r="Q1848" t="s">
        <v>38</v>
      </c>
    </row>
    <row r="1849" spans="1:17">
      <c r="A1849">
        <v>2116</v>
      </c>
      <c r="B1849" t="s">
        <v>27</v>
      </c>
      <c r="C1849" t="s">
        <v>18</v>
      </c>
      <c r="D1849" t="s">
        <v>36</v>
      </c>
      <c r="E1849" t="s">
        <v>33</v>
      </c>
      <c r="F1849" t="s">
        <v>41</v>
      </c>
      <c r="G1849" t="s">
        <v>39</v>
      </c>
      <c r="H1849" t="s">
        <v>23</v>
      </c>
      <c r="I1849" t="s">
        <v>37</v>
      </c>
      <c r="K1849" t="s">
        <v>23</v>
      </c>
      <c r="L1849" t="s">
        <v>23</v>
      </c>
      <c r="M1849" t="s">
        <v>24</v>
      </c>
      <c r="O1849">
        <v>24907</v>
      </c>
      <c r="P1849" s="1">
        <v>44895.030578703707</v>
      </c>
      <c r="Q1849" t="s">
        <v>38</v>
      </c>
    </row>
    <row r="1850" spans="1:17">
      <c r="A1850">
        <v>2116</v>
      </c>
      <c r="B1850" t="s">
        <v>27</v>
      </c>
      <c r="C1850" t="s">
        <v>18</v>
      </c>
      <c r="D1850" t="s">
        <v>36</v>
      </c>
      <c r="E1850" t="s">
        <v>33</v>
      </c>
      <c r="F1850" t="s">
        <v>31</v>
      </c>
      <c r="G1850" t="s">
        <v>49</v>
      </c>
      <c r="H1850" t="s">
        <v>25</v>
      </c>
      <c r="I1850" t="s">
        <v>40</v>
      </c>
      <c r="K1850" t="s">
        <v>25</v>
      </c>
      <c r="L1850" t="s">
        <v>25</v>
      </c>
      <c r="M1850" t="s">
        <v>29</v>
      </c>
      <c r="O1850">
        <v>24897</v>
      </c>
      <c r="P1850" s="1">
        <v>44894.980416666665</v>
      </c>
      <c r="Q1850" t="s">
        <v>38</v>
      </c>
    </row>
    <row r="1851" spans="1:17">
      <c r="A1851">
        <v>2116</v>
      </c>
      <c r="B1851" t="s">
        <v>27</v>
      </c>
      <c r="C1851" t="s">
        <v>18</v>
      </c>
      <c r="D1851" t="s">
        <v>36</v>
      </c>
      <c r="E1851" t="s">
        <v>33</v>
      </c>
      <c r="F1851" t="s">
        <v>21</v>
      </c>
      <c r="G1851" t="s">
        <v>22</v>
      </c>
      <c r="H1851" t="s">
        <v>23</v>
      </c>
      <c r="I1851" t="s">
        <v>28</v>
      </c>
      <c r="K1851" t="s">
        <v>23</v>
      </c>
      <c r="L1851" t="s">
        <v>25</v>
      </c>
      <c r="M1851" t="s">
        <v>24</v>
      </c>
      <c r="O1851">
        <v>24889</v>
      </c>
      <c r="P1851" s="1">
        <v>44894.930520833332</v>
      </c>
      <c r="Q1851" t="s">
        <v>38</v>
      </c>
    </row>
    <row r="1852" spans="1:17">
      <c r="A1852">
        <v>2116</v>
      </c>
      <c r="B1852" t="s">
        <v>27</v>
      </c>
      <c r="C1852" t="s">
        <v>18</v>
      </c>
      <c r="D1852" t="s">
        <v>36</v>
      </c>
      <c r="E1852" t="s">
        <v>20</v>
      </c>
      <c r="F1852" t="s">
        <v>34</v>
      </c>
      <c r="G1852" t="s">
        <v>35</v>
      </c>
      <c r="H1852" t="s">
        <v>24</v>
      </c>
      <c r="I1852" t="s">
        <v>24</v>
      </c>
      <c r="K1852" t="s">
        <v>24</v>
      </c>
      <c r="L1852" t="s">
        <v>23</v>
      </c>
      <c r="M1852" t="s">
        <v>53</v>
      </c>
      <c r="O1852">
        <v>24846</v>
      </c>
      <c r="P1852" s="1">
        <v>44894.828634259262</v>
      </c>
      <c r="Q1852" t="s">
        <v>38</v>
      </c>
    </row>
    <row r="1853" spans="1:17">
      <c r="A1853">
        <v>2116</v>
      </c>
      <c r="B1853" t="s">
        <v>17</v>
      </c>
      <c r="C1853" t="s">
        <v>18</v>
      </c>
      <c r="D1853" t="s">
        <v>36</v>
      </c>
      <c r="E1853" t="s">
        <v>24</v>
      </c>
      <c r="F1853" t="s">
        <v>34</v>
      </c>
      <c r="G1853" t="s">
        <v>35</v>
      </c>
      <c r="H1853" t="s">
        <v>24</v>
      </c>
      <c r="I1853" t="s">
        <v>24</v>
      </c>
      <c r="K1853" t="s">
        <v>24</v>
      </c>
      <c r="L1853" t="s">
        <v>23</v>
      </c>
      <c r="N1853" t="s">
        <v>24</v>
      </c>
      <c r="O1853">
        <v>24818</v>
      </c>
      <c r="P1853" s="1">
        <v>44894.790138888886</v>
      </c>
      <c r="Q1853" t="s">
        <v>38</v>
      </c>
    </row>
    <row r="1854" spans="1:17">
      <c r="A1854">
        <v>2116</v>
      </c>
      <c r="B1854" t="s">
        <v>27</v>
      </c>
      <c r="C1854" t="s">
        <v>18</v>
      </c>
      <c r="D1854" t="s">
        <v>19</v>
      </c>
      <c r="E1854" t="s">
        <v>46</v>
      </c>
      <c r="F1854" t="s">
        <v>21</v>
      </c>
      <c r="G1854" t="s">
        <v>22</v>
      </c>
      <c r="H1854" t="s">
        <v>23</v>
      </c>
      <c r="I1854" t="s">
        <v>28</v>
      </c>
      <c r="K1854" t="s">
        <v>23</v>
      </c>
      <c r="L1854" t="s">
        <v>25</v>
      </c>
      <c r="M1854" t="s">
        <v>51</v>
      </c>
      <c r="O1854">
        <v>24791</v>
      </c>
      <c r="P1854" s="1">
        <v>44894.754490740743</v>
      </c>
      <c r="Q1854" t="s">
        <v>38</v>
      </c>
    </row>
    <row r="1855" spans="1:17">
      <c r="A1855">
        <v>2116</v>
      </c>
      <c r="B1855" t="s">
        <v>27</v>
      </c>
      <c r="C1855" t="s">
        <v>18</v>
      </c>
      <c r="D1855" t="s">
        <v>36</v>
      </c>
      <c r="E1855" t="s">
        <v>20</v>
      </c>
      <c r="F1855" t="s">
        <v>31</v>
      </c>
      <c r="G1855" t="s">
        <v>35</v>
      </c>
      <c r="H1855" t="s">
        <v>23</v>
      </c>
      <c r="I1855" t="s">
        <v>28</v>
      </c>
      <c r="K1855" t="s">
        <v>23</v>
      </c>
      <c r="L1855" t="s">
        <v>23</v>
      </c>
      <c r="M1855" t="s">
        <v>29</v>
      </c>
      <c r="O1855">
        <v>24747</v>
      </c>
      <c r="P1855" s="1">
        <v>44894.712685185186</v>
      </c>
      <c r="Q1855" t="s">
        <v>38</v>
      </c>
    </row>
    <row r="1856" spans="1:17">
      <c r="A1856">
        <v>2116</v>
      </c>
      <c r="B1856" t="s">
        <v>27</v>
      </c>
      <c r="C1856" t="s">
        <v>18</v>
      </c>
      <c r="D1856" t="s">
        <v>36</v>
      </c>
      <c r="E1856" t="s">
        <v>33</v>
      </c>
      <c r="F1856" t="s">
        <v>34</v>
      </c>
      <c r="G1856" t="s">
        <v>35</v>
      </c>
      <c r="H1856" t="s">
        <v>23</v>
      </c>
      <c r="I1856" t="s">
        <v>40</v>
      </c>
      <c r="K1856" t="s">
        <v>25</v>
      </c>
      <c r="L1856" t="s">
        <v>25</v>
      </c>
      <c r="M1856" t="s">
        <v>51</v>
      </c>
      <c r="O1856">
        <v>24706</v>
      </c>
      <c r="P1856" s="1">
        <v>44894.685497685183</v>
      </c>
      <c r="Q1856" t="s">
        <v>38</v>
      </c>
    </row>
    <row r="1857" spans="1:17">
      <c r="A1857">
        <v>2116</v>
      </c>
      <c r="B1857" t="s">
        <v>27</v>
      </c>
      <c r="C1857" t="s">
        <v>18</v>
      </c>
      <c r="D1857" t="s">
        <v>36</v>
      </c>
      <c r="E1857" t="s">
        <v>20</v>
      </c>
      <c r="F1857" t="s">
        <v>34</v>
      </c>
      <c r="G1857" t="s">
        <v>35</v>
      </c>
      <c r="H1857" t="s">
        <v>23</v>
      </c>
      <c r="I1857" t="s">
        <v>28</v>
      </c>
      <c r="K1857" t="s">
        <v>25</v>
      </c>
      <c r="L1857" t="s">
        <v>23</v>
      </c>
      <c r="M1857" t="s">
        <v>53</v>
      </c>
      <c r="O1857">
        <v>24674</v>
      </c>
      <c r="P1857" s="1">
        <v>44894.659756944442</v>
      </c>
      <c r="Q1857" t="s">
        <v>38</v>
      </c>
    </row>
    <row r="1858" spans="1:17">
      <c r="A1858">
        <v>2116</v>
      </c>
      <c r="B1858" t="s">
        <v>17</v>
      </c>
      <c r="C1858" t="s">
        <v>42</v>
      </c>
      <c r="D1858" t="s">
        <v>36</v>
      </c>
      <c r="E1858" t="s">
        <v>24</v>
      </c>
      <c r="F1858" t="s">
        <v>31</v>
      </c>
      <c r="G1858" t="s">
        <v>22</v>
      </c>
      <c r="H1858" t="s">
        <v>24</v>
      </c>
      <c r="I1858" t="s">
        <v>37</v>
      </c>
      <c r="K1858" t="s">
        <v>24</v>
      </c>
      <c r="L1858" t="s">
        <v>23</v>
      </c>
      <c r="N1858" t="s">
        <v>24</v>
      </c>
      <c r="O1858">
        <v>24659</v>
      </c>
      <c r="P1858" s="1">
        <v>44894.651192129626</v>
      </c>
      <c r="Q1858" t="s">
        <v>38</v>
      </c>
    </row>
    <row r="1859" spans="1:17">
      <c r="A1859">
        <v>2116</v>
      </c>
      <c r="B1859" t="s">
        <v>27</v>
      </c>
      <c r="C1859" t="s">
        <v>18</v>
      </c>
      <c r="D1859" t="s">
        <v>36</v>
      </c>
      <c r="E1859" t="s">
        <v>33</v>
      </c>
      <c r="F1859" t="s">
        <v>41</v>
      </c>
      <c r="G1859" t="s">
        <v>49</v>
      </c>
      <c r="H1859" t="s">
        <v>23</v>
      </c>
      <c r="I1859" t="s">
        <v>28</v>
      </c>
      <c r="K1859" t="s">
        <v>23</v>
      </c>
      <c r="L1859" t="s">
        <v>25</v>
      </c>
      <c r="M1859" t="s">
        <v>43</v>
      </c>
      <c r="O1859">
        <v>24630</v>
      </c>
      <c r="P1859" s="1">
        <v>44894.637881944444</v>
      </c>
      <c r="Q1859" t="s">
        <v>38</v>
      </c>
    </row>
    <row r="1860" spans="1:17">
      <c r="A1860">
        <v>2116</v>
      </c>
      <c r="B1860" t="s">
        <v>17</v>
      </c>
      <c r="C1860" t="s">
        <v>18</v>
      </c>
      <c r="D1860" t="s">
        <v>36</v>
      </c>
      <c r="E1860" t="s">
        <v>46</v>
      </c>
      <c r="F1860" t="s">
        <v>21</v>
      </c>
      <c r="G1860" t="s">
        <v>22</v>
      </c>
      <c r="H1860" t="s">
        <v>23</v>
      </c>
      <c r="I1860" t="s">
        <v>28</v>
      </c>
      <c r="K1860" t="s">
        <v>23</v>
      </c>
      <c r="L1860" t="s">
        <v>25</v>
      </c>
      <c r="N1860">
        <v>25</v>
      </c>
      <c r="O1860">
        <v>24570</v>
      </c>
      <c r="P1860" s="1">
        <v>44894.611064814817</v>
      </c>
      <c r="Q1860" t="s">
        <v>38</v>
      </c>
    </row>
    <row r="1861" spans="1:17">
      <c r="A1861">
        <v>2116</v>
      </c>
      <c r="B1861" t="s">
        <v>27</v>
      </c>
      <c r="C1861" t="s">
        <v>18</v>
      </c>
      <c r="D1861" t="s">
        <v>36</v>
      </c>
      <c r="E1861" t="s">
        <v>20</v>
      </c>
      <c r="F1861" t="s">
        <v>41</v>
      </c>
      <c r="G1861" t="s">
        <v>39</v>
      </c>
      <c r="H1861" t="s">
        <v>23</v>
      </c>
      <c r="I1861" t="s">
        <v>28</v>
      </c>
      <c r="K1861" t="s">
        <v>23</v>
      </c>
      <c r="L1861" t="s">
        <v>25</v>
      </c>
      <c r="M1861" t="s">
        <v>57</v>
      </c>
      <c r="O1861">
        <v>24569</v>
      </c>
      <c r="P1861" s="1">
        <v>44894.610717592594</v>
      </c>
      <c r="Q1861" t="s">
        <v>38</v>
      </c>
    </row>
    <row r="1862" spans="1:17">
      <c r="A1862">
        <v>2116</v>
      </c>
      <c r="B1862" t="s">
        <v>17</v>
      </c>
      <c r="C1862" t="s">
        <v>18</v>
      </c>
      <c r="D1862" t="s">
        <v>36</v>
      </c>
      <c r="E1862" t="s">
        <v>33</v>
      </c>
      <c r="F1862" t="s">
        <v>34</v>
      </c>
      <c r="G1862" t="s">
        <v>35</v>
      </c>
      <c r="H1862" t="s">
        <v>23</v>
      </c>
      <c r="I1862" t="s">
        <v>28</v>
      </c>
      <c r="K1862" t="s">
        <v>23</v>
      </c>
      <c r="L1862" t="s">
        <v>52</v>
      </c>
      <c r="N1862" t="s">
        <v>23</v>
      </c>
      <c r="O1862">
        <v>24486</v>
      </c>
      <c r="P1862" s="1">
        <v>44894.589120370372</v>
      </c>
      <c r="Q1862" t="s">
        <v>38</v>
      </c>
    </row>
    <row r="1863" spans="1:17">
      <c r="A1863">
        <v>2116</v>
      </c>
      <c r="B1863" t="s">
        <v>27</v>
      </c>
      <c r="C1863" t="s">
        <v>18</v>
      </c>
      <c r="D1863" t="s">
        <v>19</v>
      </c>
      <c r="E1863" t="s">
        <v>20</v>
      </c>
      <c r="F1863" t="s">
        <v>41</v>
      </c>
      <c r="G1863" t="s">
        <v>35</v>
      </c>
      <c r="H1863" t="s">
        <v>23</v>
      </c>
      <c r="I1863" t="s">
        <v>37</v>
      </c>
      <c r="K1863" t="s">
        <v>23</v>
      </c>
      <c r="L1863" t="s">
        <v>25</v>
      </c>
      <c r="M1863" t="s">
        <v>24</v>
      </c>
      <c r="O1863">
        <v>24481</v>
      </c>
      <c r="P1863" s="1">
        <v>44894.588553240741</v>
      </c>
      <c r="Q1863" t="s">
        <v>38</v>
      </c>
    </row>
    <row r="1864" spans="1:17">
      <c r="A1864">
        <v>2116</v>
      </c>
      <c r="B1864" t="s">
        <v>27</v>
      </c>
      <c r="C1864" t="s">
        <v>18</v>
      </c>
      <c r="D1864" t="s">
        <v>36</v>
      </c>
      <c r="E1864" t="s">
        <v>54</v>
      </c>
      <c r="F1864" t="s">
        <v>34</v>
      </c>
      <c r="G1864" t="s">
        <v>35</v>
      </c>
      <c r="H1864" t="s">
        <v>23</v>
      </c>
      <c r="I1864" t="s">
        <v>40</v>
      </c>
      <c r="K1864" t="s">
        <v>23</v>
      </c>
      <c r="L1864" t="s">
        <v>52</v>
      </c>
      <c r="M1864" t="s">
        <v>44</v>
      </c>
      <c r="O1864">
        <v>24448</v>
      </c>
      <c r="P1864" s="1">
        <v>44894.584305555552</v>
      </c>
      <c r="Q1864" t="s">
        <v>38</v>
      </c>
    </row>
    <row r="1865" spans="1:17">
      <c r="A1865">
        <v>2116</v>
      </c>
      <c r="B1865" t="s">
        <v>27</v>
      </c>
      <c r="C1865" t="s">
        <v>18</v>
      </c>
      <c r="D1865" t="s">
        <v>36</v>
      </c>
      <c r="E1865" t="s">
        <v>54</v>
      </c>
      <c r="F1865" t="s">
        <v>34</v>
      </c>
      <c r="G1865" t="s">
        <v>35</v>
      </c>
      <c r="H1865" t="s">
        <v>24</v>
      </c>
      <c r="I1865" t="s">
        <v>37</v>
      </c>
      <c r="K1865" t="s">
        <v>25</v>
      </c>
      <c r="L1865" t="s">
        <v>52</v>
      </c>
      <c r="M1865" t="s">
        <v>44</v>
      </c>
      <c r="O1865">
        <v>24409</v>
      </c>
      <c r="P1865" s="1">
        <v>44894.581666666665</v>
      </c>
      <c r="Q1865" t="s">
        <v>38</v>
      </c>
    </row>
    <row r="1866" spans="1:17">
      <c r="A1866">
        <v>2116</v>
      </c>
      <c r="B1866" t="s">
        <v>27</v>
      </c>
      <c r="C1866" t="s">
        <v>18</v>
      </c>
      <c r="D1866" t="s">
        <v>36</v>
      </c>
      <c r="E1866" t="s">
        <v>20</v>
      </c>
      <c r="F1866" t="s">
        <v>31</v>
      </c>
      <c r="G1866" t="s">
        <v>22</v>
      </c>
      <c r="H1866" t="s">
        <v>23</v>
      </c>
      <c r="I1866" t="s">
        <v>28</v>
      </c>
      <c r="K1866" t="s">
        <v>23</v>
      </c>
      <c r="L1866" t="s">
        <v>23</v>
      </c>
      <c r="M1866" t="s">
        <v>29</v>
      </c>
      <c r="O1866">
        <v>24404</v>
      </c>
      <c r="P1866" s="1">
        <v>44894.581504629627</v>
      </c>
      <c r="Q1866" t="s">
        <v>38</v>
      </c>
    </row>
    <row r="1867" spans="1:17">
      <c r="A1867">
        <v>2116</v>
      </c>
      <c r="B1867" t="s">
        <v>27</v>
      </c>
      <c r="C1867" t="s">
        <v>18</v>
      </c>
      <c r="D1867" t="s">
        <v>36</v>
      </c>
      <c r="E1867" t="s">
        <v>33</v>
      </c>
      <c r="F1867" t="s">
        <v>31</v>
      </c>
      <c r="G1867" t="s">
        <v>35</v>
      </c>
      <c r="H1867" t="s">
        <v>23</v>
      </c>
      <c r="I1867" t="s">
        <v>28</v>
      </c>
      <c r="K1867" t="s">
        <v>23</v>
      </c>
      <c r="L1867" t="s">
        <v>25</v>
      </c>
      <c r="M1867" t="s">
        <v>32</v>
      </c>
      <c r="O1867">
        <v>24393</v>
      </c>
      <c r="P1867" s="1">
        <v>44894.580949074072</v>
      </c>
      <c r="Q1867" t="s">
        <v>38</v>
      </c>
    </row>
    <row r="1868" spans="1:17">
      <c r="A1868">
        <v>2116</v>
      </c>
      <c r="B1868" t="s">
        <v>27</v>
      </c>
      <c r="C1868" t="s">
        <v>18</v>
      </c>
      <c r="D1868" t="s">
        <v>36</v>
      </c>
      <c r="E1868" t="s">
        <v>54</v>
      </c>
      <c r="F1868" t="s">
        <v>34</v>
      </c>
      <c r="G1868" t="s">
        <v>49</v>
      </c>
      <c r="H1868" t="s">
        <v>23</v>
      </c>
      <c r="I1868" t="s">
        <v>37</v>
      </c>
      <c r="K1868" t="s">
        <v>23</v>
      </c>
      <c r="L1868" t="s">
        <v>52</v>
      </c>
      <c r="M1868" t="s">
        <v>44</v>
      </c>
      <c r="O1868">
        <v>24373</v>
      </c>
      <c r="P1868" s="1">
        <v>44894.55023148148</v>
      </c>
      <c r="Q1868" t="s">
        <v>38</v>
      </c>
    </row>
    <row r="1869" spans="1:17">
      <c r="A1869">
        <v>2116</v>
      </c>
      <c r="B1869" t="s">
        <v>27</v>
      </c>
      <c r="C1869" t="s">
        <v>42</v>
      </c>
      <c r="D1869" t="s">
        <v>36</v>
      </c>
      <c r="E1869" t="s">
        <v>33</v>
      </c>
      <c r="F1869" t="s">
        <v>21</v>
      </c>
      <c r="G1869" t="s">
        <v>35</v>
      </c>
      <c r="H1869" t="s">
        <v>25</v>
      </c>
      <c r="I1869" t="s">
        <v>40</v>
      </c>
      <c r="K1869" t="s">
        <v>25</v>
      </c>
      <c r="L1869" t="s">
        <v>25</v>
      </c>
      <c r="M1869" t="s">
        <v>24</v>
      </c>
      <c r="O1869">
        <v>24359</v>
      </c>
      <c r="P1869" s="1">
        <v>44894.495671296296</v>
      </c>
      <c r="Q1869" t="s">
        <v>38</v>
      </c>
    </row>
    <row r="1870" spans="1:17">
      <c r="A1870">
        <v>2116</v>
      </c>
      <c r="B1870" t="s">
        <v>27</v>
      </c>
      <c r="C1870" t="s">
        <v>18</v>
      </c>
      <c r="D1870" t="s">
        <v>36</v>
      </c>
      <c r="E1870" t="s">
        <v>54</v>
      </c>
      <c r="F1870" t="s">
        <v>34</v>
      </c>
      <c r="G1870" t="s">
        <v>47</v>
      </c>
      <c r="H1870" t="s">
        <v>23</v>
      </c>
      <c r="I1870" t="s">
        <v>28</v>
      </c>
      <c r="K1870" t="s">
        <v>25</v>
      </c>
      <c r="L1870" t="s">
        <v>25</v>
      </c>
      <c r="M1870" t="s">
        <v>44</v>
      </c>
      <c r="O1870">
        <v>24342</v>
      </c>
      <c r="P1870" s="1">
        <v>44894.431122685186</v>
      </c>
      <c r="Q1870" t="s">
        <v>38</v>
      </c>
    </row>
    <row r="1871" spans="1:17">
      <c r="A1871">
        <v>2116</v>
      </c>
      <c r="B1871" t="s">
        <v>17</v>
      </c>
      <c r="C1871" t="s">
        <v>18</v>
      </c>
      <c r="D1871" t="s">
        <v>36</v>
      </c>
      <c r="E1871" t="s">
        <v>46</v>
      </c>
      <c r="F1871" t="s">
        <v>34</v>
      </c>
      <c r="G1871" t="s">
        <v>35</v>
      </c>
      <c r="H1871" t="s">
        <v>23</v>
      </c>
      <c r="I1871" t="s">
        <v>28</v>
      </c>
      <c r="K1871" t="s">
        <v>23</v>
      </c>
      <c r="L1871" t="s">
        <v>23</v>
      </c>
      <c r="N1871" t="s">
        <v>24</v>
      </c>
      <c r="O1871">
        <v>24264</v>
      </c>
      <c r="P1871" s="1">
        <v>44894.221064814818</v>
      </c>
      <c r="Q1871" t="s">
        <v>38</v>
      </c>
    </row>
    <row r="1872" spans="1:17">
      <c r="A1872">
        <v>2116</v>
      </c>
      <c r="B1872" t="s">
        <v>27</v>
      </c>
      <c r="C1872" t="s">
        <v>18</v>
      </c>
      <c r="D1872" t="s">
        <v>36</v>
      </c>
      <c r="E1872" t="s">
        <v>20</v>
      </c>
      <c r="F1872" t="s">
        <v>41</v>
      </c>
      <c r="G1872" t="s">
        <v>49</v>
      </c>
      <c r="H1872" t="s">
        <v>23</v>
      </c>
      <c r="I1872" t="s">
        <v>28</v>
      </c>
      <c r="K1872" t="s">
        <v>23</v>
      </c>
      <c r="L1872" t="s">
        <v>23</v>
      </c>
      <c r="M1872" t="s">
        <v>24</v>
      </c>
      <c r="O1872">
        <v>24260</v>
      </c>
      <c r="P1872" s="1">
        <v>44894.19059027778</v>
      </c>
      <c r="Q1872" t="s">
        <v>38</v>
      </c>
    </row>
    <row r="1873" spans="1:17">
      <c r="A1873">
        <v>2116</v>
      </c>
      <c r="B1873" t="s">
        <v>27</v>
      </c>
      <c r="C1873" t="s">
        <v>18</v>
      </c>
      <c r="D1873" t="s">
        <v>36</v>
      </c>
      <c r="E1873" t="s">
        <v>33</v>
      </c>
      <c r="F1873" t="s">
        <v>41</v>
      </c>
      <c r="G1873" t="s">
        <v>35</v>
      </c>
      <c r="H1873" t="s">
        <v>23</v>
      </c>
      <c r="I1873" t="s">
        <v>37</v>
      </c>
      <c r="K1873" t="s">
        <v>23</v>
      </c>
      <c r="L1873" t="s">
        <v>25</v>
      </c>
      <c r="M1873" t="s">
        <v>24</v>
      </c>
      <c r="O1873">
        <v>24245</v>
      </c>
      <c r="P1873" s="1">
        <v>44894.001655092594</v>
      </c>
      <c r="Q1873" t="s">
        <v>38</v>
      </c>
    </row>
    <row r="1874" spans="1:17">
      <c r="A1874">
        <v>2116</v>
      </c>
      <c r="B1874" t="s">
        <v>27</v>
      </c>
      <c r="C1874" t="s">
        <v>18</v>
      </c>
      <c r="D1874" t="s">
        <v>36</v>
      </c>
      <c r="E1874" t="s">
        <v>54</v>
      </c>
      <c r="F1874" t="s">
        <v>34</v>
      </c>
      <c r="G1874" t="s">
        <v>35</v>
      </c>
      <c r="H1874" t="s">
        <v>25</v>
      </c>
      <c r="I1874" t="s">
        <v>40</v>
      </c>
      <c r="K1874" t="s">
        <v>25</v>
      </c>
      <c r="L1874" t="s">
        <v>52</v>
      </c>
      <c r="M1874" t="s">
        <v>44</v>
      </c>
      <c r="O1874">
        <v>24235</v>
      </c>
      <c r="P1874" s="1">
        <v>44893.97420138889</v>
      </c>
      <c r="Q1874" t="s">
        <v>38</v>
      </c>
    </row>
    <row r="1875" spans="1:17">
      <c r="A1875">
        <v>2116</v>
      </c>
      <c r="B1875" t="s">
        <v>27</v>
      </c>
      <c r="C1875" t="s">
        <v>18</v>
      </c>
      <c r="D1875" t="s">
        <v>36</v>
      </c>
      <c r="E1875" t="s">
        <v>33</v>
      </c>
      <c r="F1875" t="s">
        <v>31</v>
      </c>
      <c r="G1875" t="s">
        <v>35</v>
      </c>
      <c r="H1875" t="s">
        <v>23</v>
      </c>
      <c r="I1875" t="s">
        <v>28</v>
      </c>
      <c r="K1875" t="s">
        <v>23</v>
      </c>
      <c r="L1875" t="s">
        <v>25</v>
      </c>
      <c r="M1875" t="s">
        <v>24</v>
      </c>
      <c r="O1875">
        <v>24229</v>
      </c>
      <c r="P1875" s="1">
        <v>44893.967592592591</v>
      </c>
      <c r="Q1875" t="s">
        <v>38</v>
      </c>
    </row>
    <row r="1876" spans="1:17">
      <c r="A1876">
        <v>2116</v>
      </c>
      <c r="B1876" t="s">
        <v>17</v>
      </c>
      <c r="C1876" t="s">
        <v>42</v>
      </c>
      <c r="D1876" t="s">
        <v>36</v>
      </c>
      <c r="E1876" t="s">
        <v>33</v>
      </c>
      <c r="F1876" t="s">
        <v>34</v>
      </c>
      <c r="G1876" t="s">
        <v>35</v>
      </c>
      <c r="H1876" t="s">
        <v>23</v>
      </c>
      <c r="I1876" t="s">
        <v>37</v>
      </c>
      <c r="K1876" t="s">
        <v>23</v>
      </c>
      <c r="L1876" t="s">
        <v>23</v>
      </c>
      <c r="N1876">
        <v>50</v>
      </c>
      <c r="O1876">
        <v>24208</v>
      </c>
      <c r="P1876" s="1">
        <v>44893.936481481483</v>
      </c>
      <c r="Q1876" t="s">
        <v>38</v>
      </c>
    </row>
    <row r="1877" spans="1:17">
      <c r="A1877">
        <v>2116</v>
      </c>
      <c r="B1877" t="s">
        <v>27</v>
      </c>
      <c r="C1877" t="s">
        <v>18</v>
      </c>
      <c r="D1877" t="s">
        <v>36</v>
      </c>
      <c r="E1877" t="s">
        <v>33</v>
      </c>
      <c r="F1877" t="s">
        <v>58</v>
      </c>
      <c r="G1877" t="s">
        <v>35</v>
      </c>
      <c r="H1877" t="s">
        <v>24</v>
      </c>
      <c r="I1877" t="s">
        <v>37</v>
      </c>
      <c r="K1877" t="s">
        <v>23</v>
      </c>
      <c r="L1877" t="s">
        <v>23</v>
      </c>
      <c r="M1877" t="s">
        <v>24</v>
      </c>
      <c r="O1877">
        <v>24162</v>
      </c>
      <c r="P1877" s="1">
        <v>44893.889143518521</v>
      </c>
      <c r="Q1877" t="s">
        <v>38</v>
      </c>
    </row>
    <row r="1878" spans="1:17">
      <c r="A1878">
        <v>2116</v>
      </c>
      <c r="B1878" t="s">
        <v>27</v>
      </c>
      <c r="C1878" t="s">
        <v>18</v>
      </c>
      <c r="D1878" t="s">
        <v>19</v>
      </c>
      <c r="E1878" t="s">
        <v>33</v>
      </c>
      <c r="F1878" t="s">
        <v>34</v>
      </c>
      <c r="G1878" t="s">
        <v>35</v>
      </c>
      <c r="H1878" t="s">
        <v>23</v>
      </c>
      <c r="I1878" t="s">
        <v>40</v>
      </c>
      <c r="K1878" t="s">
        <v>23</v>
      </c>
      <c r="L1878" t="s">
        <v>52</v>
      </c>
      <c r="M1878" t="s">
        <v>24</v>
      </c>
      <c r="O1878">
        <v>24152</v>
      </c>
      <c r="P1878" s="1">
        <v>44893.881747685184</v>
      </c>
      <c r="Q1878" t="s">
        <v>38</v>
      </c>
    </row>
    <row r="1879" spans="1:17">
      <c r="A1879">
        <v>2116</v>
      </c>
      <c r="B1879" t="s">
        <v>27</v>
      </c>
      <c r="C1879" t="s">
        <v>18</v>
      </c>
      <c r="D1879" t="s">
        <v>36</v>
      </c>
      <c r="E1879" t="s">
        <v>20</v>
      </c>
      <c r="F1879" t="s">
        <v>41</v>
      </c>
      <c r="G1879" t="s">
        <v>49</v>
      </c>
      <c r="H1879" t="s">
        <v>23</v>
      </c>
      <c r="I1879" t="s">
        <v>37</v>
      </c>
      <c r="K1879" t="s">
        <v>25</v>
      </c>
      <c r="L1879" t="s">
        <v>23</v>
      </c>
      <c r="M1879" t="s">
        <v>24</v>
      </c>
      <c r="O1879">
        <v>24149</v>
      </c>
      <c r="P1879" s="1">
        <v>44893.880601851852</v>
      </c>
      <c r="Q1879" t="s">
        <v>38</v>
      </c>
    </row>
    <row r="1880" spans="1:17">
      <c r="A1880">
        <v>2116</v>
      </c>
      <c r="B1880" t="s">
        <v>27</v>
      </c>
      <c r="C1880" t="s">
        <v>42</v>
      </c>
      <c r="D1880" t="s">
        <v>19</v>
      </c>
      <c r="E1880" t="s">
        <v>46</v>
      </c>
      <c r="F1880" t="s">
        <v>21</v>
      </c>
      <c r="G1880" t="s">
        <v>49</v>
      </c>
      <c r="H1880" t="s">
        <v>23</v>
      </c>
      <c r="I1880" t="s">
        <v>28</v>
      </c>
      <c r="K1880" t="s">
        <v>23</v>
      </c>
      <c r="L1880" t="s">
        <v>23</v>
      </c>
      <c r="M1880" t="s">
        <v>29</v>
      </c>
      <c r="O1880">
        <v>24133</v>
      </c>
      <c r="P1880" s="1">
        <v>44893.867337962962</v>
      </c>
      <c r="Q1880" t="s">
        <v>38</v>
      </c>
    </row>
    <row r="1881" spans="1:17">
      <c r="A1881">
        <v>2116</v>
      </c>
      <c r="B1881" t="s">
        <v>27</v>
      </c>
      <c r="C1881" t="s">
        <v>18</v>
      </c>
      <c r="D1881" t="s">
        <v>19</v>
      </c>
      <c r="E1881" t="s">
        <v>46</v>
      </c>
      <c r="F1881" t="s">
        <v>58</v>
      </c>
      <c r="G1881" t="s">
        <v>49</v>
      </c>
      <c r="H1881" t="s">
        <v>25</v>
      </c>
      <c r="I1881" t="s">
        <v>40</v>
      </c>
      <c r="K1881" t="s">
        <v>25</v>
      </c>
      <c r="L1881" t="s">
        <v>52</v>
      </c>
      <c r="M1881" t="s">
        <v>32</v>
      </c>
      <c r="O1881">
        <v>24118</v>
      </c>
      <c r="P1881" s="1">
        <v>44893.855844907404</v>
      </c>
      <c r="Q1881" t="s">
        <v>38</v>
      </c>
    </row>
    <row r="1882" spans="1:17">
      <c r="A1882">
        <v>2116</v>
      </c>
      <c r="B1882" t="s">
        <v>27</v>
      </c>
      <c r="C1882" t="s">
        <v>18</v>
      </c>
      <c r="D1882" t="s">
        <v>36</v>
      </c>
      <c r="E1882" t="s">
        <v>20</v>
      </c>
      <c r="F1882" t="s">
        <v>41</v>
      </c>
      <c r="G1882" t="s">
        <v>49</v>
      </c>
      <c r="H1882" t="s">
        <v>23</v>
      </c>
      <c r="I1882" t="s">
        <v>37</v>
      </c>
      <c r="K1882" t="s">
        <v>25</v>
      </c>
      <c r="L1882" t="s">
        <v>23</v>
      </c>
      <c r="M1882" t="s">
        <v>32</v>
      </c>
      <c r="O1882">
        <v>24098</v>
      </c>
      <c r="P1882" s="1">
        <v>44893.843738425923</v>
      </c>
      <c r="Q1882" t="s">
        <v>38</v>
      </c>
    </row>
    <row r="1883" spans="1:17">
      <c r="A1883">
        <v>2116</v>
      </c>
      <c r="B1883" t="s">
        <v>27</v>
      </c>
      <c r="C1883" t="s">
        <v>18</v>
      </c>
      <c r="D1883" t="s">
        <v>36</v>
      </c>
      <c r="E1883" t="s">
        <v>33</v>
      </c>
      <c r="F1883" t="s">
        <v>31</v>
      </c>
      <c r="G1883" t="s">
        <v>35</v>
      </c>
      <c r="H1883" t="s">
        <v>23</v>
      </c>
      <c r="I1883" t="s">
        <v>28</v>
      </c>
      <c r="K1883" t="s">
        <v>23</v>
      </c>
      <c r="L1883" t="s">
        <v>25</v>
      </c>
      <c r="M1883" t="s">
        <v>53</v>
      </c>
      <c r="O1883">
        <v>24062</v>
      </c>
      <c r="P1883" s="1">
        <v>44893.823900462965</v>
      </c>
      <c r="Q1883" t="s">
        <v>38</v>
      </c>
    </row>
    <row r="1884" spans="1:17">
      <c r="A1884">
        <v>2116</v>
      </c>
      <c r="B1884" t="s">
        <v>27</v>
      </c>
      <c r="C1884" t="s">
        <v>18</v>
      </c>
      <c r="D1884" t="s">
        <v>36</v>
      </c>
      <c r="E1884" t="s">
        <v>33</v>
      </c>
      <c r="F1884" t="s">
        <v>41</v>
      </c>
      <c r="G1884" t="s">
        <v>35</v>
      </c>
      <c r="H1884" t="s">
        <v>23</v>
      </c>
      <c r="I1884" t="s">
        <v>28</v>
      </c>
      <c r="K1884" t="s">
        <v>23</v>
      </c>
      <c r="L1884" t="s">
        <v>52</v>
      </c>
      <c r="M1884" t="s">
        <v>51</v>
      </c>
      <c r="O1884">
        <v>24058</v>
      </c>
      <c r="P1884" s="1">
        <v>44893.821145833332</v>
      </c>
      <c r="Q1884" t="s">
        <v>38</v>
      </c>
    </row>
    <row r="1885" spans="1:17">
      <c r="A1885">
        <v>2116</v>
      </c>
      <c r="B1885" t="s">
        <v>17</v>
      </c>
      <c r="C1885" t="s">
        <v>18</v>
      </c>
      <c r="D1885" t="s">
        <v>36</v>
      </c>
      <c r="E1885" t="s">
        <v>46</v>
      </c>
      <c r="F1885" t="s">
        <v>58</v>
      </c>
      <c r="G1885" t="s">
        <v>49</v>
      </c>
      <c r="H1885" t="s">
        <v>23</v>
      </c>
      <c r="I1885" t="s">
        <v>37</v>
      </c>
      <c r="K1885" t="s">
        <v>25</v>
      </c>
      <c r="L1885" t="s">
        <v>23</v>
      </c>
      <c r="N1885">
        <v>10</v>
      </c>
      <c r="O1885">
        <v>24054</v>
      </c>
      <c r="P1885" s="1">
        <v>44893.819398148145</v>
      </c>
      <c r="Q1885" t="s">
        <v>38</v>
      </c>
    </row>
    <row r="1886" spans="1:17">
      <c r="A1886">
        <v>2116</v>
      </c>
      <c r="B1886" t="s">
        <v>17</v>
      </c>
      <c r="C1886" t="s">
        <v>50</v>
      </c>
      <c r="D1886" t="s">
        <v>36</v>
      </c>
      <c r="E1886" t="s">
        <v>46</v>
      </c>
      <c r="F1886" t="s">
        <v>34</v>
      </c>
      <c r="G1886" t="s">
        <v>35</v>
      </c>
      <c r="H1886" t="s">
        <v>24</v>
      </c>
      <c r="I1886" t="s">
        <v>37</v>
      </c>
      <c r="K1886" t="s">
        <v>24</v>
      </c>
      <c r="L1886" t="s">
        <v>23</v>
      </c>
      <c r="N1886" t="s">
        <v>23</v>
      </c>
      <c r="O1886">
        <v>24024</v>
      </c>
      <c r="P1886" s="1">
        <v>44893.803090277775</v>
      </c>
      <c r="Q1886" t="s">
        <v>38</v>
      </c>
    </row>
    <row r="1887" spans="1:17">
      <c r="A1887">
        <v>2116</v>
      </c>
      <c r="B1887" t="s">
        <v>27</v>
      </c>
      <c r="C1887" t="s">
        <v>18</v>
      </c>
      <c r="D1887" t="s">
        <v>36</v>
      </c>
      <c r="E1887" t="s">
        <v>54</v>
      </c>
      <c r="F1887" t="s">
        <v>34</v>
      </c>
      <c r="G1887" t="s">
        <v>35</v>
      </c>
      <c r="H1887" t="s">
        <v>23</v>
      </c>
      <c r="I1887" t="s">
        <v>40</v>
      </c>
      <c r="K1887" t="s">
        <v>25</v>
      </c>
      <c r="L1887" t="s">
        <v>52</v>
      </c>
      <c r="M1887" t="s">
        <v>57</v>
      </c>
      <c r="O1887">
        <v>23934</v>
      </c>
      <c r="P1887" s="1">
        <v>44893.765567129631</v>
      </c>
      <c r="Q1887" t="s">
        <v>38</v>
      </c>
    </row>
    <row r="1888" spans="1:17">
      <c r="A1888">
        <v>2116</v>
      </c>
      <c r="B1888" t="s">
        <v>27</v>
      </c>
      <c r="C1888" t="s">
        <v>18</v>
      </c>
      <c r="D1888" t="s">
        <v>36</v>
      </c>
      <c r="E1888" t="s">
        <v>33</v>
      </c>
      <c r="F1888" t="s">
        <v>31</v>
      </c>
      <c r="G1888" t="s">
        <v>35</v>
      </c>
      <c r="H1888" t="s">
        <v>23</v>
      </c>
      <c r="I1888" t="s">
        <v>28</v>
      </c>
      <c r="K1888" t="s">
        <v>23</v>
      </c>
      <c r="L1888" t="s">
        <v>52</v>
      </c>
      <c r="M1888" t="s">
        <v>53</v>
      </c>
      <c r="O1888">
        <v>23896</v>
      </c>
      <c r="P1888" s="1">
        <v>44893.752199074072</v>
      </c>
      <c r="Q1888" t="s">
        <v>38</v>
      </c>
    </row>
    <row r="1889" spans="1:17">
      <c r="A1889">
        <v>2116</v>
      </c>
      <c r="B1889" t="s">
        <v>17</v>
      </c>
      <c r="C1889" t="s">
        <v>18</v>
      </c>
      <c r="D1889" t="s">
        <v>36</v>
      </c>
      <c r="E1889" t="s">
        <v>33</v>
      </c>
      <c r="F1889" t="s">
        <v>31</v>
      </c>
      <c r="G1889" t="s">
        <v>39</v>
      </c>
      <c r="H1889" t="s">
        <v>23</v>
      </c>
      <c r="I1889" t="s">
        <v>37</v>
      </c>
      <c r="K1889" t="s">
        <v>23</v>
      </c>
      <c r="L1889" t="s">
        <v>25</v>
      </c>
      <c r="N1889" t="s">
        <v>56</v>
      </c>
      <c r="O1889">
        <v>23884</v>
      </c>
      <c r="P1889" s="1">
        <v>44893.747476851851</v>
      </c>
      <c r="Q1889" t="s">
        <v>38</v>
      </c>
    </row>
    <row r="1890" spans="1:17">
      <c r="A1890">
        <v>2116</v>
      </c>
      <c r="B1890" t="s">
        <v>17</v>
      </c>
      <c r="C1890" t="s">
        <v>18</v>
      </c>
      <c r="D1890" t="s">
        <v>36</v>
      </c>
      <c r="E1890" t="s">
        <v>46</v>
      </c>
      <c r="F1890" t="s">
        <v>34</v>
      </c>
      <c r="G1890" t="s">
        <v>35</v>
      </c>
      <c r="H1890" t="s">
        <v>24</v>
      </c>
      <c r="I1890" t="s">
        <v>40</v>
      </c>
      <c r="K1890" t="s">
        <v>24</v>
      </c>
      <c r="L1890" t="s">
        <v>23</v>
      </c>
      <c r="N1890">
        <v>10</v>
      </c>
      <c r="O1890">
        <v>23873</v>
      </c>
      <c r="P1890" s="1">
        <v>44893.743287037039</v>
      </c>
      <c r="Q1890" t="s">
        <v>38</v>
      </c>
    </row>
    <row r="1891" spans="1:17">
      <c r="A1891">
        <v>2116</v>
      </c>
      <c r="B1891" t="s">
        <v>27</v>
      </c>
      <c r="C1891" t="s">
        <v>42</v>
      </c>
      <c r="D1891" t="s">
        <v>19</v>
      </c>
      <c r="E1891" t="s">
        <v>33</v>
      </c>
      <c r="F1891" t="s">
        <v>34</v>
      </c>
      <c r="G1891" t="s">
        <v>35</v>
      </c>
      <c r="H1891" t="s">
        <v>25</v>
      </c>
      <c r="I1891" t="s">
        <v>40</v>
      </c>
      <c r="K1891" t="s">
        <v>23</v>
      </c>
      <c r="L1891" t="s">
        <v>52</v>
      </c>
      <c r="M1891" t="s">
        <v>24</v>
      </c>
      <c r="O1891">
        <v>23869</v>
      </c>
      <c r="P1891" s="1">
        <v>44893.741597222222</v>
      </c>
      <c r="Q1891" t="s">
        <v>38</v>
      </c>
    </row>
    <row r="1892" spans="1:17">
      <c r="A1892">
        <v>2116</v>
      </c>
      <c r="B1892" t="s">
        <v>27</v>
      </c>
      <c r="C1892" t="s">
        <v>18</v>
      </c>
      <c r="D1892" t="s">
        <v>36</v>
      </c>
      <c r="E1892" t="s">
        <v>33</v>
      </c>
      <c r="F1892" t="s">
        <v>31</v>
      </c>
      <c r="G1892" t="s">
        <v>49</v>
      </c>
      <c r="H1892" t="s">
        <v>23</v>
      </c>
      <c r="I1892" t="s">
        <v>24</v>
      </c>
      <c r="K1892" t="s">
        <v>23</v>
      </c>
      <c r="L1892" t="s">
        <v>23</v>
      </c>
      <c r="M1892" t="s">
        <v>44</v>
      </c>
      <c r="O1892">
        <v>23853</v>
      </c>
      <c r="P1892" s="1">
        <v>44893.73741898148</v>
      </c>
      <c r="Q1892" t="s">
        <v>38</v>
      </c>
    </row>
    <row r="1893" spans="1:17">
      <c r="A1893">
        <v>2116</v>
      </c>
      <c r="B1893" t="s">
        <v>27</v>
      </c>
      <c r="C1893" t="s">
        <v>18</v>
      </c>
      <c r="D1893" t="s">
        <v>36</v>
      </c>
      <c r="E1893" t="s">
        <v>54</v>
      </c>
      <c r="F1893" t="s">
        <v>34</v>
      </c>
      <c r="G1893" t="s">
        <v>35</v>
      </c>
      <c r="H1893" t="s">
        <v>23</v>
      </c>
      <c r="I1893" t="s">
        <v>28</v>
      </c>
      <c r="K1893" t="s">
        <v>25</v>
      </c>
      <c r="L1893" t="s">
        <v>52</v>
      </c>
      <c r="M1893" t="s">
        <v>44</v>
      </c>
      <c r="O1893">
        <v>23843</v>
      </c>
      <c r="P1893" s="1">
        <v>44893.734097222223</v>
      </c>
      <c r="Q1893" t="s">
        <v>38</v>
      </c>
    </row>
    <row r="1894" spans="1:17">
      <c r="A1894">
        <v>2116</v>
      </c>
      <c r="B1894" t="s">
        <v>27</v>
      </c>
      <c r="C1894" t="s">
        <v>18</v>
      </c>
      <c r="D1894" t="s">
        <v>19</v>
      </c>
      <c r="E1894" t="s">
        <v>33</v>
      </c>
      <c r="F1894" t="s">
        <v>31</v>
      </c>
      <c r="G1894" t="s">
        <v>35</v>
      </c>
      <c r="H1894" t="s">
        <v>23</v>
      </c>
      <c r="I1894" t="s">
        <v>28</v>
      </c>
      <c r="K1894" t="s">
        <v>23</v>
      </c>
      <c r="L1894" t="s">
        <v>52</v>
      </c>
      <c r="M1894" t="s">
        <v>57</v>
      </c>
      <c r="O1894">
        <v>23842</v>
      </c>
      <c r="P1894" s="1">
        <v>44893.732928240737</v>
      </c>
      <c r="Q1894" t="s">
        <v>38</v>
      </c>
    </row>
    <row r="1895" spans="1:17">
      <c r="A1895">
        <v>2116</v>
      </c>
      <c r="B1895" t="s">
        <v>27</v>
      </c>
      <c r="C1895" t="s">
        <v>18</v>
      </c>
      <c r="D1895" t="s">
        <v>36</v>
      </c>
      <c r="E1895" t="s">
        <v>33</v>
      </c>
      <c r="F1895" t="s">
        <v>21</v>
      </c>
      <c r="G1895" t="s">
        <v>35</v>
      </c>
      <c r="H1895" t="s">
        <v>23</v>
      </c>
      <c r="I1895" t="s">
        <v>28</v>
      </c>
      <c r="K1895" t="s">
        <v>24</v>
      </c>
      <c r="L1895" t="s">
        <v>25</v>
      </c>
      <c r="M1895" t="s">
        <v>24</v>
      </c>
      <c r="O1895">
        <v>23828</v>
      </c>
      <c r="P1895" s="1">
        <v>44893.728900462964</v>
      </c>
      <c r="Q1895" t="s">
        <v>38</v>
      </c>
    </row>
    <row r="1896" spans="1:17">
      <c r="A1896">
        <v>2116</v>
      </c>
      <c r="B1896" t="s">
        <v>27</v>
      </c>
      <c r="C1896" t="s">
        <v>18</v>
      </c>
      <c r="D1896" t="s">
        <v>36</v>
      </c>
      <c r="E1896" t="s">
        <v>46</v>
      </c>
      <c r="F1896" t="s">
        <v>21</v>
      </c>
      <c r="G1896" t="s">
        <v>35</v>
      </c>
      <c r="H1896" t="s">
        <v>23</v>
      </c>
      <c r="I1896" t="s">
        <v>40</v>
      </c>
      <c r="K1896" t="s">
        <v>23</v>
      </c>
      <c r="L1896" t="s">
        <v>52</v>
      </c>
      <c r="M1896" t="s">
        <v>53</v>
      </c>
      <c r="O1896">
        <v>23809</v>
      </c>
      <c r="P1896" s="1">
        <v>44893.724965277775</v>
      </c>
      <c r="Q1896" t="s">
        <v>38</v>
      </c>
    </row>
    <row r="1897" spans="1:17">
      <c r="A1897">
        <v>2116</v>
      </c>
      <c r="B1897" t="s">
        <v>27</v>
      </c>
      <c r="C1897" t="s">
        <v>18</v>
      </c>
      <c r="D1897" t="s">
        <v>36</v>
      </c>
      <c r="E1897" t="s">
        <v>33</v>
      </c>
      <c r="F1897" t="s">
        <v>21</v>
      </c>
      <c r="G1897" t="s">
        <v>35</v>
      </c>
      <c r="H1897" t="s">
        <v>23</v>
      </c>
      <c r="I1897" t="s">
        <v>28</v>
      </c>
      <c r="K1897" t="s">
        <v>23</v>
      </c>
      <c r="L1897" t="s">
        <v>25</v>
      </c>
      <c r="M1897" t="s">
        <v>51</v>
      </c>
      <c r="O1897">
        <v>23777</v>
      </c>
      <c r="P1897" s="1">
        <v>44893.717881944445</v>
      </c>
      <c r="Q1897" t="s">
        <v>38</v>
      </c>
    </row>
    <row r="1898" spans="1:17">
      <c r="A1898">
        <v>2116</v>
      </c>
      <c r="B1898" t="s">
        <v>27</v>
      </c>
      <c r="C1898" t="s">
        <v>18</v>
      </c>
      <c r="D1898" t="s">
        <v>19</v>
      </c>
      <c r="E1898" t="s">
        <v>33</v>
      </c>
      <c r="F1898" t="s">
        <v>41</v>
      </c>
      <c r="G1898" t="s">
        <v>35</v>
      </c>
      <c r="H1898" t="s">
        <v>23</v>
      </c>
      <c r="I1898" t="s">
        <v>37</v>
      </c>
      <c r="K1898" t="s">
        <v>25</v>
      </c>
      <c r="L1898" t="s">
        <v>25</v>
      </c>
      <c r="M1898" t="s">
        <v>24</v>
      </c>
      <c r="O1898">
        <v>23736</v>
      </c>
      <c r="P1898" s="1">
        <v>44893.71125</v>
      </c>
      <c r="Q1898" t="s">
        <v>38</v>
      </c>
    </row>
    <row r="1899" spans="1:17">
      <c r="A1899">
        <v>2116</v>
      </c>
      <c r="B1899" t="s">
        <v>27</v>
      </c>
      <c r="C1899" t="s">
        <v>18</v>
      </c>
      <c r="D1899" t="s">
        <v>36</v>
      </c>
      <c r="E1899" t="s">
        <v>46</v>
      </c>
      <c r="F1899" t="s">
        <v>34</v>
      </c>
      <c r="G1899" t="s">
        <v>49</v>
      </c>
      <c r="H1899" t="s">
        <v>23</v>
      </c>
      <c r="I1899" t="s">
        <v>37</v>
      </c>
      <c r="K1899" t="s">
        <v>23</v>
      </c>
      <c r="L1899" t="s">
        <v>23</v>
      </c>
      <c r="M1899" t="s">
        <v>24</v>
      </c>
      <c r="O1899">
        <v>23716</v>
      </c>
      <c r="P1899" s="1">
        <v>44893.708333333336</v>
      </c>
      <c r="Q1899" t="s">
        <v>38</v>
      </c>
    </row>
    <row r="1900" spans="1:17">
      <c r="A1900">
        <v>2116</v>
      </c>
      <c r="B1900" t="s">
        <v>27</v>
      </c>
      <c r="C1900" t="s">
        <v>18</v>
      </c>
      <c r="D1900" t="s">
        <v>36</v>
      </c>
      <c r="E1900" t="s">
        <v>33</v>
      </c>
      <c r="F1900" t="s">
        <v>31</v>
      </c>
      <c r="G1900" t="s">
        <v>49</v>
      </c>
      <c r="H1900" t="s">
        <v>23</v>
      </c>
      <c r="I1900" t="s">
        <v>40</v>
      </c>
      <c r="K1900" t="s">
        <v>23</v>
      </c>
      <c r="L1900" t="s">
        <v>52</v>
      </c>
      <c r="M1900" t="s">
        <v>24</v>
      </c>
      <c r="O1900">
        <v>23668</v>
      </c>
      <c r="P1900" s="1">
        <v>44893.701226851852</v>
      </c>
      <c r="Q1900" t="s">
        <v>38</v>
      </c>
    </row>
    <row r="1901" spans="1:17">
      <c r="A1901">
        <v>2116</v>
      </c>
      <c r="B1901" t="s">
        <v>27</v>
      </c>
      <c r="C1901" t="s">
        <v>42</v>
      </c>
      <c r="D1901" t="s">
        <v>19</v>
      </c>
      <c r="E1901" t="s">
        <v>20</v>
      </c>
      <c r="F1901" t="s">
        <v>41</v>
      </c>
      <c r="G1901" t="s">
        <v>49</v>
      </c>
      <c r="H1901" t="s">
        <v>23</v>
      </c>
      <c r="I1901" t="s">
        <v>37</v>
      </c>
      <c r="K1901" t="s">
        <v>23</v>
      </c>
      <c r="L1901" t="s">
        <v>25</v>
      </c>
      <c r="M1901" t="s">
        <v>57</v>
      </c>
      <c r="O1901">
        <v>23666</v>
      </c>
      <c r="P1901" s="1">
        <v>44893.700949074075</v>
      </c>
      <c r="Q1901" t="s">
        <v>38</v>
      </c>
    </row>
    <row r="1902" spans="1:17">
      <c r="A1902">
        <v>2116</v>
      </c>
      <c r="B1902" t="s">
        <v>27</v>
      </c>
      <c r="C1902" t="s">
        <v>18</v>
      </c>
      <c r="D1902" t="s">
        <v>36</v>
      </c>
      <c r="E1902" t="s">
        <v>33</v>
      </c>
      <c r="F1902" t="s">
        <v>41</v>
      </c>
      <c r="G1902" t="s">
        <v>49</v>
      </c>
      <c r="H1902" t="s">
        <v>24</v>
      </c>
      <c r="I1902" t="s">
        <v>37</v>
      </c>
      <c r="K1902" t="s">
        <v>24</v>
      </c>
      <c r="L1902" t="s">
        <v>25</v>
      </c>
      <c r="M1902" t="s">
        <v>24</v>
      </c>
      <c r="O1902">
        <v>23662</v>
      </c>
      <c r="P1902" s="1">
        <v>44893.700532407405</v>
      </c>
      <c r="Q1902" t="s">
        <v>38</v>
      </c>
    </row>
    <row r="1903" spans="1:17">
      <c r="A1903">
        <v>2116</v>
      </c>
      <c r="B1903" t="s">
        <v>27</v>
      </c>
      <c r="C1903" t="s">
        <v>18</v>
      </c>
      <c r="D1903" t="s">
        <v>36</v>
      </c>
      <c r="E1903" t="s">
        <v>20</v>
      </c>
      <c r="F1903" t="s">
        <v>31</v>
      </c>
      <c r="G1903" t="s">
        <v>39</v>
      </c>
      <c r="H1903" t="s">
        <v>23</v>
      </c>
      <c r="I1903" t="s">
        <v>37</v>
      </c>
      <c r="K1903" t="s">
        <v>23</v>
      </c>
      <c r="L1903" t="s">
        <v>25</v>
      </c>
      <c r="M1903" t="s">
        <v>53</v>
      </c>
      <c r="O1903">
        <v>23652</v>
      </c>
      <c r="P1903" s="1">
        <v>44893.699374999997</v>
      </c>
      <c r="Q1903" t="s">
        <v>38</v>
      </c>
    </row>
    <row r="1904" spans="1:17">
      <c r="A1904">
        <v>2116</v>
      </c>
      <c r="B1904" t="s">
        <v>27</v>
      </c>
      <c r="C1904" t="s">
        <v>18</v>
      </c>
      <c r="D1904" t="s">
        <v>30</v>
      </c>
      <c r="E1904" t="s">
        <v>33</v>
      </c>
      <c r="F1904" t="s">
        <v>34</v>
      </c>
      <c r="G1904" t="s">
        <v>39</v>
      </c>
      <c r="H1904" t="s">
        <v>23</v>
      </c>
      <c r="I1904" t="s">
        <v>28</v>
      </c>
      <c r="K1904" t="s">
        <v>23</v>
      </c>
      <c r="L1904" t="s">
        <v>23</v>
      </c>
      <c r="M1904" t="s">
        <v>24</v>
      </c>
      <c r="O1904">
        <v>23629</v>
      </c>
      <c r="P1904" s="1">
        <v>44893.697245370371</v>
      </c>
      <c r="Q1904" t="s">
        <v>38</v>
      </c>
    </row>
    <row r="1905" spans="1:17">
      <c r="A1905">
        <v>2116</v>
      </c>
      <c r="B1905" t="s">
        <v>27</v>
      </c>
      <c r="C1905" t="s">
        <v>18</v>
      </c>
      <c r="D1905" t="s">
        <v>36</v>
      </c>
      <c r="E1905" t="s">
        <v>24</v>
      </c>
      <c r="F1905" t="s">
        <v>34</v>
      </c>
      <c r="G1905" t="s">
        <v>35</v>
      </c>
      <c r="H1905" t="s">
        <v>23</v>
      </c>
      <c r="I1905" t="s">
        <v>28</v>
      </c>
      <c r="K1905" t="s">
        <v>23</v>
      </c>
      <c r="L1905" t="s">
        <v>23</v>
      </c>
      <c r="M1905" t="s">
        <v>51</v>
      </c>
      <c r="O1905">
        <v>23627</v>
      </c>
      <c r="P1905" s="1">
        <v>44893.697106481479</v>
      </c>
      <c r="Q1905" t="s">
        <v>38</v>
      </c>
    </row>
    <row r="1906" spans="1:17">
      <c r="A1906">
        <v>2116</v>
      </c>
      <c r="B1906" t="s">
        <v>27</v>
      </c>
      <c r="C1906" t="s">
        <v>18</v>
      </c>
      <c r="D1906" t="s">
        <v>36</v>
      </c>
      <c r="E1906" t="s">
        <v>33</v>
      </c>
      <c r="F1906" t="s">
        <v>41</v>
      </c>
      <c r="G1906" t="s">
        <v>35</v>
      </c>
      <c r="H1906" t="s">
        <v>23</v>
      </c>
      <c r="I1906" t="s">
        <v>28</v>
      </c>
      <c r="K1906" t="s">
        <v>23</v>
      </c>
      <c r="L1906" t="s">
        <v>25</v>
      </c>
      <c r="M1906" t="s">
        <v>24</v>
      </c>
      <c r="O1906">
        <v>23615</v>
      </c>
      <c r="P1906" s="1">
        <v>44893.695706018516</v>
      </c>
      <c r="Q1906" t="s">
        <v>38</v>
      </c>
    </row>
    <row r="1907" spans="1:17">
      <c r="A1907">
        <v>2116</v>
      </c>
      <c r="B1907" t="s">
        <v>27</v>
      </c>
      <c r="C1907" t="s">
        <v>18</v>
      </c>
      <c r="D1907" t="s">
        <v>19</v>
      </c>
      <c r="E1907" t="s">
        <v>54</v>
      </c>
      <c r="F1907" t="s">
        <v>58</v>
      </c>
      <c r="G1907" t="s">
        <v>35</v>
      </c>
      <c r="H1907" t="s">
        <v>24</v>
      </c>
      <c r="I1907" t="s">
        <v>40</v>
      </c>
      <c r="K1907" t="s">
        <v>25</v>
      </c>
      <c r="L1907" t="s">
        <v>52</v>
      </c>
      <c r="M1907" t="s">
        <v>44</v>
      </c>
      <c r="O1907">
        <v>23610</v>
      </c>
      <c r="P1907" s="1">
        <v>44893.694699074076</v>
      </c>
      <c r="Q1907" t="s">
        <v>38</v>
      </c>
    </row>
    <row r="1908" spans="1:17">
      <c r="A1908">
        <v>2116</v>
      </c>
      <c r="B1908" t="s">
        <v>27</v>
      </c>
      <c r="C1908" t="s">
        <v>18</v>
      </c>
      <c r="D1908" t="s">
        <v>36</v>
      </c>
      <c r="E1908" t="s">
        <v>33</v>
      </c>
      <c r="F1908" t="s">
        <v>34</v>
      </c>
      <c r="G1908" t="s">
        <v>35</v>
      </c>
      <c r="H1908" t="s">
        <v>23</v>
      </c>
      <c r="I1908" t="s">
        <v>37</v>
      </c>
      <c r="K1908" t="s">
        <v>23</v>
      </c>
      <c r="L1908" t="s">
        <v>52</v>
      </c>
      <c r="M1908" t="s">
        <v>24</v>
      </c>
      <c r="O1908">
        <v>23605</v>
      </c>
      <c r="P1908" s="1">
        <v>44893.694050925929</v>
      </c>
      <c r="Q1908" t="s">
        <v>38</v>
      </c>
    </row>
    <row r="1909" spans="1:17">
      <c r="A1909">
        <v>2116</v>
      </c>
      <c r="B1909" t="s">
        <v>27</v>
      </c>
      <c r="C1909" t="s">
        <v>18</v>
      </c>
      <c r="D1909" t="s">
        <v>19</v>
      </c>
      <c r="E1909" t="s">
        <v>33</v>
      </c>
      <c r="F1909" t="s">
        <v>41</v>
      </c>
      <c r="G1909" t="s">
        <v>35</v>
      </c>
      <c r="H1909" t="s">
        <v>23</v>
      </c>
      <c r="I1909" t="s">
        <v>28</v>
      </c>
      <c r="K1909" t="s">
        <v>23</v>
      </c>
      <c r="L1909" t="s">
        <v>25</v>
      </c>
      <c r="M1909" t="s">
        <v>24</v>
      </c>
      <c r="O1909">
        <v>23561</v>
      </c>
      <c r="P1909" s="1">
        <v>44893.690104166664</v>
      </c>
      <c r="Q1909" t="s">
        <v>38</v>
      </c>
    </row>
    <row r="1910" spans="1:17">
      <c r="A1910">
        <v>2116</v>
      </c>
      <c r="B1910" t="s">
        <v>27</v>
      </c>
      <c r="C1910" t="s">
        <v>18</v>
      </c>
      <c r="D1910" t="s">
        <v>36</v>
      </c>
      <c r="E1910" t="s">
        <v>46</v>
      </c>
      <c r="F1910" t="s">
        <v>34</v>
      </c>
      <c r="G1910" t="s">
        <v>35</v>
      </c>
      <c r="H1910" t="s">
        <v>24</v>
      </c>
      <c r="I1910" t="s">
        <v>28</v>
      </c>
      <c r="K1910" t="s">
        <v>23</v>
      </c>
      <c r="L1910" t="s">
        <v>25</v>
      </c>
      <c r="M1910" t="s">
        <v>53</v>
      </c>
      <c r="O1910">
        <v>23527</v>
      </c>
      <c r="P1910" s="1">
        <v>44893.686898148146</v>
      </c>
      <c r="Q1910" t="s">
        <v>38</v>
      </c>
    </row>
    <row r="1911" spans="1:17">
      <c r="A1911">
        <v>2116</v>
      </c>
      <c r="B1911" t="s">
        <v>27</v>
      </c>
      <c r="C1911" t="s">
        <v>18</v>
      </c>
      <c r="D1911" t="s">
        <v>36</v>
      </c>
      <c r="E1911" t="s">
        <v>20</v>
      </c>
      <c r="F1911" t="s">
        <v>34</v>
      </c>
      <c r="G1911" t="s">
        <v>35</v>
      </c>
      <c r="H1911" t="s">
        <v>25</v>
      </c>
      <c r="I1911" t="s">
        <v>40</v>
      </c>
      <c r="K1911" t="s">
        <v>23</v>
      </c>
      <c r="L1911" t="s">
        <v>23</v>
      </c>
      <c r="M1911" t="s">
        <v>53</v>
      </c>
      <c r="O1911">
        <v>23513</v>
      </c>
      <c r="P1911" s="1">
        <v>44893.685347222221</v>
      </c>
      <c r="Q1911" t="s">
        <v>38</v>
      </c>
    </row>
    <row r="1912" spans="1:17">
      <c r="A1912">
        <v>2116</v>
      </c>
      <c r="B1912" t="s">
        <v>27</v>
      </c>
      <c r="C1912" t="s">
        <v>18</v>
      </c>
      <c r="D1912" t="s">
        <v>36</v>
      </c>
      <c r="E1912" t="s">
        <v>46</v>
      </c>
      <c r="F1912" t="s">
        <v>21</v>
      </c>
      <c r="G1912" t="s">
        <v>39</v>
      </c>
      <c r="H1912" t="s">
        <v>23</v>
      </c>
      <c r="I1912" t="s">
        <v>37</v>
      </c>
      <c r="K1912" t="s">
        <v>23</v>
      </c>
      <c r="L1912" t="s">
        <v>23</v>
      </c>
      <c r="M1912" t="s">
        <v>51</v>
      </c>
      <c r="O1912">
        <v>23502</v>
      </c>
      <c r="P1912" s="1">
        <v>44893.683993055558</v>
      </c>
      <c r="Q1912" t="s">
        <v>38</v>
      </c>
    </row>
    <row r="1913" spans="1:17">
      <c r="A1913">
        <v>2116</v>
      </c>
      <c r="B1913" t="s">
        <v>27</v>
      </c>
      <c r="C1913" t="s">
        <v>18</v>
      </c>
      <c r="D1913" t="s">
        <v>36</v>
      </c>
      <c r="E1913" t="s">
        <v>46</v>
      </c>
      <c r="F1913" t="s">
        <v>47</v>
      </c>
      <c r="G1913" t="s">
        <v>35</v>
      </c>
      <c r="H1913" t="s">
        <v>24</v>
      </c>
      <c r="I1913" t="s">
        <v>37</v>
      </c>
      <c r="K1913" t="s">
        <v>24</v>
      </c>
      <c r="L1913" t="s">
        <v>52</v>
      </c>
      <c r="M1913" t="s">
        <v>24</v>
      </c>
      <c r="O1913">
        <v>23471</v>
      </c>
      <c r="P1913" s="1">
        <v>44893.681250000001</v>
      </c>
      <c r="Q1913" t="s">
        <v>38</v>
      </c>
    </row>
    <row r="1914" spans="1:17">
      <c r="A1914">
        <v>2116</v>
      </c>
      <c r="B1914" t="s">
        <v>27</v>
      </c>
      <c r="C1914" t="s">
        <v>42</v>
      </c>
      <c r="D1914" t="s">
        <v>30</v>
      </c>
      <c r="E1914" t="s">
        <v>46</v>
      </c>
      <c r="F1914" t="s">
        <v>34</v>
      </c>
      <c r="G1914" t="s">
        <v>35</v>
      </c>
      <c r="H1914" t="s">
        <v>23</v>
      </c>
      <c r="I1914" t="s">
        <v>37</v>
      </c>
      <c r="K1914" t="s">
        <v>25</v>
      </c>
      <c r="L1914" t="s">
        <v>23</v>
      </c>
      <c r="M1914" t="s">
        <v>51</v>
      </c>
      <c r="O1914">
        <v>23468</v>
      </c>
      <c r="P1914" s="1">
        <v>44893.681180555555</v>
      </c>
      <c r="Q1914" t="s">
        <v>38</v>
      </c>
    </row>
    <row r="1915" spans="1:17">
      <c r="A1915">
        <v>2116</v>
      </c>
      <c r="B1915" t="s">
        <v>27</v>
      </c>
      <c r="C1915" t="s">
        <v>18</v>
      </c>
      <c r="D1915" t="s">
        <v>30</v>
      </c>
      <c r="E1915" t="s">
        <v>33</v>
      </c>
      <c r="F1915" t="s">
        <v>21</v>
      </c>
      <c r="G1915" t="s">
        <v>35</v>
      </c>
      <c r="H1915" t="s">
        <v>23</v>
      </c>
      <c r="I1915" t="s">
        <v>28</v>
      </c>
      <c r="K1915" t="s">
        <v>25</v>
      </c>
      <c r="L1915" t="s">
        <v>52</v>
      </c>
      <c r="M1915" t="s">
        <v>53</v>
      </c>
      <c r="O1915">
        <v>23449</v>
      </c>
      <c r="P1915" s="1">
        <v>44893.679768518516</v>
      </c>
      <c r="Q1915" t="s">
        <v>38</v>
      </c>
    </row>
    <row r="1916" spans="1:17">
      <c r="A1916">
        <v>2116</v>
      </c>
      <c r="B1916" t="s">
        <v>27</v>
      </c>
      <c r="C1916" t="s">
        <v>18</v>
      </c>
      <c r="D1916" t="s">
        <v>36</v>
      </c>
      <c r="E1916" t="s">
        <v>33</v>
      </c>
      <c r="F1916" t="s">
        <v>41</v>
      </c>
      <c r="G1916" t="s">
        <v>39</v>
      </c>
      <c r="H1916" t="s">
        <v>24</v>
      </c>
      <c r="I1916" t="s">
        <v>37</v>
      </c>
      <c r="K1916" t="s">
        <v>23</v>
      </c>
      <c r="L1916" t="s">
        <v>23</v>
      </c>
      <c r="M1916" t="s">
        <v>24</v>
      </c>
      <c r="O1916">
        <v>23444</v>
      </c>
      <c r="P1916" s="1">
        <v>44893.679155092592</v>
      </c>
      <c r="Q1916" t="s">
        <v>38</v>
      </c>
    </row>
    <row r="1917" spans="1:17">
      <c r="A1917">
        <v>2116</v>
      </c>
      <c r="B1917" t="s">
        <v>27</v>
      </c>
      <c r="C1917" t="s">
        <v>18</v>
      </c>
      <c r="D1917" t="s">
        <v>36</v>
      </c>
      <c r="E1917" t="s">
        <v>20</v>
      </c>
      <c r="F1917" t="s">
        <v>21</v>
      </c>
      <c r="G1917" t="s">
        <v>39</v>
      </c>
      <c r="H1917" t="s">
        <v>23</v>
      </c>
      <c r="I1917" t="s">
        <v>40</v>
      </c>
      <c r="K1917" t="s">
        <v>25</v>
      </c>
      <c r="L1917" t="s">
        <v>52</v>
      </c>
      <c r="M1917" t="s">
        <v>24</v>
      </c>
      <c r="O1917">
        <v>23419</v>
      </c>
      <c r="P1917" s="1">
        <v>44893.67759259259</v>
      </c>
      <c r="Q1917" t="s">
        <v>38</v>
      </c>
    </row>
    <row r="1918" spans="1:17">
      <c r="A1918">
        <v>2116</v>
      </c>
      <c r="B1918" t="s">
        <v>27</v>
      </c>
      <c r="C1918" t="s">
        <v>18</v>
      </c>
      <c r="D1918" t="s">
        <v>36</v>
      </c>
      <c r="E1918" t="s">
        <v>33</v>
      </c>
      <c r="F1918" t="s">
        <v>41</v>
      </c>
      <c r="G1918" t="s">
        <v>35</v>
      </c>
      <c r="H1918" t="s">
        <v>23</v>
      </c>
      <c r="I1918" t="s">
        <v>28</v>
      </c>
      <c r="K1918" t="s">
        <v>23</v>
      </c>
      <c r="L1918" t="s">
        <v>25</v>
      </c>
      <c r="M1918" t="s">
        <v>24</v>
      </c>
      <c r="O1918">
        <v>23391</v>
      </c>
      <c r="P1918" s="1">
        <v>44893.675439814811</v>
      </c>
      <c r="Q1918" t="s">
        <v>38</v>
      </c>
    </row>
    <row r="1919" spans="1:17">
      <c r="A1919">
        <v>2116</v>
      </c>
      <c r="B1919" t="s">
        <v>27</v>
      </c>
      <c r="C1919" t="s">
        <v>18</v>
      </c>
      <c r="D1919" t="s">
        <v>36</v>
      </c>
      <c r="E1919" t="s">
        <v>46</v>
      </c>
      <c r="F1919" t="s">
        <v>21</v>
      </c>
      <c r="G1919" t="s">
        <v>35</v>
      </c>
      <c r="H1919" t="s">
        <v>23</v>
      </c>
      <c r="I1919" t="s">
        <v>28</v>
      </c>
      <c r="K1919" t="s">
        <v>23</v>
      </c>
      <c r="L1919" t="s">
        <v>25</v>
      </c>
      <c r="M1919" t="s">
        <v>44</v>
      </c>
      <c r="O1919">
        <v>23372</v>
      </c>
      <c r="P1919" s="1">
        <v>44893.674039351848</v>
      </c>
      <c r="Q1919" t="s">
        <v>38</v>
      </c>
    </row>
    <row r="1920" spans="1:17">
      <c r="A1920">
        <v>2116</v>
      </c>
      <c r="B1920" t="s">
        <v>27</v>
      </c>
      <c r="C1920" t="s">
        <v>18</v>
      </c>
      <c r="D1920" t="s">
        <v>36</v>
      </c>
      <c r="E1920" t="s">
        <v>33</v>
      </c>
      <c r="F1920" t="s">
        <v>31</v>
      </c>
      <c r="G1920" t="s">
        <v>49</v>
      </c>
      <c r="H1920" t="s">
        <v>23</v>
      </c>
      <c r="I1920" t="s">
        <v>28</v>
      </c>
      <c r="K1920" t="s">
        <v>25</v>
      </c>
      <c r="L1920" t="s">
        <v>25</v>
      </c>
      <c r="M1920" t="s">
        <v>53</v>
      </c>
      <c r="O1920">
        <v>23356</v>
      </c>
      <c r="P1920" s="1">
        <v>44893.673194444447</v>
      </c>
      <c r="Q1920" t="s">
        <v>38</v>
      </c>
    </row>
    <row r="1921" spans="1:17">
      <c r="A1921">
        <v>2116</v>
      </c>
      <c r="B1921" t="s">
        <v>27</v>
      </c>
      <c r="C1921" t="s">
        <v>18</v>
      </c>
      <c r="D1921" t="s">
        <v>36</v>
      </c>
      <c r="E1921" t="s">
        <v>33</v>
      </c>
      <c r="F1921" t="s">
        <v>31</v>
      </c>
      <c r="G1921" t="s">
        <v>35</v>
      </c>
      <c r="H1921" t="s">
        <v>23</v>
      </c>
      <c r="I1921" t="s">
        <v>28</v>
      </c>
      <c r="K1921" t="s">
        <v>25</v>
      </c>
      <c r="L1921" t="s">
        <v>52</v>
      </c>
      <c r="M1921" t="s">
        <v>57</v>
      </c>
      <c r="O1921">
        <v>23306</v>
      </c>
      <c r="P1921" s="1">
        <v>44893.671284722222</v>
      </c>
      <c r="Q1921" t="s">
        <v>38</v>
      </c>
    </row>
    <row r="1922" spans="1:17">
      <c r="A1922">
        <v>2116</v>
      </c>
      <c r="B1922" t="s">
        <v>17</v>
      </c>
      <c r="C1922" t="s">
        <v>18</v>
      </c>
      <c r="D1922" t="s">
        <v>36</v>
      </c>
      <c r="E1922" t="s">
        <v>20</v>
      </c>
      <c r="F1922" t="s">
        <v>41</v>
      </c>
      <c r="G1922" t="s">
        <v>49</v>
      </c>
      <c r="H1922" t="s">
        <v>25</v>
      </c>
      <c r="I1922" t="s">
        <v>40</v>
      </c>
      <c r="K1922" t="s">
        <v>23</v>
      </c>
      <c r="L1922" t="s">
        <v>23</v>
      </c>
      <c r="N1922" t="s">
        <v>56</v>
      </c>
      <c r="O1922">
        <v>23269</v>
      </c>
      <c r="P1922" s="1">
        <v>44893.669641203705</v>
      </c>
      <c r="Q1922" t="s">
        <v>38</v>
      </c>
    </row>
    <row r="1923" spans="1:17">
      <c r="A1923">
        <v>2116</v>
      </c>
      <c r="B1923" t="s">
        <v>27</v>
      </c>
      <c r="C1923" t="s">
        <v>18</v>
      </c>
      <c r="D1923" t="s">
        <v>36</v>
      </c>
      <c r="E1923" t="s">
        <v>20</v>
      </c>
      <c r="F1923" t="s">
        <v>31</v>
      </c>
      <c r="G1923" t="s">
        <v>39</v>
      </c>
      <c r="H1923" t="s">
        <v>23</v>
      </c>
      <c r="I1923" t="s">
        <v>28</v>
      </c>
      <c r="K1923" t="s">
        <v>23</v>
      </c>
      <c r="L1923" t="s">
        <v>52</v>
      </c>
      <c r="M1923" t="s">
        <v>57</v>
      </c>
      <c r="O1923">
        <v>25232</v>
      </c>
      <c r="P1923" s="1">
        <v>44896.33390046296</v>
      </c>
      <c r="Q1923" t="s">
        <v>26</v>
      </c>
    </row>
    <row r="1924" spans="1:17">
      <c r="A1924">
        <v>2116</v>
      </c>
      <c r="B1924" t="s">
        <v>17</v>
      </c>
      <c r="C1924" t="s">
        <v>18</v>
      </c>
      <c r="D1924" t="s">
        <v>19</v>
      </c>
      <c r="E1924" t="s">
        <v>33</v>
      </c>
      <c r="F1924" t="s">
        <v>34</v>
      </c>
      <c r="G1924" t="s">
        <v>22</v>
      </c>
      <c r="H1924" t="s">
        <v>25</v>
      </c>
      <c r="I1924" t="s">
        <v>24</v>
      </c>
      <c r="K1924" t="s">
        <v>25</v>
      </c>
      <c r="L1924" t="s">
        <v>23</v>
      </c>
      <c r="N1924" t="s">
        <v>24</v>
      </c>
      <c r="O1924">
        <v>25202</v>
      </c>
      <c r="P1924" s="1">
        <v>44896.139131944445</v>
      </c>
      <c r="Q1924" t="s">
        <v>26</v>
      </c>
    </row>
    <row r="1925" spans="1:17">
      <c r="A1925">
        <v>2116</v>
      </c>
      <c r="B1925" t="s">
        <v>27</v>
      </c>
      <c r="C1925" t="s">
        <v>18</v>
      </c>
      <c r="D1925" t="s">
        <v>36</v>
      </c>
      <c r="E1925" t="s">
        <v>33</v>
      </c>
      <c r="F1925" t="s">
        <v>34</v>
      </c>
      <c r="G1925" t="s">
        <v>22</v>
      </c>
      <c r="H1925" t="s">
        <v>23</v>
      </c>
      <c r="I1925" t="s">
        <v>37</v>
      </c>
      <c r="K1925" t="s">
        <v>23</v>
      </c>
      <c r="L1925" t="s">
        <v>23</v>
      </c>
      <c r="M1925" t="s">
        <v>51</v>
      </c>
      <c r="O1925">
        <v>25191</v>
      </c>
      <c r="P1925" s="1">
        <v>44896.00209490741</v>
      </c>
      <c r="Q1925" t="s">
        <v>26</v>
      </c>
    </row>
    <row r="1926" spans="1:17">
      <c r="A1926">
        <v>2116</v>
      </c>
      <c r="B1926" t="s">
        <v>17</v>
      </c>
      <c r="C1926" t="s">
        <v>42</v>
      </c>
      <c r="D1926" t="s">
        <v>36</v>
      </c>
      <c r="E1926" t="s">
        <v>46</v>
      </c>
      <c r="F1926" t="s">
        <v>58</v>
      </c>
      <c r="G1926" t="s">
        <v>22</v>
      </c>
      <c r="H1926" t="s">
        <v>24</v>
      </c>
      <c r="I1926" t="s">
        <v>37</v>
      </c>
      <c r="K1926" t="s">
        <v>25</v>
      </c>
      <c r="L1926" t="s">
        <v>23</v>
      </c>
      <c r="N1926">
        <v>25</v>
      </c>
      <c r="O1926">
        <v>25188</v>
      </c>
      <c r="P1926" s="1">
        <v>44895.983819444446</v>
      </c>
      <c r="Q1926" t="s">
        <v>26</v>
      </c>
    </row>
    <row r="1927" spans="1:17">
      <c r="A1927">
        <v>2116</v>
      </c>
      <c r="B1927" t="s">
        <v>27</v>
      </c>
      <c r="C1927" t="s">
        <v>18</v>
      </c>
      <c r="D1927" t="s">
        <v>36</v>
      </c>
      <c r="E1927" t="s">
        <v>33</v>
      </c>
      <c r="F1927" t="s">
        <v>41</v>
      </c>
      <c r="G1927" t="s">
        <v>22</v>
      </c>
      <c r="H1927" t="s">
        <v>23</v>
      </c>
      <c r="I1927" t="s">
        <v>28</v>
      </c>
      <c r="K1927" t="s">
        <v>23</v>
      </c>
      <c r="L1927" t="s">
        <v>52</v>
      </c>
      <c r="M1927" t="s">
        <v>53</v>
      </c>
      <c r="O1927">
        <v>25184</v>
      </c>
      <c r="P1927" s="1">
        <v>44895.969664351855</v>
      </c>
      <c r="Q1927" t="s">
        <v>26</v>
      </c>
    </row>
    <row r="1928" spans="1:17">
      <c r="A1928">
        <v>2116</v>
      </c>
      <c r="B1928" t="s">
        <v>17</v>
      </c>
      <c r="C1928" t="s">
        <v>42</v>
      </c>
      <c r="D1928" t="s">
        <v>36</v>
      </c>
      <c r="E1928" t="s">
        <v>46</v>
      </c>
      <c r="F1928" t="s">
        <v>21</v>
      </c>
      <c r="G1928" t="s">
        <v>35</v>
      </c>
      <c r="H1928" t="s">
        <v>23</v>
      </c>
      <c r="I1928" t="s">
        <v>24</v>
      </c>
      <c r="K1928" t="s">
        <v>24</v>
      </c>
      <c r="L1928" t="s">
        <v>23</v>
      </c>
      <c r="N1928" t="s">
        <v>24</v>
      </c>
      <c r="O1928">
        <v>25140</v>
      </c>
      <c r="P1928" s="1">
        <v>44895.890023148146</v>
      </c>
      <c r="Q1928" t="s">
        <v>26</v>
      </c>
    </row>
    <row r="1929" spans="1:17">
      <c r="A1929">
        <v>2116</v>
      </c>
      <c r="B1929" t="s">
        <v>27</v>
      </c>
      <c r="C1929" t="s">
        <v>18</v>
      </c>
      <c r="D1929" t="s">
        <v>19</v>
      </c>
      <c r="E1929" t="s">
        <v>46</v>
      </c>
      <c r="F1929" t="s">
        <v>34</v>
      </c>
      <c r="G1929" t="s">
        <v>35</v>
      </c>
      <c r="H1929" t="s">
        <v>25</v>
      </c>
      <c r="I1929" t="s">
        <v>40</v>
      </c>
      <c r="K1929" t="s">
        <v>23</v>
      </c>
      <c r="L1929" t="s">
        <v>23</v>
      </c>
      <c r="M1929" t="s">
        <v>51</v>
      </c>
      <c r="O1929">
        <v>25136</v>
      </c>
      <c r="P1929" s="1">
        <v>44895.882986111108</v>
      </c>
      <c r="Q1929" t="s">
        <v>26</v>
      </c>
    </row>
    <row r="1930" spans="1:17">
      <c r="A1930">
        <v>2116</v>
      </c>
      <c r="B1930" t="s">
        <v>27</v>
      </c>
      <c r="C1930" t="s">
        <v>18</v>
      </c>
      <c r="D1930" t="s">
        <v>36</v>
      </c>
      <c r="E1930" t="s">
        <v>33</v>
      </c>
      <c r="F1930" t="s">
        <v>34</v>
      </c>
      <c r="G1930" t="s">
        <v>35</v>
      </c>
      <c r="H1930" t="s">
        <v>23</v>
      </c>
      <c r="I1930" t="s">
        <v>28</v>
      </c>
      <c r="K1930" t="s">
        <v>23</v>
      </c>
      <c r="L1930" t="s">
        <v>25</v>
      </c>
      <c r="M1930" t="s">
        <v>53</v>
      </c>
      <c r="O1930">
        <v>25105</v>
      </c>
      <c r="P1930" s="1">
        <v>44895.863368055558</v>
      </c>
      <c r="Q1930" t="s">
        <v>26</v>
      </c>
    </row>
    <row r="1931" spans="1:17">
      <c r="A1931">
        <v>2116</v>
      </c>
      <c r="B1931" t="s">
        <v>27</v>
      </c>
      <c r="C1931" t="s">
        <v>18</v>
      </c>
      <c r="D1931" t="s">
        <v>36</v>
      </c>
      <c r="E1931" t="s">
        <v>33</v>
      </c>
      <c r="F1931" t="s">
        <v>21</v>
      </c>
      <c r="G1931" t="s">
        <v>39</v>
      </c>
      <c r="H1931" t="s">
        <v>23</v>
      </c>
      <c r="I1931" t="s">
        <v>37</v>
      </c>
      <c r="K1931" t="s">
        <v>23</v>
      </c>
      <c r="L1931" t="s">
        <v>23</v>
      </c>
      <c r="M1931" t="s">
        <v>51</v>
      </c>
      <c r="O1931">
        <v>25101</v>
      </c>
      <c r="P1931" s="1">
        <v>44895.861261574071</v>
      </c>
      <c r="Q1931" t="s">
        <v>26</v>
      </c>
    </row>
    <row r="1932" spans="1:17">
      <c r="A1932">
        <v>2116</v>
      </c>
      <c r="B1932" t="s">
        <v>27</v>
      </c>
      <c r="C1932" t="s">
        <v>18</v>
      </c>
      <c r="D1932" t="s">
        <v>36</v>
      </c>
      <c r="E1932" t="s">
        <v>33</v>
      </c>
      <c r="F1932" t="s">
        <v>21</v>
      </c>
      <c r="G1932" t="s">
        <v>35</v>
      </c>
      <c r="H1932" t="s">
        <v>25</v>
      </c>
      <c r="I1932" t="s">
        <v>40</v>
      </c>
      <c r="K1932" t="s">
        <v>25</v>
      </c>
      <c r="L1932" t="s">
        <v>23</v>
      </c>
      <c r="M1932" t="s">
        <v>53</v>
      </c>
      <c r="O1932">
        <v>25066</v>
      </c>
      <c r="P1932" s="1">
        <v>44895.838634259257</v>
      </c>
      <c r="Q1932" t="s">
        <v>26</v>
      </c>
    </row>
    <row r="1933" spans="1:17">
      <c r="A1933">
        <v>2116</v>
      </c>
      <c r="B1933" t="s">
        <v>17</v>
      </c>
      <c r="C1933" t="s">
        <v>42</v>
      </c>
      <c r="D1933" t="s">
        <v>36</v>
      </c>
      <c r="E1933" t="s">
        <v>46</v>
      </c>
      <c r="F1933" t="s">
        <v>34</v>
      </c>
      <c r="G1933" t="s">
        <v>35</v>
      </c>
      <c r="H1933" t="s">
        <v>23</v>
      </c>
      <c r="I1933" t="s">
        <v>28</v>
      </c>
      <c r="K1933" t="s">
        <v>23</v>
      </c>
      <c r="L1933" t="s">
        <v>23</v>
      </c>
      <c r="N1933">
        <v>50</v>
      </c>
      <c r="O1933">
        <v>25052</v>
      </c>
      <c r="P1933" s="1">
        <v>44895.83520833333</v>
      </c>
      <c r="Q1933" t="s">
        <v>26</v>
      </c>
    </row>
    <row r="1934" spans="1:17">
      <c r="A1934">
        <v>2115</v>
      </c>
      <c r="B1934" t="s">
        <v>27</v>
      </c>
      <c r="C1934" t="s">
        <v>18</v>
      </c>
      <c r="D1934" t="s">
        <v>36</v>
      </c>
      <c r="E1934" t="s">
        <v>33</v>
      </c>
      <c r="F1934" t="s">
        <v>34</v>
      </c>
      <c r="G1934" t="s">
        <v>22</v>
      </c>
      <c r="H1934" t="s">
        <v>25</v>
      </c>
      <c r="I1934" t="s">
        <v>37</v>
      </c>
      <c r="K1934" t="s">
        <v>25</v>
      </c>
      <c r="L1934" t="s">
        <v>23</v>
      </c>
      <c r="M1934" t="s">
        <v>32</v>
      </c>
      <c r="O1934">
        <v>25292</v>
      </c>
      <c r="P1934" s="1">
        <v>44896.885914351849</v>
      </c>
      <c r="Q1934" t="s">
        <v>38</v>
      </c>
    </row>
    <row r="1935" spans="1:17">
      <c r="A1935">
        <v>2115</v>
      </c>
      <c r="B1935" t="s">
        <v>27</v>
      </c>
      <c r="C1935" t="s">
        <v>18</v>
      </c>
      <c r="D1935" t="s">
        <v>36</v>
      </c>
      <c r="E1935" t="s">
        <v>54</v>
      </c>
      <c r="F1935" t="s">
        <v>34</v>
      </c>
      <c r="G1935" t="s">
        <v>35</v>
      </c>
      <c r="H1935" t="s">
        <v>25</v>
      </c>
      <c r="I1935" t="s">
        <v>28</v>
      </c>
      <c r="K1935" t="s">
        <v>25</v>
      </c>
      <c r="L1935" t="s">
        <v>52</v>
      </c>
      <c r="M1935" t="s">
        <v>44</v>
      </c>
      <c r="O1935">
        <v>24988</v>
      </c>
      <c r="P1935" s="1">
        <v>44895.480671296296</v>
      </c>
      <c r="Q1935" t="s">
        <v>38</v>
      </c>
    </row>
    <row r="1936" spans="1:17">
      <c r="A1936">
        <v>2115</v>
      </c>
      <c r="B1936" t="s">
        <v>17</v>
      </c>
      <c r="C1936" t="s">
        <v>42</v>
      </c>
      <c r="D1936" t="s">
        <v>36</v>
      </c>
      <c r="E1936" t="s">
        <v>33</v>
      </c>
      <c r="F1936" t="s">
        <v>31</v>
      </c>
      <c r="G1936" t="s">
        <v>39</v>
      </c>
      <c r="H1936" t="s">
        <v>23</v>
      </c>
      <c r="I1936" t="s">
        <v>24</v>
      </c>
      <c r="K1936" t="s">
        <v>23</v>
      </c>
      <c r="L1936" t="s">
        <v>23</v>
      </c>
      <c r="N1936" t="s">
        <v>56</v>
      </c>
      <c r="O1936">
        <v>24924</v>
      </c>
      <c r="P1936" s="1">
        <v>44895.288287037038</v>
      </c>
      <c r="Q1936" t="s">
        <v>38</v>
      </c>
    </row>
    <row r="1937" spans="1:17">
      <c r="A1937">
        <v>2115</v>
      </c>
      <c r="B1937" t="s">
        <v>17</v>
      </c>
      <c r="C1937" t="s">
        <v>18</v>
      </c>
      <c r="D1937" t="s">
        <v>36</v>
      </c>
      <c r="E1937" t="s">
        <v>20</v>
      </c>
      <c r="F1937" t="s">
        <v>31</v>
      </c>
      <c r="G1937" t="s">
        <v>22</v>
      </c>
      <c r="H1937" t="s">
        <v>23</v>
      </c>
      <c r="I1937" t="s">
        <v>40</v>
      </c>
      <c r="K1937" t="s">
        <v>23</v>
      </c>
      <c r="L1937" t="s">
        <v>25</v>
      </c>
      <c r="N1937">
        <v>10</v>
      </c>
      <c r="O1937">
        <v>24912</v>
      </c>
      <c r="P1937" s="1">
        <v>44895.180497685185</v>
      </c>
      <c r="Q1937" t="s">
        <v>38</v>
      </c>
    </row>
    <row r="1938" spans="1:17">
      <c r="A1938">
        <v>2115</v>
      </c>
      <c r="B1938" t="s">
        <v>27</v>
      </c>
      <c r="C1938" t="s">
        <v>18</v>
      </c>
      <c r="D1938" t="s">
        <v>36</v>
      </c>
      <c r="E1938" t="s">
        <v>54</v>
      </c>
      <c r="F1938" t="s">
        <v>34</v>
      </c>
      <c r="G1938" t="s">
        <v>49</v>
      </c>
      <c r="H1938" t="s">
        <v>24</v>
      </c>
      <c r="I1938" t="s">
        <v>37</v>
      </c>
      <c r="K1938" t="s">
        <v>23</v>
      </c>
      <c r="L1938" t="s">
        <v>25</v>
      </c>
      <c r="M1938" t="s">
        <v>44</v>
      </c>
      <c r="O1938">
        <v>24856</v>
      </c>
      <c r="P1938" s="1">
        <v>44894.849606481483</v>
      </c>
      <c r="Q1938" t="s">
        <v>38</v>
      </c>
    </row>
    <row r="1939" spans="1:17">
      <c r="A1939">
        <v>2115</v>
      </c>
      <c r="B1939" t="s">
        <v>27</v>
      </c>
      <c r="C1939" t="s">
        <v>42</v>
      </c>
      <c r="D1939" t="s">
        <v>36</v>
      </c>
      <c r="E1939" t="s">
        <v>46</v>
      </c>
      <c r="F1939" t="s">
        <v>34</v>
      </c>
      <c r="G1939" t="s">
        <v>35</v>
      </c>
      <c r="H1939" t="s">
        <v>23</v>
      </c>
      <c r="I1939" t="s">
        <v>28</v>
      </c>
      <c r="K1939" t="s">
        <v>23</v>
      </c>
      <c r="L1939" t="s">
        <v>23</v>
      </c>
      <c r="M1939" t="s">
        <v>24</v>
      </c>
      <c r="O1939">
        <v>24829</v>
      </c>
      <c r="P1939" s="1">
        <v>44894.808125000003</v>
      </c>
      <c r="Q1939" t="s">
        <v>38</v>
      </c>
    </row>
    <row r="1940" spans="1:17">
      <c r="A1940">
        <v>2115</v>
      </c>
      <c r="B1940" t="s">
        <v>17</v>
      </c>
      <c r="C1940" t="s">
        <v>42</v>
      </c>
      <c r="D1940" t="s">
        <v>36</v>
      </c>
      <c r="E1940" t="s">
        <v>54</v>
      </c>
      <c r="F1940" t="s">
        <v>34</v>
      </c>
      <c r="G1940" t="s">
        <v>49</v>
      </c>
      <c r="H1940" t="s">
        <v>23</v>
      </c>
      <c r="I1940" t="s">
        <v>28</v>
      </c>
      <c r="K1940" t="s">
        <v>23</v>
      </c>
      <c r="L1940" t="s">
        <v>52</v>
      </c>
      <c r="N1940">
        <v>50</v>
      </c>
      <c r="O1940">
        <v>24786</v>
      </c>
      <c r="P1940" s="1">
        <v>44894.751180555555</v>
      </c>
      <c r="Q1940" t="s">
        <v>38</v>
      </c>
    </row>
    <row r="1941" spans="1:17">
      <c r="A1941">
        <v>2115</v>
      </c>
      <c r="B1941" t="s">
        <v>27</v>
      </c>
      <c r="C1941" t="s">
        <v>18</v>
      </c>
      <c r="D1941" t="s">
        <v>19</v>
      </c>
      <c r="E1941" t="s">
        <v>33</v>
      </c>
      <c r="F1941" t="s">
        <v>21</v>
      </c>
      <c r="G1941" t="s">
        <v>22</v>
      </c>
      <c r="H1941" t="s">
        <v>25</v>
      </c>
      <c r="I1941" t="s">
        <v>40</v>
      </c>
      <c r="K1941" t="s">
        <v>23</v>
      </c>
      <c r="L1941" t="s">
        <v>25</v>
      </c>
      <c r="M1941" t="s">
        <v>57</v>
      </c>
      <c r="O1941">
        <v>24785</v>
      </c>
      <c r="P1941" s="1">
        <v>44894.750937500001</v>
      </c>
      <c r="Q1941" t="s">
        <v>38</v>
      </c>
    </row>
    <row r="1942" spans="1:17">
      <c r="A1942">
        <v>2115</v>
      </c>
      <c r="B1942" t="s">
        <v>27</v>
      </c>
      <c r="C1942" t="s">
        <v>18</v>
      </c>
      <c r="D1942" t="s">
        <v>36</v>
      </c>
      <c r="E1942" t="s">
        <v>33</v>
      </c>
      <c r="F1942" t="s">
        <v>34</v>
      </c>
      <c r="G1942" t="s">
        <v>35</v>
      </c>
      <c r="H1942" t="s">
        <v>25</v>
      </c>
      <c r="I1942" t="s">
        <v>37</v>
      </c>
      <c r="K1942" t="s">
        <v>25</v>
      </c>
      <c r="L1942" t="s">
        <v>25</v>
      </c>
      <c r="M1942" t="s">
        <v>53</v>
      </c>
      <c r="O1942">
        <v>24687</v>
      </c>
      <c r="P1942" s="1">
        <v>44894.670752314814</v>
      </c>
      <c r="Q1942" t="s">
        <v>38</v>
      </c>
    </row>
    <row r="1943" spans="1:17">
      <c r="A1943">
        <v>2115</v>
      </c>
      <c r="B1943" t="s">
        <v>27</v>
      </c>
      <c r="C1943" t="s">
        <v>18</v>
      </c>
      <c r="D1943" t="s">
        <v>36</v>
      </c>
      <c r="E1943" t="s">
        <v>20</v>
      </c>
      <c r="F1943" t="s">
        <v>31</v>
      </c>
      <c r="G1943" t="s">
        <v>22</v>
      </c>
      <c r="H1943" t="s">
        <v>23</v>
      </c>
      <c r="I1943" t="s">
        <v>24</v>
      </c>
      <c r="K1943" t="s">
        <v>23</v>
      </c>
      <c r="L1943" t="s">
        <v>25</v>
      </c>
      <c r="M1943" t="s">
        <v>24</v>
      </c>
      <c r="O1943">
        <v>24675</v>
      </c>
      <c r="P1943" s="1">
        <v>44894.661354166667</v>
      </c>
      <c r="Q1943" t="s">
        <v>38</v>
      </c>
    </row>
    <row r="1944" spans="1:17">
      <c r="A1944">
        <v>2115</v>
      </c>
      <c r="B1944" t="s">
        <v>27</v>
      </c>
      <c r="C1944" t="s">
        <v>42</v>
      </c>
      <c r="D1944" t="s">
        <v>19</v>
      </c>
      <c r="E1944" t="s">
        <v>33</v>
      </c>
      <c r="F1944" t="s">
        <v>34</v>
      </c>
      <c r="G1944" t="s">
        <v>35</v>
      </c>
      <c r="H1944" t="s">
        <v>25</v>
      </c>
      <c r="I1944" t="s">
        <v>40</v>
      </c>
      <c r="K1944" t="s">
        <v>23</v>
      </c>
      <c r="L1944" t="s">
        <v>25</v>
      </c>
      <c r="M1944" t="s">
        <v>53</v>
      </c>
      <c r="O1944">
        <v>24639</v>
      </c>
      <c r="P1944" s="1">
        <v>44894.639768518522</v>
      </c>
      <c r="Q1944" t="s">
        <v>38</v>
      </c>
    </row>
    <row r="1945" spans="1:17">
      <c r="A1945">
        <v>2115</v>
      </c>
      <c r="B1945" t="s">
        <v>27</v>
      </c>
      <c r="C1945" t="s">
        <v>18</v>
      </c>
      <c r="D1945" t="s">
        <v>36</v>
      </c>
      <c r="E1945" t="s">
        <v>20</v>
      </c>
      <c r="F1945" t="s">
        <v>31</v>
      </c>
      <c r="G1945" t="s">
        <v>39</v>
      </c>
      <c r="H1945" t="s">
        <v>23</v>
      </c>
      <c r="I1945" t="s">
        <v>28</v>
      </c>
      <c r="K1945" t="s">
        <v>23</v>
      </c>
      <c r="L1945" t="s">
        <v>25</v>
      </c>
      <c r="M1945" t="s">
        <v>53</v>
      </c>
      <c r="O1945">
        <v>24625</v>
      </c>
      <c r="P1945" s="1">
        <v>44894.635011574072</v>
      </c>
      <c r="Q1945" t="s">
        <v>38</v>
      </c>
    </row>
    <row r="1946" spans="1:17">
      <c r="A1946">
        <v>2115</v>
      </c>
      <c r="B1946" t="s">
        <v>27</v>
      </c>
      <c r="C1946" t="s">
        <v>18</v>
      </c>
      <c r="D1946" t="s">
        <v>36</v>
      </c>
      <c r="E1946" t="s">
        <v>33</v>
      </c>
      <c r="F1946" t="s">
        <v>31</v>
      </c>
      <c r="G1946" t="s">
        <v>47</v>
      </c>
      <c r="H1946" t="s">
        <v>23</v>
      </c>
      <c r="I1946" t="s">
        <v>37</v>
      </c>
      <c r="K1946" t="s">
        <v>23</v>
      </c>
      <c r="L1946" t="s">
        <v>52</v>
      </c>
      <c r="M1946" t="s">
        <v>53</v>
      </c>
      <c r="O1946">
        <v>24590</v>
      </c>
      <c r="P1946" s="1">
        <v>44894.622442129628</v>
      </c>
      <c r="Q1946" t="s">
        <v>38</v>
      </c>
    </row>
    <row r="1947" spans="1:17">
      <c r="A1947">
        <v>2115</v>
      </c>
      <c r="B1947" t="s">
        <v>27</v>
      </c>
      <c r="C1947" t="s">
        <v>18</v>
      </c>
      <c r="D1947" t="s">
        <v>36</v>
      </c>
      <c r="E1947" t="s">
        <v>33</v>
      </c>
      <c r="F1947" t="s">
        <v>41</v>
      </c>
      <c r="G1947" t="s">
        <v>39</v>
      </c>
      <c r="H1947" t="s">
        <v>23</v>
      </c>
      <c r="I1947" t="s">
        <v>37</v>
      </c>
      <c r="K1947" t="s">
        <v>23</v>
      </c>
      <c r="L1947" t="s">
        <v>25</v>
      </c>
      <c r="M1947" t="s">
        <v>51</v>
      </c>
      <c r="O1947">
        <v>24552</v>
      </c>
      <c r="P1947" s="1">
        <v>44894.605266203704</v>
      </c>
      <c r="Q1947" t="s">
        <v>38</v>
      </c>
    </row>
    <row r="1948" spans="1:17">
      <c r="A1948">
        <v>2115</v>
      </c>
      <c r="B1948" t="s">
        <v>27</v>
      </c>
      <c r="C1948" t="s">
        <v>42</v>
      </c>
      <c r="D1948" t="s">
        <v>36</v>
      </c>
      <c r="E1948" t="s">
        <v>33</v>
      </c>
      <c r="F1948" t="s">
        <v>34</v>
      </c>
      <c r="G1948" t="s">
        <v>35</v>
      </c>
      <c r="H1948" t="s">
        <v>23</v>
      </c>
      <c r="I1948" t="s">
        <v>37</v>
      </c>
      <c r="K1948" t="s">
        <v>23</v>
      </c>
      <c r="L1948" t="s">
        <v>25</v>
      </c>
      <c r="M1948" t="s">
        <v>24</v>
      </c>
      <c r="O1948">
        <v>24528</v>
      </c>
      <c r="P1948" s="1">
        <v>44894.597083333334</v>
      </c>
      <c r="Q1948" t="s">
        <v>38</v>
      </c>
    </row>
    <row r="1949" spans="1:17">
      <c r="A1949">
        <v>2115</v>
      </c>
      <c r="B1949" t="s">
        <v>17</v>
      </c>
      <c r="C1949" t="s">
        <v>42</v>
      </c>
      <c r="D1949" t="s">
        <v>36</v>
      </c>
      <c r="E1949" t="s">
        <v>46</v>
      </c>
      <c r="F1949" t="s">
        <v>21</v>
      </c>
      <c r="G1949" t="s">
        <v>22</v>
      </c>
      <c r="H1949" t="s">
        <v>24</v>
      </c>
      <c r="I1949" t="s">
        <v>24</v>
      </c>
      <c r="K1949" t="s">
        <v>24</v>
      </c>
      <c r="L1949" t="s">
        <v>25</v>
      </c>
      <c r="N1949">
        <v>10</v>
      </c>
      <c r="O1949">
        <v>24480</v>
      </c>
      <c r="P1949" s="1">
        <v>44894.588495370372</v>
      </c>
      <c r="Q1949" t="s">
        <v>38</v>
      </c>
    </row>
    <row r="1950" spans="1:17">
      <c r="A1950">
        <v>2115</v>
      </c>
      <c r="B1950" t="s">
        <v>17</v>
      </c>
      <c r="C1950" t="s">
        <v>42</v>
      </c>
      <c r="D1950" t="s">
        <v>36</v>
      </c>
      <c r="E1950" t="s">
        <v>24</v>
      </c>
      <c r="F1950" t="s">
        <v>34</v>
      </c>
      <c r="G1950" t="s">
        <v>22</v>
      </c>
      <c r="H1950" t="s">
        <v>23</v>
      </c>
      <c r="I1950" t="s">
        <v>37</v>
      </c>
      <c r="K1950" t="s">
        <v>23</v>
      </c>
      <c r="L1950" t="s">
        <v>23</v>
      </c>
      <c r="N1950">
        <v>50</v>
      </c>
      <c r="O1950">
        <v>24467</v>
      </c>
      <c r="P1950" s="1">
        <v>44894.587071759262</v>
      </c>
      <c r="Q1950" t="s">
        <v>38</v>
      </c>
    </row>
    <row r="1951" spans="1:17">
      <c r="A1951">
        <v>2115</v>
      </c>
      <c r="B1951" t="s">
        <v>17</v>
      </c>
      <c r="C1951" t="s">
        <v>50</v>
      </c>
      <c r="D1951" t="s">
        <v>19</v>
      </c>
      <c r="E1951" t="s">
        <v>46</v>
      </c>
      <c r="F1951" t="s">
        <v>34</v>
      </c>
      <c r="G1951" t="s">
        <v>35</v>
      </c>
      <c r="H1951" t="s">
        <v>24</v>
      </c>
      <c r="I1951" t="s">
        <v>37</v>
      </c>
      <c r="K1951" t="s">
        <v>23</v>
      </c>
      <c r="L1951" t="s">
        <v>23</v>
      </c>
      <c r="N1951">
        <v>50</v>
      </c>
      <c r="O1951">
        <v>24432</v>
      </c>
      <c r="P1951" s="1">
        <v>44894.582777777781</v>
      </c>
      <c r="Q1951" t="s">
        <v>38</v>
      </c>
    </row>
    <row r="1952" spans="1:17">
      <c r="A1952">
        <v>2115</v>
      </c>
      <c r="B1952" t="s">
        <v>27</v>
      </c>
      <c r="C1952" t="s">
        <v>18</v>
      </c>
      <c r="D1952" t="s">
        <v>36</v>
      </c>
      <c r="E1952" t="s">
        <v>54</v>
      </c>
      <c r="F1952" t="s">
        <v>34</v>
      </c>
      <c r="G1952" t="s">
        <v>35</v>
      </c>
      <c r="H1952" t="s">
        <v>24</v>
      </c>
      <c r="I1952" t="s">
        <v>37</v>
      </c>
      <c r="K1952" t="s">
        <v>23</v>
      </c>
      <c r="L1952" t="s">
        <v>23</v>
      </c>
      <c r="M1952" t="s">
        <v>24</v>
      </c>
      <c r="O1952">
        <v>24424</v>
      </c>
      <c r="P1952" s="1">
        <v>44894.58216435185</v>
      </c>
      <c r="Q1952" t="s">
        <v>38</v>
      </c>
    </row>
    <row r="1953" spans="1:17">
      <c r="A1953">
        <v>2115</v>
      </c>
      <c r="B1953" t="s">
        <v>17</v>
      </c>
      <c r="C1953" t="s">
        <v>18</v>
      </c>
      <c r="D1953" t="s">
        <v>19</v>
      </c>
      <c r="E1953" t="s">
        <v>33</v>
      </c>
      <c r="F1953" t="s">
        <v>21</v>
      </c>
      <c r="G1953" t="s">
        <v>39</v>
      </c>
      <c r="H1953" t="s">
        <v>23</v>
      </c>
      <c r="I1953" t="s">
        <v>28</v>
      </c>
      <c r="K1953" t="s">
        <v>23</v>
      </c>
      <c r="L1953" t="s">
        <v>25</v>
      </c>
      <c r="N1953" t="s">
        <v>23</v>
      </c>
      <c r="O1953">
        <v>24420</v>
      </c>
      <c r="P1953" s="1">
        <v>44894.582037037035</v>
      </c>
      <c r="Q1953" t="s">
        <v>38</v>
      </c>
    </row>
    <row r="1954" spans="1:17">
      <c r="A1954">
        <v>2115</v>
      </c>
      <c r="B1954" t="s">
        <v>27</v>
      </c>
      <c r="C1954" t="s">
        <v>18</v>
      </c>
      <c r="D1954" t="s">
        <v>36</v>
      </c>
      <c r="E1954" t="s">
        <v>33</v>
      </c>
      <c r="F1954" t="s">
        <v>47</v>
      </c>
      <c r="G1954" t="s">
        <v>39</v>
      </c>
      <c r="H1954" t="s">
        <v>24</v>
      </c>
      <c r="I1954" t="s">
        <v>37</v>
      </c>
      <c r="K1954" t="s">
        <v>23</v>
      </c>
      <c r="L1954" t="s">
        <v>52</v>
      </c>
      <c r="M1954" t="s">
        <v>24</v>
      </c>
      <c r="O1954">
        <v>24411</v>
      </c>
      <c r="P1954" s="1">
        <v>44894.581724537034</v>
      </c>
      <c r="Q1954" t="s">
        <v>38</v>
      </c>
    </row>
    <row r="1955" spans="1:17">
      <c r="A1955">
        <v>2115</v>
      </c>
      <c r="B1955" t="s">
        <v>27</v>
      </c>
      <c r="C1955" t="s">
        <v>42</v>
      </c>
      <c r="D1955" t="s">
        <v>36</v>
      </c>
      <c r="E1955" t="s">
        <v>33</v>
      </c>
      <c r="F1955" t="s">
        <v>34</v>
      </c>
      <c r="G1955" t="s">
        <v>35</v>
      </c>
      <c r="H1955" t="s">
        <v>23</v>
      </c>
      <c r="I1955" t="s">
        <v>37</v>
      </c>
      <c r="K1955" t="s">
        <v>23</v>
      </c>
      <c r="L1955" t="s">
        <v>23</v>
      </c>
      <c r="M1955" t="s">
        <v>24</v>
      </c>
      <c r="O1955">
        <v>24407</v>
      </c>
      <c r="P1955" s="1">
        <v>44894.581550925926</v>
      </c>
      <c r="Q1955" t="s">
        <v>38</v>
      </c>
    </row>
    <row r="1956" spans="1:17">
      <c r="A1956">
        <v>2115</v>
      </c>
      <c r="B1956" t="s">
        <v>17</v>
      </c>
      <c r="C1956" t="s">
        <v>18</v>
      </c>
      <c r="D1956" t="s">
        <v>36</v>
      </c>
      <c r="E1956" t="s">
        <v>46</v>
      </c>
      <c r="F1956" t="s">
        <v>21</v>
      </c>
      <c r="G1956" t="s">
        <v>22</v>
      </c>
      <c r="H1956" t="s">
        <v>23</v>
      </c>
      <c r="I1956" t="s">
        <v>37</v>
      </c>
      <c r="K1956" t="s">
        <v>23</v>
      </c>
      <c r="L1956" t="s">
        <v>23</v>
      </c>
      <c r="N1956">
        <v>50</v>
      </c>
      <c r="O1956">
        <v>24406</v>
      </c>
      <c r="P1956" s="1">
        <v>44894.581550925926</v>
      </c>
      <c r="Q1956" t="s">
        <v>38</v>
      </c>
    </row>
    <row r="1957" spans="1:17">
      <c r="A1957">
        <v>2115</v>
      </c>
      <c r="B1957" t="s">
        <v>27</v>
      </c>
      <c r="C1957" t="s">
        <v>18</v>
      </c>
      <c r="D1957" t="s">
        <v>36</v>
      </c>
      <c r="E1957" t="s">
        <v>33</v>
      </c>
      <c r="F1957" t="s">
        <v>21</v>
      </c>
      <c r="G1957" t="s">
        <v>35</v>
      </c>
      <c r="H1957" t="s">
        <v>23</v>
      </c>
      <c r="I1957" t="s">
        <v>28</v>
      </c>
      <c r="K1957" t="s">
        <v>23</v>
      </c>
      <c r="L1957" t="s">
        <v>23</v>
      </c>
      <c r="M1957" t="s">
        <v>29</v>
      </c>
      <c r="O1957">
        <v>24388</v>
      </c>
      <c r="P1957" s="1">
        <v>44894.58084490741</v>
      </c>
      <c r="Q1957" t="s">
        <v>38</v>
      </c>
    </row>
    <row r="1958" spans="1:17">
      <c r="A1958">
        <v>2115</v>
      </c>
      <c r="B1958" t="s">
        <v>27</v>
      </c>
      <c r="C1958" t="s">
        <v>42</v>
      </c>
      <c r="D1958" t="s">
        <v>30</v>
      </c>
      <c r="E1958" t="s">
        <v>46</v>
      </c>
      <c r="F1958" t="s">
        <v>34</v>
      </c>
      <c r="G1958" t="s">
        <v>22</v>
      </c>
      <c r="H1958" t="s">
        <v>23</v>
      </c>
      <c r="I1958" t="s">
        <v>37</v>
      </c>
      <c r="K1958" t="s">
        <v>24</v>
      </c>
      <c r="L1958" t="s">
        <v>23</v>
      </c>
      <c r="M1958" t="s">
        <v>24</v>
      </c>
      <c r="O1958">
        <v>24387</v>
      </c>
      <c r="P1958" s="1">
        <v>44894.58084490741</v>
      </c>
      <c r="Q1958" t="s">
        <v>38</v>
      </c>
    </row>
    <row r="1959" spans="1:17">
      <c r="A1959">
        <v>2115</v>
      </c>
      <c r="B1959" t="s">
        <v>27</v>
      </c>
      <c r="C1959" t="s">
        <v>18</v>
      </c>
      <c r="D1959" t="s">
        <v>36</v>
      </c>
      <c r="E1959" t="s">
        <v>20</v>
      </c>
      <c r="F1959" t="s">
        <v>41</v>
      </c>
      <c r="G1959" t="s">
        <v>35</v>
      </c>
      <c r="H1959" t="s">
        <v>23</v>
      </c>
      <c r="I1959" t="s">
        <v>40</v>
      </c>
      <c r="K1959" t="s">
        <v>25</v>
      </c>
      <c r="L1959" t="s">
        <v>25</v>
      </c>
      <c r="M1959" t="s">
        <v>24</v>
      </c>
      <c r="O1959">
        <v>24315</v>
      </c>
      <c r="P1959" s="1">
        <v>44894.371527777781</v>
      </c>
      <c r="Q1959" t="s">
        <v>38</v>
      </c>
    </row>
    <row r="1960" spans="1:17">
      <c r="A1960">
        <v>2115</v>
      </c>
      <c r="B1960" t="s">
        <v>17</v>
      </c>
      <c r="C1960" t="s">
        <v>18</v>
      </c>
      <c r="D1960" t="s">
        <v>36</v>
      </c>
      <c r="E1960" t="s">
        <v>46</v>
      </c>
      <c r="F1960" t="s">
        <v>34</v>
      </c>
      <c r="G1960" t="s">
        <v>35</v>
      </c>
      <c r="H1960" t="s">
        <v>23</v>
      </c>
      <c r="I1960" t="s">
        <v>37</v>
      </c>
      <c r="K1960" t="s">
        <v>23</v>
      </c>
      <c r="L1960" t="s">
        <v>25</v>
      </c>
      <c r="N1960">
        <v>50</v>
      </c>
      <c r="O1960">
        <v>24271</v>
      </c>
      <c r="P1960" s="1">
        <v>44894.279189814813</v>
      </c>
      <c r="Q1960" t="s">
        <v>38</v>
      </c>
    </row>
    <row r="1961" spans="1:17">
      <c r="A1961">
        <v>2115</v>
      </c>
      <c r="B1961" t="s">
        <v>27</v>
      </c>
      <c r="C1961" t="s">
        <v>18</v>
      </c>
      <c r="D1961" t="s">
        <v>36</v>
      </c>
      <c r="E1961" t="s">
        <v>54</v>
      </c>
      <c r="F1961" t="s">
        <v>34</v>
      </c>
      <c r="G1961" t="s">
        <v>35</v>
      </c>
      <c r="H1961" t="s">
        <v>25</v>
      </c>
      <c r="I1961" t="s">
        <v>28</v>
      </c>
      <c r="K1961" t="s">
        <v>25</v>
      </c>
      <c r="L1961" t="s">
        <v>52</v>
      </c>
      <c r="M1961" t="s">
        <v>44</v>
      </c>
      <c r="O1961">
        <v>24233</v>
      </c>
      <c r="P1961" s="1">
        <v>44893.973217592589</v>
      </c>
      <c r="Q1961" t="s">
        <v>38</v>
      </c>
    </row>
    <row r="1962" spans="1:17">
      <c r="A1962">
        <v>2115</v>
      </c>
      <c r="B1962" t="s">
        <v>17</v>
      </c>
      <c r="C1962" t="s">
        <v>42</v>
      </c>
      <c r="D1962" t="s">
        <v>36</v>
      </c>
      <c r="E1962" t="s">
        <v>46</v>
      </c>
      <c r="F1962" t="s">
        <v>21</v>
      </c>
      <c r="G1962" t="s">
        <v>47</v>
      </c>
      <c r="H1962" t="s">
        <v>23</v>
      </c>
      <c r="I1962" t="s">
        <v>37</v>
      </c>
      <c r="K1962" t="s">
        <v>23</v>
      </c>
      <c r="L1962" t="s">
        <v>23</v>
      </c>
      <c r="N1962">
        <v>25</v>
      </c>
      <c r="O1962">
        <v>24161</v>
      </c>
      <c r="P1962" s="1">
        <v>44893.889039351852</v>
      </c>
      <c r="Q1962" t="s">
        <v>38</v>
      </c>
    </row>
    <row r="1963" spans="1:17">
      <c r="A1963">
        <v>2115</v>
      </c>
      <c r="B1963" t="s">
        <v>27</v>
      </c>
      <c r="C1963" t="s">
        <v>18</v>
      </c>
      <c r="D1963" t="s">
        <v>36</v>
      </c>
      <c r="E1963" t="s">
        <v>20</v>
      </c>
      <c r="F1963" t="s">
        <v>41</v>
      </c>
      <c r="G1963" t="s">
        <v>35</v>
      </c>
      <c r="H1963" t="s">
        <v>23</v>
      </c>
      <c r="I1963" t="s">
        <v>40</v>
      </c>
      <c r="K1963" t="s">
        <v>25</v>
      </c>
      <c r="L1963" t="s">
        <v>25</v>
      </c>
      <c r="M1963" t="s">
        <v>24</v>
      </c>
      <c r="O1963">
        <v>24157</v>
      </c>
      <c r="P1963" s="1">
        <v>44893.884502314817</v>
      </c>
      <c r="Q1963" t="s">
        <v>38</v>
      </c>
    </row>
    <row r="1964" spans="1:17">
      <c r="A1964">
        <v>2115</v>
      </c>
      <c r="B1964" t="s">
        <v>27</v>
      </c>
      <c r="C1964" t="s">
        <v>18</v>
      </c>
      <c r="D1964" t="s">
        <v>30</v>
      </c>
      <c r="E1964" t="s">
        <v>33</v>
      </c>
      <c r="F1964" t="s">
        <v>41</v>
      </c>
      <c r="G1964" t="s">
        <v>35</v>
      </c>
      <c r="H1964" t="s">
        <v>25</v>
      </c>
      <c r="I1964" t="s">
        <v>24</v>
      </c>
      <c r="K1964" t="s">
        <v>24</v>
      </c>
      <c r="L1964" t="s">
        <v>23</v>
      </c>
      <c r="M1964" t="s">
        <v>53</v>
      </c>
      <c r="O1964">
        <v>24151</v>
      </c>
      <c r="P1964" s="1">
        <v>44893.881458333337</v>
      </c>
      <c r="Q1964" t="s">
        <v>38</v>
      </c>
    </row>
    <row r="1965" spans="1:17">
      <c r="A1965">
        <v>2115</v>
      </c>
      <c r="B1965" t="s">
        <v>27</v>
      </c>
      <c r="C1965" t="s">
        <v>42</v>
      </c>
      <c r="D1965" t="s">
        <v>36</v>
      </c>
      <c r="E1965" t="s">
        <v>33</v>
      </c>
      <c r="F1965" t="s">
        <v>34</v>
      </c>
      <c r="G1965" t="s">
        <v>35</v>
      </c>
      <c r="H1965" t="s">
        <v>23</v>
      </c>
      <c r="I1965" t="s">
        <v>40</v>
      </c>
      <c r="K1965" t="s">
        <v>23</v>
      </c>
      <c r="L1965" t="s">
        <v>52</v>
      </c>
      <c r="M1965" t="s">
        <v>51</v>
      </c>
      <c r="O1965">
        <v>24116</v>
      </c>
      <c r="P1965" s="1">
        <v>44893.854386574072</v>
      </c>
      <c r="Q1965" t="s">
        <v>38</v>
      </c>
    </row>
    <row r="1966" spans="1:17">
      <c r="A1966">
        <v>2115</v>
      </c>
      <c r="B1966" t="s">
        <v>27</v>
      </c>
      <c r="C1966" t="s">
        <v>18</v>
      </c>
      <c r="D1966" t="s">
        <v>36</v>
      </c>
      <c r="E1966" t="s">
        <v>20</v>
      </c>
      <c r="F1966" t="s">
        <v>31</v>
      </c>
      <c r="G1966" t="s">
        <v>49</v>
      </c>
      <c r="H1966" t="s">
        <v>23</v>
      </c>
      <c r="I1966" t="s">
        <v>28</v>
      </c>
      <c r="K1966" t="s">
        <v>25</v>
      </c>
      <c r="L1966" t="s">
        <v>23</v>
      </c>
      <c r="M1966" t="s">
        <v>24</v>
      </c>
      <c r="O1966">
        <v>24115</v>
      </c>
      <c r="P1966" s="1">
        <v>44893.854317129626</v>
      </c>
      <c r="Q1966" t="s">
        <v>38</v>
      </c>
    </row>
    <row r="1967" spans="1:17">
      <c r="A1967">
        <v>2115</v>
      </c>
      <c r="B1967" t="s">
        <v>17</v>
      </c>
      <c r="C1967" t="s">
        <v>42</v>
      </c>
      <c r="D1967" t="s">
        <v>36</v>
      </c>
      <c r="E1967" t="s">
        <v>46</v>
      </c>
      <c r="F1967" t="s">
        <v>21</v>
      </c>
      <c r="G1967" t="s">
        <v>49</v>
      </c>
      <c r="H1967" t="s">
        <v>23</v>
      </c>
      <c r="I1967" t="s">
        <v>37</v>
      </c>
      <c r="K1967" t="s">
        <v>23</v>
      </c>
      <c r="L1967" t="s">
        <v>25</v>
      </c>
      <c r="N1967" t="s">
        <v>56</v>
      </c>
      <c r="O1967">
        <v>24044</v>
      </c>
      <c r="P1967" s="1">
        <v>44893.810289351852</v>
      </c>
      <c r="Q1967" t="s">
        <v>38</v>
      </c>
    </row>
    <row r="1968" spans="1:17">
      <c r="A1968">
        <v>2115</v>
      </c>
      <c r="B1968" t="s">
        <v>27</v>
      </c>
      <c r="C1968" t="s">
        <v>18</v>
      </c>
      <c r="D1968" t="s">
        <v>19</v>
      </c>
      <c r="E1968" t="s">
        <v>33</v>
      </c>
      <c r="F1968" t="s">
        <v>41</v>
      </c>
      <c r="G1968" t="s">
        <v>49</v>
      </c>
      <c r="H1968" t="s">
        <v>23</v>
      </c>
      <c r="I1968" t="s">
        <v>28</v>
      </c>
      <c r="K1968" t="s">
        <v>24</v>
      </c>
      <c r="L1968" t="s">
        <v>23</v>
      </c>
      <c r="M1968" t="s">
        <v>51</v>
      </c>
      <c r="O1968">
        <v>24038</v>
      </c>
      <c r="P1968" s="1">
        <v>44893.807708333334</v>
      </c>
      <c r="Q1968" t="s">
        <v>38</v>
      </c>
    </row>
    <row r="1969" spans="1:17">
      <c r="A1969">
        <v>2115</v>
      </c>
      <c r="B1969" t="s">
        <v>27</v>
      </c>
      <c r="C1969" t="s">
        <v>18</v>
      </c>
      <c r="D1969" t="s">
        <v>36</v>
      </c>
      <c r="E1969" t="s">
        <v>46</v>
      </c>
      <c r="F1969" t="s">
        <v>21</v>
      </c>
      <c r="G1969" t="s">
        <v>35</v>
      </c>
      <c r="H1969" t="s">
        <v>23</v>
      </c>
      <c r="I1969" t="s">
        <v>37</v>
      </c>
      <c r="K1969" t="s">
        <v>25</v>
      </c>
      <c r="L1969" t="s">
        <v>23</v>
      </c>
      <c r="M1969" t="s">
        <v>29</v>
      </c>
      <c r="O1969">
        <v>24026</v>
      </c>
      <c r="P1969" s="1">
        <v>44893.804305555554</v>
      </c>
      <c r="Q1969" t="s">
        <v>38</v>
      </c>
    </row>
    <row r="1970" spans="1:17">
      <c r="A1970">
        <v>2115</v>
      </c>
      <c r="B1970" t="s">
        <v>27</v>
      </c>
      <c r="C1970" t="s">
        <v>18</v>
      </c>
      <c r="D1970" t="s">
        <v>36</v>
      </c>
      <c r="E1970" t="s">
        <v>20</v>
      </c>
      <c r="F1970" t="s">
        <v>31</v>
      </c>
      <c r="G1970" t="s">
        <v>49</v>
      </c>
      <c r="H1970" t="s">
        <v>23</v>
      </c>
      <c r="I1970" t="s">
        <v>37</v>
      </c>
      <c r="K1970" t="s">
        <v>23</v>
      </c>
      <c r="L1970" t="s">
        <v>23</v>
      </c>
      <c r="M1970" t="s">
        <v>24</v>
      </c>
      <c r="O1970">
        <v>23921</v>
      </c>
      <c r="P1970" s="1">
        <v>44893.759016203701</v>
      </c>
      <c r="Q1970" t="s">
        <v>38</v>
      </c>
    </row>
    <row r="1971" spans="1:17">
      <c r="A1971">
        <v>2115</v>
      </c>
      <c r="B1971" t="s">
        <v>17</v>
      </c>
      <c r="C1971" t="s">
        <v>18</v>
      </c>
      <c r="D1971" t="s">
        <v>36</v>
      </c>
      <c r="E1971" t="s">
        <v>46</v>
      </c>
      <c r="F1971" t="s">
        <v>24</v>
      </c>
      <c r="G1971" t="s">
        <v>49</v>
      </c>
      <c r="H1971" t="s">
        <v>24</v>
      </c>
      <c r="I1971" t="s">
        <v>37</v>
      </c>
      <c r="K1971" t="s">
        <v>23</v>
      </c>
      <c r="L1971" t="s">
        <v>23</v>
      </c>
      <c r="N1971" t="s">
        <v>24</v>
      </c>
      <c r="O1971">
        <v>23871</v>
      </c>
      <c r="P1971" s="1">
        <v>44893.742569444446</v>
      </c>
      <c r="Q1971" t="s">
        <v>38</v>
      </c>
    </row>
    <row r="1972" spans="1:17">
      <c r="A1972">
        <v>2115</v>
      </c>
      <c r="B1972" t="s">
        <v>17</v>
      </c>
      <c r="C1972" t="s">
        <v>18</v>
      </c>
      <c r="D1972" t="s">
        <v>36</v>
      </c>
      <c r="E1972" t="s">
        <v>46</v>
      </c>
      <c r="F1972" t="s">
        <v>21</v>
      </c>
      <c r="G1972" t="s">
        <v>49</v>
      </c>
      <c r="H1972" t="s">
        <v>23</v>
      </c>
      <c r="I1972" t="s">
        <v>37</v>
      </c>
      <c r="K1972" t="s">
        <v>23</v>
      </c>
      <c r="L1972" t="s">
        <v>23</v>
      </c>
      <c r="N1972" t="s">
        <v>24</v>
      </c>
      <c r="O1972">
        <v>23802</v>
      </c>
      <c r="P1972" s="1">
        <v>44893.722326388888</v>
      </c>
      <c r="Q1972" t="s">
        <v>38</v>
      </c>
    </row>
    <row r="1973" spans="1:17">
      <c r="A1973">
        <v>2115</v>
      </c>
      <c r="B1973" t="s">
        <v>27</v>
      </c>
      <c r="C1973" t="s">
        <v>42</v>
      </c>
      <c r="D1973" t="s">
        <v>36</v>
      </c>
      <c r="E1973" t="s">
        <v>33</v>
      </c>
      <c r="F1973" t="s">
        <v>24</v>
      </c>
      <c r="G1973" t="s">
        <v>35</v>
      </c>
      <c r="H1973" t="s">
        <v>23</v>
      </c>
      <c r="I1973" t="s">
        <v>37</v>
      </c>
      <c r="K1973" t="s">
        <v>23</v>
      </c>
      <c r="L1973" t="s">
        <v>23</v>
      </c>
      <c r="M1973" t="s">
        <v>53</v>
      </c>
      <c r="O1973">
        <v>23761</v>
      </c>
      <c r="P1973" s="1">
        <v>44893.714490740742</v>
      </c>
      <c r="Q1973" t="s">
        <v>38</v>
      </c>
    </row>
    <row r="1974" spans="1:17">
      <c r="A1974">
        <v>2115</v>
      </c>
      <c r="B1974" t="s">
        <v>17</v>
      </c>
      <c r="C1974" t="s">
        <v>18</v>
      </c>
      <c r="D1974" t="s">
        <v>36</v>
      </c>
      <c r="E1974" t="s">
        <v>46</v>
      </c>
      <c r="F1974" t="s">
        <v>21</v>
      </c>
      <c r="G1974" t="s">
        <v>39</v>
      </c>
      <c r="H1974" t="s">
        <v>23</v>
      </c>
      <c r="I1974" t="s">
        <v>28</v>
      </c>
      <c r="K1974" t="s">
        <v>23</v>
      </c>
      <c r="L1974" t="s">
        <v>23</v>
      </c>
      <c r="N1974">
        <v>50</v>
      </c>
      <c r="O1974">
        <v>23756</v>
      </c>
      <c r="P1974" s="1">
        <v>44893.713553240741</v>
      </c>
      <c r="Q1974" t="s">
        <v>38</v>
      </c>
    </row>
    <row r="1975" spans="1:17">
      <c r="A1975">
        <v>2115</v>
      </c>
      <c r="B1975" t="s">
        <v>27</v>
      </c>
      <c r="C1975" t="s">
        <v>18</v>
      </c>
      <c r="D1975" t="s">
        <v>36</v>
      </c>
      <c r="E1975" t="s">
        <v>33</v>
      </c>
      <c r="F1975" t="s">
        <v>41</v>
      </c>
      <c r="G1975" t="s">
        <v>35</v>
      </c>
      <c r="H1975" t="s">
        <v>24</v>
      </c>
      <c r="I1975" t="s">
        <v>24</v>
      </c>
      <c r="K1975" t="s">
        <v>23</v>
      </c>
      <c r="L1975" t="s">
        <v>23</v>
      </c>
      <c r="M1975" t="s">
        <v>24</v>
      </c>
      <c r="O1975">
        <v>23717</v>
      </c>
      <c r="P1975" s="1">
        <v>44893.708472222221</v>
      </c>
      <c r="Q1975" t="s">
        <v>38</v>
      </c>
    </row>
    <row r="1976" spans="1:17">
      <c r="A1976">
        <v>2115</v>
      </c>
      <c r="B1976" t="s">
        <v>17</v>
      </c>
      <c r="C1976" t="s">
        <v>50</v>
      </c>
      <c r="D1976" t="s">
        <v>36</v>
      </c>
      <c r="E1976" t="s">
        <v>46</v>
      </c>
      <c r="F1976" t="s">
        <v>21</v>
      </c>
      <c r="G1976" t="s">
        <v>49</v>
      </c>
      <c r="H1976" t="s">
        <v>23</v>
      </c>
      <c r="I1976" t="s">
        <v>28</v>
      </c>
      <c r="K1976" t="s">
        <v>23</v>
      </c>
      <c r="L1976" t="s">
        <v>23</v>
      </c>
      <c r="N1976" t="s">
        <v>56</v>
      </c>
      <c r="O1976">
        <v>23703</v>
      </c>
      <c r="P1976" s="1">
        <v>44893.706701388888</v>
      </c>
      <c r="Q1976" t="s">
        <v>38</v>
      </c>
    </row>
    <row r="1977" spans="1:17">
      <c r="A1977">
        <v>2115</v>
      </c>
      <c r="B1977" t="s">
        <v>27</v>
      </c>
      <c r="C1977" t="s">
        <v>18</v>
      </c>
      <c r="D1977" t="s">
        <v>36</v>
      </c>
      <c r="E1977" t="s">
        <v>33</v>
      </c>
      <c r="F1977" t="s">
        <v>31</v>
      </c>
      <c r="G1977" t="s">
        <v>39</v>
      </c>
      <c r="H1977" t="s">
        <v>23</v>
      </c>
      <c r="I1977" t="s">
        <v>40</v>
      </c>
      <c r="K1977" t="s">
        <v>23</v>
      </c>
      <c r="L1977" t="s">
        <v>23</v>
      </c>
      <c r="M1977" t="s">
        <v>24</v>
      </c>
      <c r="O1977">
        <v>23618</v>
      </c>
      <c r="P1977" s="1">
        <v>44893.696273148147</v>
      </c>
      <c r="Q1977" t="s">
        <v>38</v>
      </c>
    </row>
    <row r="1978" spans="1:17">
      <c r="A1978">
        <v>2115</v>
      </c>
      <c r="B1978" t="s">
        <v>27</v>
      </c>
      <c r="C1978" t="s">
        <v>18</v>
      </c>
      <c r="D1978" t="s">
        <v>36</v>
      </c>
      <c r="E1978" t="s">
        <v>20</v>
      </c>
      <c r="F1978" t="s">
        <v>41</v>
      </c>
      <c r="G1978" t="s">
        <v>35</v>
      </c>
      <c r="H1978" t="s">
        <v>24</v>
      </c>
      <c r="I1978" t="s">
        <v>37</v>
      </c>
      <c r="K1978" t="s">
        <v>25</v>
      </c>
      <c r="L1978" t="s">
        <v>23</v>
      </c>
      <c r="M1978" t="s">
        <v>24</v>
      </c>
      <c r="O1978">
        <v>23613</v>
      </c>
      <c r="P1978" s="1">
        <v>44893.695057870369</v>
      </c>
      <c r="Q1978" t="s">
        <v>38</v>
      </c>
    </row>
    <row r="1979" spans="1:17">
      <c r="A1979">
        <v>2115</v>
      </c>
      <c r="B1979" t="s">
        <v>27</v>
      </c>
      <c r="C1979" t="s">
        <v>18</v>
      </c>
      <c r="D1979" t="s">
        <v>36</v>
      </c>
      <c r="E1979" t="s">
        <v>54</v>
      </c>
      <c r="F1979" t="s">
        <v>34</v>
      </c>
      <c r="G1979" t="s">
        <v>35</v>
      </c>
      <c r="H1979" t="s">
        <v>23</v>
      </c>
      <c r="I1979" t="s">
        <v>24</v>
      </c>
      <c r="K1979" t="s">
        <v>23</v>
      </c>
      <c r="L1979" t="s">
        <v>25</v>
      </c>
      <c r="M1979" t="s">
        <v>44</v>
      </c>
      <c r="O1979">
        <v>23592</v>
      </c>
      <c r="P1979" s="1">
        <v>44893.693124999998</v>
      </c>
      <c r="Q1979" t="s">
        <v>38</v>
      </c>
    </row>
    <row r="1980" spans="1:17">
      <c r="A1980">
        <v>2115</v>
      </c>
      <c r="B1980" t="s">
        <v>27</v>
      </c>
      <c r="C1980" t="s">
        <v>42</v>
      </c>
      <c r="D1980" t="s">
        <v>36</v>
      </c>
      <c r="E1980" t="s">
        <v>54</v>
      </c>
      <c r="F1980" t="s">
        <v>58</v>
      </c>
      <c r="G1980" t="s">
        <v>47</v>
      </c>
      <c r="H1980" t="s">
        <v>23</v>
      </c>
      <c r="I1980" t="s">
        <v>40</v>
      </c>
      <c r="K1980" t="s">
        <v>23</v>
      </c>
      <c r="L1980" t="s">
        <v>52</v>
      </c>
      <c r="M1980" t="s">
        <v>44</v>
      </c>
      <c r="O1980">
        <v>23573</v>
      </c>
      <c r="P1980" s="1">
        <v>44893.691342592596</v>
      </c>
      <c r="Q1980" t="s">
        <v>38</v>
      </c>
    </row>
    <row r="1981" spans="1:17">
      <c r="A1981">
        <v>2115</v>
      </c>
      <c r="B1981" t="s">
        <v>27</v>
      </c>
      <c r="C1981" t="s">
        <v>18</v>
      </c>
      <c r="D1981" t="s">
        <v>36</v>
      </c>
      <c r="E1981" t="s">
        <v>20</v>
      </c>
      <c r="F1981" t="s">
        <v>21</v>
      </c>
      <c r="G1981" t="s">
        <v>35</v>
      </c>
      <c r="H1981" t="s">
        <v>24</v>
      </c>
      <c r="I1981" t="s">
        <v>24</v>
      </c>
      <c r="K1981" t="s">
        <v>25</v>
      </c>
      <c r="L1981" t="s">
        <v>52</v>
      </c>
      <c r="M1981" t="s">
        <v>53</v>
      </c>
      <c r="O1981">
        <v>23560</v>
      </c>
      <c r="P1981" s="1">
        <v>44893.690023148149</v>
      </c>
      <c r="Q1981" t="s">
        <v>38</v>
      </c>
    </row>
    <row r="1982" spans="1:17">
      <c r="A1982">
        <v>2115</v>
      </c>
      <c r="B1982" t="s">
        <v>27</v>
      </c>
      <c r="C1982" t="s">
        <v>18</v>
      </c>
      <c r="D1982" t="s">
        <v>36</v>
      </c>
      <c r="E1982" t="s">
        <v>46</v>
      </c>
      <c r="F1982" t="s">
        <v>21</v>
      </c>
      <c r="G1982" t="s">
        <v>39</v>
      </c>
      <c r="H1982" t="s">
        <v>24</v>
      </c>
      <c r="I1982" t="s">
        <v>37</v>
      </c>
      <c r="K1982" t="s">
        <v>25</v>
      </c>
      <c r="L1982" t="s">
        <v>23</v>
      </c>
      <c r="M1982" t="s">
        <v>24</v>
      </c>
      <c r="O1982">
        <v>23548</v>
      </c>
      <c r="P1982" s="1">
        <v>44893.68854166667</v>
      </c>
      <c r="Q1982" t="s">
        <v>38</v>
      </c>
    </row>
    <row r="1983" spans="1:17">
      <c r="A1983">
        <v>2115</v>
      </c>
      <c r="B1983" t="s">
        <v>27</v>
      </c>
      <c r="C1983" t="s">
        <v>18</v>
      </c>
      <c r="D1983" t="s">
        <v>36</v>
      </c>
      <c r="E1983" t="s">
        <v>33</v>
      </c>
      <c r="F1983" t="s">
        <v>21</v>
      </c>
      <c r="G1983" t="s">
        <v>49</v>
      </c>
      <c r="H1983" t="s">
        <v>25</v>
      </c>
      <c r="I1983" t="s">
        <v>40</v>
      </c>
      <c r="K1983" t="s">
        <v>25</v>
      </c>
      <c r="L1983" t="s">
        <v>25</v>
      </c>
      <c r="M1983" t="s">
        <v>32</v>
      </c>
      <c r="O1983">
        <v>23525</v>
      </c>
      <c r="P1983" s="1">
        <v>44893.686666666668</v>
      </c>
      <c r="Q1983" t="s">
        <v>38</v>
      </c>
    </row>
    <row r="1984" spans="1:17">
      <c r="A1984">
        <v>2115</v>
      </c>
      <c r="B1984" t="s">
        <v>27</v>
      </c>
      <c r="C1984" t="s">
        <v>18</v>
      </c>
      <c r="D1984" t="s">
        <v>36</v>
      </c>
      <c r="E1984" t="s">
        <v>54</v>
      </c>
      <c r="F1984" t="s">
        <v>34</v>
      </c>
      <c r="G1984" t="s">
        <v>35</v>
      </c>
      <c r="H1984" t="s">
        <v>25</v>
      </c>
      <c r="I1984" t="s">
        <v>28</v>
      </c>
      <c r="K1984" t="s">
        <v>23</v>
      </c>
      <c r="L1984" t="s">
        <v>52</v>
      </c>
      <c r="M1984" t="s">
        <v>44</v>
      </c>
      <c r="O1984">
        <v>23499</v>
      </c>
      <c r="P1984" s="1">
        <v>44893.683912037035</v>
      </c>
      <c r="Q1984" t="s">
        <v>38</v>
      </c>
    </row>
    <row r="1985" spans="1:17">
      <c r="A1985">
        <v>2115</v>
      </c>
      <c r="B1985" t="s">
        <v>27</v>
      </c>
      <c r="C1985" t="s">
        <v>18</v>
      </c>
      <c r="D1985" t="s">
        <v>36</v>
      </c>
      <c r="E1985" t="s">
        <v>33</v>
      </c>
      <c r="F1985" t="s">
        <v>24</v>
      </c>
      <c r="G1985" t="s">
        <v>35</v>
      </c>
      <c r="H1985" t="s">
        <v>23</v>
      </c>
      <c r="I1985" t="s">
        <v>28</v>
      </c>
      <c r="K1985" t="s">
        <v>23</v>
      </c>
      <c r="L1985" t="s">
        <v>23</v>
      </c>
      <c r="M1985" t="s">
        <v>24</v>
      </c>
      <c r="O1985">
        <v>23455</v>
      </c>
      <c r="P1985" s="1">
        <v>44893.680034722223</v>
      </c>
      <c r="Q1985" t="s">
        <v>38</v>
      </c>
    </row>
    <row r="1986" spans="1:17">
      <c r="A1986">
        <v>2115</v>
      </c>
      <c r="B1986" t="s">
        <v>27</v>
      </c>
      <c r="C1986" t="s">
        <v>18</v>
      </c>
      <c r="D1986" t="s">
        <v>36</v>
      </c>
      <c r="E1986" t="s">
        <v>33</v>
      </c>
      <c r="F1986" t="s">
        <v>34</v>
      </c>
      <c r="G1986" t="s">
        <v>35</v>
      </c>
      <c r="H1986" t="s">
        <v>25</v>
      </c>
      <c r="I1986" t="s">
        <v>40</v>
      </c>
      <c r="K1986" t="s">
        <v>23</v>
      </c>
      <c r="L1986" t="s">
        <v>23</v>
      </c>
      <c r="M1986" t="s">
        <v>51</v>
      </c>
      <c r="O1986">
        <v>23424</v>
      </c>
      <c r="P1986" s="1">
        <v>44893.677789351852</v>
      </c>
      <c r="Q1986" t="s">
        <v>38</v>
      </c>
    </row>
    <row r="1987" spans="1:17">
      <c r="A1987">
        <v>2115</v>
      </c>
      <c r="B1987" t="s">
        <v>27</v>
      </c>
      <c r="C1987" t="s">
        <v>18</v>
      </c>
      <c r="D1987" t="s">
        <v>36</v>
      </c>
      <c r="E1987" t="s">
        <v>20</v>
      </c>
      <c r="F1987" t="s">
        <v>41</v>
      </c>
      <c r="G1987" t="s">
        <v>49</v>
      </c>
      <c r="H1987" t="s">
        <v>23</v>
      </c>
      <c r="I1987" t="s">
        <v>28</v>
      </c>
      <c r="K1987" t="s">
        <v>23</v>
      </c>
      <c r="L1987" t="s">
        <v>23</v>
      </c>
      <c r="M1987" t="s">
        <v>24</v>
      </c>
      <c r="O1987">
        <v>23404</v>
      </c>
      <c r="P1987" s="1">
        <v>44893.676168981481</v>
      </c>
      <c r="Q1987" t="s">
        <v>38</v>
      </c>
    </row>
    <row r="1988" spans="1:17">
      <c r="A1988">
        <v>2115</v>
      </c>
      <c r="B1988" t="s">
        <v>17</v>
      </c>
      <c r="C1988" t="s">
        <v>18</v>
      </c>
      <c r="D1988" t="s">
        <v>36</v>
      </c>
      <c r="E1988" t="s">
        <v>24</v>
      </c>
      <c r="F1988" t="s">
        <v>21</v>
      </c>
      <c r="G1988" t="s">
        <v>49</v>
      </c>
      <c r="H1988" t="s">
        <v>23</v>
      </c>
      <c r="I1988" t="s">
        <v>24</v>
      </c>
      <c r="K1988" t="s">
        <v>23</v>
      </c>
      <c r="L1988" t="s">
        <v>25</v>
      </c>
      <c r="N1988">
        <v>25</v>
      </c>
      <c r="O1988">
        <v>23395</v>
      </c>
      <c r="P1988" s="1">
        <v>44893.675532407404</v>
      </c>
      <c r="Q1988" t="s">
        <v>38</v>
      </c>
    </row>
    <row r="1989" spans="1:17">
      <c r="A1989">
        <v>2115</v>
      </c>
      <c r="B1989" t="s">
        <v>27</v>
      </c>
      <c r="C1989" t="s">
        <v>18</v>
      </c>
      <c r="D1989" t="s">
        <v>36</v>
      </c>
      <c r="E1989" t="s">
        <v>33</v>
      </c>
      <c r="F1989" t="s">
        <v>34</v>
      </c>
      <c r="G1989" t="s">
        <v>35</v>
      </c>
      <c r="H1989" t="s">
        <v>23</v>
      </c>
      <c r="I1989" t="s">
        <v>24</v>
      </c>
      <c r="K1989" t="s">
        <v>23</v>
      </c>
      <c r="L1989" t="s">
        <v>25</v>
      </c>
      <c r="M1989" t="s">
        <v>24</v>
      </c>
      <c r="O1989">
        <v>23367</v>
      </c>
      <c r="P1989" s="1">
        <v>44893.673842592594</v>
      </c>
      <c r="Q1989" t="s">
        <v>38</v>
      </c>
    </row>
    <row r="1990" spans="1:17">
      <c r="A1990">
        <v>2115</v>
      </c>
      <c r="B1990" t="s">
        <v>27</v>
      </c>
      <c r="C1990" t="s">
        <v>18</v>
      </c>
      <c r="D1990" t="s">
        <v>36</v>
      </c>
      <c r="E1990" t="s">
        <v>54</v>
      </c>
      <c r="F1990" t="s">
        <v>34</v>
      </c>
      <c r="G1990" t="s">
        <v>35</v>
      </c>
      <c r="H1990" t="s">
        <v>23</v>
      </c>
      <c r="I1990" t="s">
        <v>28</v>
      </c>
      <c r="K1990" t="s">
        <v>25</v>
      </c>
      <c r="L1990" t="s">
        <v>25</v>
      </c>
      <c r="M1990" t="s">
        <v>44</v>
      </c>
      <c r="O1990">
        <v>23360</v>
      </c>
      <c r="P1990" s="1">
        <v>44893.673298611109</v>
      </c>
      <c r="Q1990" t="s">
        <v>38</v>
      </c>
    </row>
    <row r="1991" spans="1:17">
      <c r="A1991">
        <v>2115</v>
      </c>
      <c r="B1991" t="s">
        <v>17</v>
      </c>
      <c r="C1991" t="s">
        <v>42</v>
      </c>
      <c r="D1991" t="s">
        <v>36</v>
      </c>
      <c r="E1991" t="s">
        <v>24</v>
      </c>
      <c r="F1991" t="s">
        <v>41</v>
      </c>
      <c r="G1991" t="s">
        <v>49</v>
      </c>
      <c r="H1991" t="s">
        <v>24</v>
      </c>
      <c r="I1991" t="s">
        <v>37</v>
      </c>
      <c r="K1991" t="s">
        <v>23</v>
      </c>
      <c r="L1991" t="s">
        <v>25</v>
      </c>
      <c r="N1991">
        <v>25</v>
      </c>
      <c r="O1991">
        <v>23325</v>
      </c>
      <c r="P1991" s="1">
        <v>44893.671886574077</v>
      </c>
      <c r="Q1991" t="s">
        <v>38</v>
      </c>
    </row>
    <row r="1992" spans="1:17">
      <c r="A1992">
        <v>2115</v>
      </c>
      <c r="B1992" t="s">
        <v>17</v>
      </c>
      <c r="C1992" t="s">
        <v>50</v>
      </c>
      <c r="D1992" t="s">
        <v>36</v>
      </c>
      <c r="E1992" t="s">
        <v>24</v>
      </c>
      <c r="F1992" t="s">
        <v>21</v>
      </c>
      <c r="G1992" t="s">
        <v>49</v>
      </c>
      <c r="H1992" t="s">
        <v>23</v>
      </c>
      <c r="I1992" t="s">
        <v>37</v>
      </c>
      <c r="K1992" t="s">
        <v>23</v>
      </c>
      <c r="L1992" t="s">
        <v>23</v>
      </c>
      <c r="N1992">
        <v>25</v>
      </c>
      <c r="O1992">
        <v>23323</v>
      </c>
      <c r="P1992" s="1">
        <v>44893.671770833331</v>
      </c>
      <c r="Q1992" t="s">
        <v>38</v>
      </c>
    </row>
    <row r="1993" spans="1:17">
      <c r="A1993">
        <v>2115</v>
      </c>
      <c r="B1993" t="s">
        <v>17</v>
      </c>
      <c r="C1993" t="s">
        <v>18</v>
      </c>
      <c r="D1993" t="s">
        <v>36</v>
      </c>
      <c r="E1993" t="s">
        <v>24</v>
      </c>
      <c r="F1993" t="s">
        <v>21</v>
      </c>
      <c r="G1993" t="s">
        <v>49</v>
      </c>
      <c r="H1993" t="s">
        <v>23</v>
      </c>
      <c r="I1993" t="s">
        <v>37</v>
      </c>
      <c r="K1993" t="s">
        <v>23</v>
      </c>
      <c r="L1993" t="s">
        <v>25</v>
      </c>
      <c r="N1993" t="s">
        <v>23</v>
      </c>
      <c r="O1993">
        <v>23220</v>
      </c>
      <c r="P1993" s="1">
        <v>44893.668043981481</v>
      </c>
      <c r="Q1993" t="s">
        <v>38</v>
      </c>
    </row>
    <row r="1994" spans="1:17">
      <c r="A1994">
        <v>2115</v>
      </c>
      <c r="B1994" t="s">
        <v>17</v>
      </c>
      <c r="C1994" t="s">
        <v>42</v>
      </c>
      <c r="D1994" t="s">
        <v>36</v>
      </c>
      <c r="E1994" t="s">
        <v>46</v>
      </c>
      <c r="F1994" t="s">
        <v>21</v>
      </c>
      <c r="G1994" t="s">
        <v>49</v>
      </c>
      <c r="H1994" t="s">
        <v>23</v>
      </c>
      <c r="I1994" t="s">
        <v>37</v>
      </c>
      <c r="K1994" t="s">
        <v>23</v>
      </c>
      <c r="L1994" t="s">
        <v>25</v>
      </c>
      <c r="N1994">
        <v>25</v>
      </c>
      <c r="O1994">
        <v>23217</v>
      </c>
      <c r="P1994" s="1">
        <v>44893.667916666665</v>
      </c>
      <c r="Q1994" t="s">
        <v>38</v>
      </c>
    </row>
    <row r="1995" spans="1:17">
      <c r="A1995">
        <v>2115</v>
      </c>
      <c r="B1995" t="s">
        <v>27</v>
      </c>
      <c r="C1995" t="s">
        <v>18</v>
      </c>
      <c r="D1995" t="s">
        <v>36</v>
      </c>
      <c r="E1995" t="s">
        <v>54</v>
      </c>
      <c r="F1995" t="s">
        <v>34</v>
      </c>
      <c r="G1995" t="s">
        <v>35</v>
      </c>
      <c r="H1995" t="s">
        <v>23</v>
      </c>
      <c r="I1995" t="s">
        <v>28</v>
      </c>
      <c r="K1995" t="s">
        <v>23</v>
      </c>
      <c r="L1995" t="s">
        <v>52</v>
      </c>
      <c r="M1995" t="s">
        <v>44</v>
      </c>
      <c r="O1995">
        <v>24676</v>
      </c>
      <c r="P1995" s="1">
        <v>44894.662037037036</v>
      </c>
      <c r="Q1995" t="s">
        <v>38</v>
      </c>
    </row>
    <row r="1996" spans="1:17">
      <c r="A1996">
        <v>2115</v>
      </c>
      <c r="B1996" t="s">
        <v>17</v>
      </c>
      <c r="C1996" t="s">
        <v>42</v>
      </c>
      <c r="D1996" t="s">
        <v>36</v>
      </c>
      <c r="E1996" t="s">
        <v>33</v>
      </c>
      <c r="F1996" t="s">
        <v>34</v>
      </c>
      <c r="G1996" t="s">
        <v>35</v>
      </c>
      <c r="H1996" t="s">
        <v>24</v>
      </c>
      <c r="I1996" t="s">
        <v>37</v>
      </c>
      <c r="K1996" t="s">
        <v>23</v>
      </c>
      <c r="L1996" t="s">
        <v>23</v>
      </c>
      <c r="N1996">
        <v>10</v>
      </c>
      <c r="O1996">
        <v>25272</v>
      </c>
      <c r="P1996" s="1">
        <v>44896.559201388889</v>
      </c>
      <c r="Q1996" t="s">
        <v>26</v>
      </c>
    </row>
    <row r="1997" spans="1:17">
      <c r="A1997">
        <v>2115</v>
      </c>
      <c r="B1997" t="s">
        <v>27</v>
      </c>
      <c r="C1997" t="s">
        <v>18</v>
      </c>
      <c r="D1997" t="s">
        <v>19</v>
      </c>
      <c r="E1997" t="s">
        <v>33</v>
      </c>
      <c r="F1997" t="s">
        <v>41</v>
      </c>
      <c r="G1997" t="s">
        <v>22</v>
      </c>
      <c r="H1997" t="s">
        <v>23</v>
      </c>
      <c r="I1997" t="s">
        <v>37</v>
      </c>
      <c r="K1997" t="s">
        <v>23</v>
      </c>
      <c r="L1997" t="s">
        <v>23</v>
      </c>
      <c r="M1997" t="s">
        <v>24</v>
      </c>
      <c r="O1997">
        <v>25239</v>
      </c>
      <c r="P1997" s="1">
        <v>44896.363449074073</v>
      </c>
      <c r="Q1997" t="s">
        <v>26</v>
      </c>
    </row>
    <row r="1998" spans="1:17">
      <c r="A1998">
        <v>2115</v>
      </c>
      <c r="B1998" t="s">
        <v>17</v>
      </c>
      <c r="C1998" t="s">
        <v>18</v>
      </c>
      <c r="D1998" t="s">
        <v>36</v>
      </c>
      <c r="E1998" t="s">
        <v>20</v>
      </c>
      <c r="F1998" t="s">
        <v>41</v>
      </c>
      <c r="G1998" t="s">
        <v>39</v>
      </c>
      <c r="H1998" t="s">
        <v>23</v>
      </c>
      <c r="I1998" t="s">
        <v>28</v>
      </c>
      <c r="K1998" t="s">
        <v>24</v>
      </c>
      <c r="L1998" t="s">
        <v>25</v>
      </c>
      <c r="N1998">
        <v>10</v>
      </c>
      <c r="O1998">
        <v>25192</v>
      </c>
      <c r="P1998" s="1">
        <v>44896.027604166666</v>
      </c>
      <c r="Q1998" t="s">
        <v>26</v>
      </c>
    </row>
    <row r="1999" spans="1:17">
      <c r="A1999">
        <v>2115</v>
      </c>
      <c r="B1999" t="s">
        <v>27</v>
      </c>
      <c r="C1999" t="s">
        <v>18</v>
      </c>
      <c r="D1999" t="s">
        <v>36</v>
      </c>
      <c r="E1999" t="s">
        <v>54</v>
      </c>
      <c r="F1999" t="s">
        <v>34</v>
      </c>
      <c r="G1999" t="s">
        <v>49</v>
      </c>
      <c r="H1999" t="s">
        <v>23</v>
      </c>
      <c r="I1999" t="s">
        <v>40</v>
      </c>
      <c r="K1999" t="s">
        <v>25</v>
      </c>
      <c r="L1999" t="s">
        <v>52</v>
      </c>
      <c r="M1999" t="s">
        <v>44</v>
      </c>
      <c r="O1999">
        <v>25178</v>
      </c>
      <c r="P1999" s="1">
        <v>44895.947731481479</v>
      </c>
      <c r="Q1999" t="s">
        <v>26</v>
      </c>
    </row>
    <row r="2000" spans="1:17">
      <c r="A2000">
        <v>2115</v>
      </c>
      <c r="B2000" t="s">
        <v>27</v>
      </c>
      <c r="C2000" t="s">
        <v>42</v>
      </c>
      <c r="D2000" t="s">
        <v>36</v>
      </c>
      <c r="E2000" t="s">
        <v>20</v>
      </c>
      <c r="F2000" t="s">
        <v>34</v>
      </c>
      <c r="G2000" t="s">
        <v>35</v>
      </c>
      <c r="H2000" t="s">
        <v>23</v>
      </c>
      <c r="I2000" t="s">
        <v>28</v>
      </c>
      <c r="K2000" t="s">
        <v>23</v>
      </c>
      <c r="L2000" t="s">
        <v>25</v>
      </c>
      <c r="M2000" t="s">
        <v>57</v>
      </c>
      <c r="O2000">
        <v>25151</v>
      </c>
      <c r="P2000" s="1">
        <v>44895.902175925927</v>
      </c>
      <c r="Q2000" t="s">
        <v>26</v>
      </c>
    </row>
    <row r="2001" spans="1:17">
      <c r="A2001">
        <v>2115</v>
      </c>
      <c r="B2001" t="s">
        <v>27</v>
      </c>
      <c r="C2001" t="s">
        <v>18</v>
      </c>
      <c r="D2001" t="s">
        <v>19</v>
      </c>
      <c r="E2001" t="s">
        <v>33</v>
      </c>
      <c r="F2001" t="s">
        <v>34</v>
      </c>
      <c r="G2001" t="s">
        <v>35</v>
      </c>
      <c r="H2001" t="s">
        <v>25</v>
      </c>
      <c r="I2001" t="s">
        <v>40</v>
      </c>
      <c r="K2001" t="s">
        <v>25</v>
      </c>
      <c r="L2001" t="s">
        <v>52</v>
      </c>
      <c r="M2001" t="s">
        <v>43</v>
      </c>
      <c r="O2001">
        <v>25132</v>
      </c>
      <c r="P2001" s="1">
        <v>44895.880428240744</v>
      </c>
      <c r="Q2001" t="s">
        <v>26</v>
      </c>
    </row>
    <row r="2002" spans="1:17">
      <c r="A2002">
        <v>2115</v>
      </c>
      <c r="B2002" t="s">
        <v>17</v>
      </c>
      <c r="C2002" t="s">
        <v>42</v>
      </c>
      <c r="D2002" t="s">
        <v>36</v>
      </c>
      <c r="E2002" t="s">
        <v>46</v>
      </c>
      <c r="F2002" t="s">
        <v>34</v>
      </c>
      <c r="G2002" t="s">
        <v>35</v>
      </c>
      <c r="H2002" t="s">
        <v>23</v>
      </c>
      <c r="I2002" t="s">
        <v>37</v>
      </c>
      <c r="K2002" t="s">
        <v>24</v>
      </c>
      <c r="L2002" t="s">
        <v>23</v>
      </c>
      <c r="N2002">
        <v>25</v>
      </c>
      <c r="O2002">
        <v>25125</v>
      </c>
      <c r="P2002" s="1">
        <v>44895.876597222225</v>
      </c>
      <c r="Q2002" t="s">
        <v>26</v>
      </c>
    </row>
    <row r="2003" spans="1:17">
      <c r="A2003">
        <v>2114</v>
      </c>
      <c r="B2003" t="s">
        <v>27</v>
      </c>
      <c r="C2003" t="s">
        <v>18</v>
      </c>
      <c r="D2003" t="s">
        <v>36</v>
      </c>
      <c r="E2003" t="s">
        <v>46</v>
      </c>
      <c r="F2003" t="s">
        <v>21</v>
      </c>
      <c r="G2003" t="s">
        <v>35</v>
      </c>
      <c r="H2003" t="s">
        <v>23</v>
      </c>
      <c r="I2003" t="s">
        <v>28</v>
      </c>
      <c r="K2003" t="s">
        <v>23</v>
      </c>
      <c r="L2003" t="s">
        <v>25</v>
      </c>
      <c r="M2003" t="s">
        <v>44</v>
      </c>
      <c r="O2003">
        <v>24938</v>
      </c>
      <c r="P2003" s="1">
        <v>44895.318148148152</v>
      </c>
      <c r="Q2003" t="s">
        <v>38</v>
      </c>
    </row>
    <row r="2004" spans="1:17">
      <c r="A2004">
        <v>2114</v>
      </c>
      <c r="B2004" t="s">
        <v>27</v>
      </c>
      <c r="C2004" t="s">
        <v>18</v>
      </c>
      <c r="D2004" t="s">
        <v>19</v>
      </c>
      <c r="E2004" t="s">
        <v>33</v>
      </c>
      <c r="F2004" t="s">
        <v>21</v>
      </c>
      <c r="G2004" t="s">
        <v>49</v>
      </c>
      <c r="H2004" t="s">
        <v>23</v>
      </c>
      <c r="I2004" t="s">
        <v>24</v>
      </c>
      <c r="K2004" t="s">
        <v>23</v>
      </c>
      <c r="L2004" t="s">
        <v>25</v>
      </c>
      <c r="M2004" t="s">
        <v>24</v>
      </c>
      <c r="O2004">
        <v>24104</v>
      </c>
      <c r="P2004" s="1">
        <v>44893.849502314813</v>
      </c>
      <c r="Q2004" t="s">
        <v>38</v>
      </c>
    </row>
    <row r="2005" spans="1:17">
      <c r="A2005">
        <v>2114</v>
      </c>
      <c r="B2005" t="s">
        <v>27</v>
      </c>
      <c r="C2005" t="s">
        <v>18</v>
      </c>
      <c r="D2005" t="s">
        <v>19</v>
      </c>
      <c r="E2005" t="s">
        <v>54</v>
      </c>
      <c r="F2005" t="s">
        <v>58</v>
      </c>
      <c r="G2005" t="s">
        <v>47</v>
      </c>
      <c r="H2005" t="s">
        <v>25</v>
      </c>
      <c r="I2005" t="s">
        <v>40</v>
      </c>
      <c r="K2005" t="s">
        <v>25</v>
      </c>
      <c r="L2005" t="s">
        <v>52</v>
      </c>
      <c r="M2005" t="s">
        <v>44</v>
      </c>
      <c r="O2005">
        <v>23911</v>
      </c>
      <c r="P2005" s="1">
        <v>44893.75571759259</v>
      </c>
      <c r="Q2005" t="s">
        <v>38</v>
      </c>
    </row>
    <row r="2006" spans="1:17">
      <c r="A2006">
        <v>2114</v>
      </c>
      <c r="B2006" t="s">
        <v>27</v>
      </c>
      <c r="C2006" t="s">
        <v>18</v>
      </c>
      <c r="D2006" t="s">
        <v>36</v>
      </c>
      <c r="E2006" t="s">
        <v>33</v>
      </c>
      <c r="F2006" t="s">
        <v>34</v>
      </c>
      <c r="G2006" t="s">
        <v>35</v>
      </c>
      <c r="H2006" t="s">
        <v>24</v>
      </c>
      <c r="I2006" t="s">
        <v>24</v>
      </c>
      <c r="K2006" t="s">
        <v>23</v>
      </c>
      <c r="L2006" t="s">
        <v>52</v>
      </c>
      <c r="M2006" t="s">
        <v>53</v>
      </c>
      <c r="O2006">
        <v>25049</v>
      </c>
      <c r="P2006" s="1">
        <v>44895.834791666668</v>
      </c>
      <c r="Q2006" t="s">
        <v>26</v>
      </c>
    </row>
    <row r="2007" spans="1:17">
      <c r="A2007">
        <v>2113</v>
      </c>
      <c r="B2007" t="s">
        <v>17</v>
      </c>
      <c r="C2007" t="s">
        <v>42</v>
      </c>
      <c r="D2007" t="s">
        <v>19</v>
      </c>
      <c r="E2007" t="s">
        <v>33</v>
      </c>
      <c r="F2007" t="s">
        <v>21</v>
      </c>
      <c r="G2007" t="s">
        <v>39</v>
      </c>
      <c r="H2007" t="s">
        <v>23</v>
      </c>
      <c r="I2007" t="s">
        <v>28</v>
      </c>
      <c r="K2007" t="s">
        <v>23</v>
      </c>
      <c r="L2007" t="s">
        <v>23</v>
      </c>
      <c r="N2007" t="s">
        <v>23</v>
      </c>
      <c r="O2007">
        <v>23446</v>
      </c>
      <c r="P2007" s="1">
        <v>44893.679224537038</v>
      </c>
      <c r="Q2007" t="s">
        <v>38</v>
      </c>
    </row>
    <row r="2008" spans="1:17">
      <c r="A2008">
        <v>2110</v>
      </c>
      <c r="B2008" t="s">
        <v>27</v>
      </c>
      <c r="C2008" t="s">
        <v>18</v>
      </c>
      <c r="D2008" t="s">
        <v>36</v>
      </c>
      <c r="E2008" t="s">
        <v>46</v>
      </c>
      <c r="F2008" t="s">
        <v>34</v>
      </c>
      <c r="G2008" t="s">
        <v>35</v>
      </c>
      <c r="H2008" t="s">
        <v>23</v>
      </c>
      <c r="I2008" t="s">
        <v>40</v>
      </c>
      <c r="K2008" t="s">
        <v>23</v>
      </c>
      <c r="L2008" t="s">
        <v>25</v>
      </c>
      <c r="M2008" t="s">
        <v>44</v>
      </c>
      <c r="O2008">
        <v>24451</v>
      </c>
      <c r="P2008" s="1">
        <v>44894.58489583333</v>
      </c>
      <c r="Q2008" t="s">
        <v>38</v>
      </c>
    </row>
    <row r="2009" spans="1:17">
      <c r="A2009">
        <v>2109</v>
      </c>
      <c r="B2009" t="s">
        <v>27</v>
      </c>
      <c r="C2009" t="s">
        <v>18</v>
      </c>
      <c r="D2009" t="s">
        <v>36</v>
      </c>
      <c r="E2009" t="s">
        <v>33</v>
      </c>
      <c r="F2009" t="s">
        <v>34</v>
      </c>
      <c r="G2009" t="s">
        <v>35</v>
      </c>
      <c r="H2009" t="s">
        <v>25</v>
      </c>
      <c r="I2009" t="s">
        <v>37</v>
      </c>
      <c r="K2009" t="s">
        <v>25</v>
      </c>
      <c r="L2009" t="s">
        <v>25</v>
      </c>
      <c r="M2009" t="s">
        <v>44</v>
      </c>
      <c r="O2009">
        <v>25241</v>
      </c>
      <c r="P2009" s="1">
        <v>44896.371620370373</v>
      </c>
      <c r="Q2009" t="s">
        <v>26</v>
      </c>
    </row>
    <row r="2010" spans="1:17">
      <c r="A2010">
        <v>2108</v>
      </c>
      <c r="B2010" t="s">
        <v>27</v>
      </c>
      <c r="C2010" t="s">
        <v>42</v>
      </c>
      <c r="D2010" t="s">
        <v>36</v>
      </c>
      <c r="E2010" t="s">
        <v>46</v>
      </c>
      <c r="F2010" t="s">
        <v>34</v>
      </c>
      <c r="G2010" t="s">
        <v>35</v>
      </c>
      <c r="H2010" t="s">
        <v>23</v>
      </c>
      <c r="I2010" t="s">
        <v>37</v>
      </c>
      <c r="K2010" t="s">
        <v>23</v>
      </c>
      <c r="L2010" t="s">
        <v>23</v>
      </c>
      <c r="M2010" t="s">
        <v>24</v>
      </c>
      <c r="O2010">
        <v>24985</v>
      </c>
      <c r="P2010" s="1">
        <v>44895.474085648151</v>
      </c>
      <c r="Q2010" t="s">
        <v>38</v>
      </c>
    </row>
    <row r="2011" spans="1:17">
      <c r="A2011">
        <v>2062</v>
      </c>
      <c r="B2011" t="s">
        <v>27</v>
      </c>
      <c r="C2011" t="s">
        <v>18</v>
      </c>
      <c r="D2011" t="s">
        <v>30</v>
      </c>
      <c r="E2011" t="s">
        <v>20</v>
      </c>
      <c r="F2011" t="s">
        <v>34</v>
      </c>
      <c r="G2011" t="s">
        <v>35</v>
      </c>
      <c r="H2011" t="s">
        <v>23</v>
      </c>
      <c r="I2011" t="s">
        <v>37</v>
      </c>
      <c r="K2011" t="s">
        <v>23</v>
      </c>
      <c r="L2011" t="s">
        <v>23</v>
      </c>
      <c r="M2011" t="s">
        <v>32</v>
      </c>
      <c r="O2011">
        <v>24242</v>
      </c>
      <c r="P2011" s="1">
        <v>44893.996446759258</v>
      </c>
      <c r="Q2011" t="s">
        <v>38</v>
      </c>
    </row>
    <row r="2012" spans="1:17">
      <c r="A2012">
        <v>2062</v>
      </c>
      <c r="B2012" t="s">
        <v>27</v>
      </c>
      <c r="C2012" t="s">
        <v>18</v>
      </c>
      <c r="D2012" t="s">
        <v>30</v>
      </c>
      <c r="E2012" t="s">
        <v>33</v>
      </c>
      <c r="F2012" t="s">
        <v>34</v>
      </c>
      <c r="G2012" t="s">
        <v>47</v>
      </c>
      <c r="H2012" t="s">
        <v>23</v>
      </c>
      <c r="I2012" t="s">
        <v>28</v>
      </c>
      <c r="K2012" t="s">
        <v>25</v>
      </c>
      <c r="L2012" t="s">
        <v>25</v>
      </c>
      <c r="M2012" t="s">
        <v>57</v>
      </c>
      <c r="O2012">
        <v>23609</v>
      </c>
      <c r="P2012" s="1">
        <v>44893.694548611114</v>
      </c>
      <c r="Q2012" t="s">
        <v>38</v>
      </c>
    </row>
    <row r="2013" spans="1:17">
      <c r="A2013">
        <v>2026</v>
      </c>
      <c r="B2013" t="s">
        <v>27</v>
      </c>
      <c r="C2013" t="s">
        <v>42</v>
      </c>
      <c r="D2013" t="s">
        <v>30</v>
      </c>
      <c r="E2013" t="s">
        <v>33</v>
      </c>
      <c r="F2013" t="s">
        <v>31</v>
      </c>
      <c r="G2013" t="s">
        <v>22</v>
      </c>
      <c r="H2013" t="s">
        <v>25</v>
      </c>
      <c r="I2013" t="s">
        <v>40</v>
      </c>
      <c r="K2013" t="s">
        <v>24</v>
      </c>
      <c r="L2013" t="s">
        <v>23</v>
      </c>
      <c r="M2013" t="s">
        <v>24</v>
      </c>
      <c r="O2013">
        <v>24421</v>
      </c>
      <c r="P2013" s="1">
        <v>44894.582118055558</v>
      </c>
      <c r="Q2013" t="s">
        <v>38</v>
      </c>
    </row>
    <row r="2014" spans="1:17">
      <c r="A2014">
        <v>2026</v>
      </c>
      <c r="B2014" t="s">
        <v>27</v>
      </c>
      <c r="C2014" t="s">
        <v>42</v>
      </c>
      <c r="D2014" t="s">
        <v>30</v>
      </c>
      <c r="E2014" t="s">
        <v>20</v>
      </c>
      <c r="F2014" t="s">
        <v>31</v>
      </c>
      <c r="G2014" t="s">
        <v>49</v>
      </c>
      <c r="H2014" t="s">
        <v>25</v>
      </c>
      <c r="I2014" t="s">
        <v>40</v>
      </c>
      <c r="K2014" t="s">
        <v>25</v>
      </c>
      <c r="L2014" t="s">
        <v>23</v>
      </c>
      <c r="M2014" t="s">
        <v>29</v>
      </c>
      <c r="O2014">
        <v>24120</v>
      </c>
      <c r="P2014" s="1">
        <v>44893.856053240743</v>
      </c>
      <c r="Q2014" t="s">
        <v>38</v>
      </c>
    </row>
    <row r="2015" spans="1:17">
      <c r="A2015">
        <v>1970</v>
      </c>
      <c r="B2015" t="s">
        <v>27</v>
      </c>
      <c r="C2015" t="s">
        <v>18</v>
      </c>
      <c r="D2015" t="s">
        <v>30</v>
      </c>
      <c r="E2015" t="s">
        <v>61</v>
      </c>
      <c r="F2015" t="s">
        <v>34</v>
      </c>
      <c r="G2015" t="s">
        <v>35</v>
      </c>
      <c r="H2015" t="s">
        <v>25</v>
      </c>
      <c r="I2015" t="s">
        <v>40</v>
      </c>
      <c r="K2015" t="s">
        <v>25</v>
      </c>
      <c r="L2015" t="s">
        <v>25</v>
      </c>
      <c r="M2015" t="s">
        <v>43</v>
      </c>
      <c r="O2015">
        <v>24864</v>
      </c>
      <c r="P2015" s="1">
        <v>44894.862905092596</v>
      </c>
      <c r="Q2015" t="s">
        <v>38</v>
      </c>
    </row>
    <row r="2016" spans="1:17">
      <c r="A2016">
        <v>1970</v>
      </c>
      <c r="B2016" t="s">
        <v>27</v>
      </c>
      <c r="C2016" t="s">
        <v>18</v>
      </c>
      <c r="D2016" t="s">
        <v>30</v>
      </c>
      <c r="E2016" t="s">
        <v>54</v>
      </c>
      <c r="F2016" t="s">
        <v>58</v>
      </c>
      <c r="G2016" t="s">
        <v>47</v>
      </c>
      <c r="H2016" t="s">
        <v>25</v>
      </c>
      <c r="I2016" t="s">
        <v>40</v>
      </c>
      <c r="K2016" t="s">
        <v>25</v>
      </c>
      <c r="L2016" t="s">
        <v>52</v>
      </c>
      <c r="M2016" t="s">
        <v>53</v>
      </c>
      <c r="O2016">
        <v>23271</v>
      </c>
      <c r="P2016" s="1">
        <v>44893.669664351852</v>
      </c>
      <c r="Q2016" t="s">
        <v>38</v>
      </c>
    </row>
    <row r="2017" spans="1:17">
      <c r="A2017">
        <v>1970</v>
      </c>
      <c r="B2017" t="s">
        <v>27</v>
      </c>
      <c r="C2017" t="s">
        <v>18</v>
      </c>
      <c r="D2017" t="s">
        <v>19</v>
      </c>
      <c r="E2017" t="s">
        <v>33</v>
      </c>
      <c r="F2017" t="s">
        <v>31</v>
      </c>
      <c r="G2017" t="s">
        <v>49</v>
      </c>
      <c r="H2017" t="s">
        <v>25</v>
      </c>
      <c r="I2017" t="s">
        <v>40</v>
      </c>
      <c r="K2017" t="s">
        <v>25</v>
      </c>
      <c r="L2017" t="s">
        <v>52</v>
      </c>
      <c r="M2017" t="s">
        <v>53</v>
      </c>
      <c r="O2017">
        <v>25115</v>
      </c>
      <c r="P2017" s="1">
        <v>44895.871249999997</v>
      </c>
      <c r="Q2017" t="s">
        <v>26</v>
      </c>
    </row>
    <row r="2018" spans="1:17">
      <c r="A2018">
        <v>1950</v>
      </c>
      <c r="B2018" t="s">
        <v>27</v>
      </c>
      <c r="C2018" t="s">
        <v>42</v>
      </c>
      <c r="D2018" t="s">
        <v>19</v>
      </c>
      <c r="E2018" t="s">
        <v>33</v>
      </c>
      <c r="F2018" t="s">
        <v>34</v>
      </c>
      <c r="G2018" t="s">
        <v>35</v>
      </c>
      <c r="H2018" t="s">
        <v>23</v>
      </c>
      <c r="I2018" t="s">
        <v>40</v>
      </c>
      <c r="K2018" t="s">
        <v>24</v>
      </c>
      <c r="L2018" t="s">
        <v>25</v>
      </c>
      <c r="M2018" t="s">
        <v>24</v>
      </c>
      <c r="O2018">
        <v>24272</v>
      </c>
      <c r="P2018" s="1">
        <v>44894.282546296294</v>
      </c>
      <c r="Q2018" t="s">
        <v>38</v>
      </c>
    </row>
    <row r="2019" spans="1:17">
      <c r="A2019">
        <v>1945</v>
      </c>
      <c r="B2019" t="s">
        <v>27</v>
      </c>
      <c r="C2019" t="s">
        <v>18</v>
      </c>
      <c r="D2019" t="s">
        <v>30</v>
      </c>
      <c r="E2019" t="s">
        <v>33</v>
      </c>
      <c r="F2019" t="s">
        <v>48</v>
      </c>
      <c r="G2019" t="s">
        <v>35</v>
      </c>
      <c r="H2019" t="s">
        <v>23</v>
      </c>
      <c r="I2019" t="s">
        <v>28</v>
      </c>
      <c r="K2019" t="s">
        <v>23</v>
      </c>
      <c r="L2019" t="s">
        <v>25</v>
      </c>
      <c r="M2019" t="s">
        <v>57</v>
      </c>
      <c r="O2019">
        <v>23314</v>
      </c>
      <c r="P2019" s="1">
        <v>44893.671550925923</v>
      </c>
      <c r="Q2019" t="s">
        <v>38</v>
      </c>
    </row>
    <row r="2020" spans="1:17">
      <c r="A2020">
        <v>1945</v>
      </c>
      <c r="B2020" t="s">
        <v>27</v>
      </c>
      <c r="C2020" t="s">
        <v>18</v>
      </c>
      <c r="D2020" t="s">
        <v>30</v>
      </c>
      <c r="E2020" t="s">
        <v>20</v>
      </c>
      <c r="F2020" t="s">
        <v>48</v>
      </c>
      <c r="G2020" t="s">
        <v>35</v>
      </c>
      <c r="H2020" t="s">
        <v>23</v>
      </c>
      <c r="I2020" t="s">
        <v>28</v>
      </c>
      <c r="K2020" t="s">
        <v>25</v>
      </c>
      <c r="L2020" t="s">
        <v>23</v>
      </c>
      <c r="M2020" t="s">
        <v>32</v>
      </c>
      <c r="O2020">
        <v>25083</v>
      </c>
      <c r="P2020" s="1">
        <v>44895.849212962959</v>
      </c>
      <c r="Q2020" t="s">
        <v>26</v>
      </c>
    </row>
    <row r="2021" spans="1:17">
      <c r="A2021">
        <v>1938</v>
      </c>
      <c r="B2021" t="s">
        <v>27</v>
      </c>
      <c r="C2021" t="s">
        <v>18</v>
      </c>
      <c r="D2021" t="s">
        <v>30</v>
      </c>
      <c r="E2021" t="s">
        <v>33</v>
      </c>
      <c r="F2021" t="s">
        <v>31</v>
      </c>
      <c r="G2021" t="s">
        <v>22</v>
      </c>
      <c r="H2021" t="s">
        <v>25</v>
      </c>
      <c r="I2021" t="s">
        <v>40</v>
      </c>
      <c r="K2021" t="s">
        <v>25</v>
      </c>
      <c r="L2021" t="s">
        <v>25</v>
      </c>
      <c r="M2021" t="s">
        <v>53</v>
      </c>
      <c r="O2021">
        <v>25163</v>
      </c>
      <c r="P2021" s="1">
        <v>44895.912442129629</v>
      </c>
      <c r="Q2021" t="s">
        <v>26</v>
      </c>
    </row>
    <row r="2022" spans="1:17">
      <c r="A2022">
        <v>1923</v>
      </c>
      <c r="B2022" t="s">
        <v>27</v>
      </c>
      <c r="C2022" t="s">
        <v>42</v>
      </c>
      <c r="D2022" t="s">
        <v>30</v>
      </c>
      <c r="E2022" t="s">
        <v>33</v>
      </c>
      <c r="F2022" t="s">
        <v>34</v>
      </c>
      <c r="G2022" t="s">
        <v>22</v>
      </c>
      <c r="H2022" t="s">
        <v>25</v>
      </c>
      <c r="I2022" t="s">
        <v>40</v>
      </c>
      <c r="K2022" t="s">
        <v>25</v>
      </c>
      <c r="L2022" t="s">
        <v>25</v>
      </c>
      <c r="M2022" t="s">
        <v>29</v>
      </c>
      <c r="O2022">
        <v>25124</v>
      </c>
      <c r="P2022" s="1">
        <v>44895.876562500001</v>
      </c>
      <c r="Q2022" t="s">
        <v>26</v>
      </c>
    </row>
    <row r="2023" spans="1:17">
      <c r="A2023">
        <v>1915</v>
      </c>
      <c r="B2023" t="s">
        <v>27</v>
      </c>
      <c r="C2023" t="s">
        <v>42</v>
      </c>
      <c r="D2023" t="s">
        <v>19</v>
      </c>
      <c r="E2023" t="s">
        <v>20</v>
      </c>
      <c r="F2023" t="s">
        <v>41</v>
      </c>
      <c r="G2023" t="s">
        <v>49</v>
      </c>
      <c r="H2023" t="s">
        <v>25</v>
      </c>
      <c r="I2023" t="s">
        <v>40</v>
      </c>
      <c r="K2023" t="s">
        <v>23</v>
      </c>
      <c r="L2023" t="s">
        <v>23</v>
      </c>
      <c r="M2023" t="s">
        <v>51</v>
      </c>
      <c r="O2023">
        <v>23268</v>
      </c>
      <c r="P2023" s="1">
        <v>44893.669618055559</v>
      </c>
      <c r="Q2023" t="s">
        <v>38</v>
      </c>
    </row>
    <row r="2024" spans="1:17">
      <c r="A2024">
        <v>1907</v>
      </c>
      <c r="B2024" t="s">
        <v>27</v>
      </c>
      <c r="C2024" t="s">
        <v>18</v>
      </c>
      <c r="D2024" t="s">
        <v>30</v>
      </c>
      <c r="E2024" t="s">
        <v>20</v>
      </c>
      <c r="F2024" t="s">
        <v>41</v>
      </c>
      <c r="G2024" t="s">
        <v>22</v>
      </c>
      <c r="H2024" t="s">
        <v>23</v>
      </c>
      <c r="I2024" t="s">
        <v>24</v>
      </c>
      <c r="K2024" t="s">
        <v>25</v>
      </c>
      <c r="L2024" t="s">
        <v>23</v>
      </c>
      <c r="M2024" t="s">
        <v>32</v>
      </c>
      <c r="O2024">
        <v>24466</v>
      </c>
      <c r="P2024" s="1">
        <v>44894.586921296293</v>
      </c>
      <c r="Q2024" t="s">
        <v>38</v>
      </c>
    </row>
    <row r="2025" spans="1:17">
      <c r="A2025">
        <v>1906</v>
      </c>
      <c r="B2025" t="s">
        <v>17</v>
      </c>
      <c r="C2025" t="s">
        <v>18</v>
      </c>
      <c r="D2025" t="s">
        <v>19</v>
      </c>
      <c r="E2025" t="s">
        <v>46</v>
      </c>
      <c r="F2025" t="s">
        <v>34</v>
      </c>
      <c r="G2025" t="s">
        <v>49</v>
      </c>
      <c r="H2025" t="s">
        <v>23</v>
      </c>
      <c r="I2025" t="s">
        <v>28</v>
      </c>
      <c r="K2025" t="s">
        <v>23</v>
      </c>
      <c r="L2025" t="s">
        <v>23</v>
      </c>
      <c r="N2025" t="s">
        <v>23</v>
      </c>
      <c r="O2025">
        <v>23617</v>
      </c>
      <c r="P2025" s="1">
        <v>44893.696122685185</v>
      </c>
      <c r="Q2025" t="s">
        <v>38</v>
      </c>
    </row>
    <row r="2026" spans="1:17">
      <c r="A2026">
        <v>1890</v>
      </c>
      <c r="B2026" t="s">
        <v>27</v>
      </c>
      <c r="C2026" t="s">
        <v>18</v>
      </c>
      <c r="D2026" t="s">
        <v>30</v>
      </c>
      <c r="E2026" t="s">
        <v>33</v>
      </c>
      <c r="F2026" t="s">
        <v>34</v>
      </c>
      <c r="G2026" t="s">
        <v>35</v>
      </c>
      <c r="H2026" t="s">
        <v>23</v>
      </c>
      <c r="I2026" t="s">
        <v>40</v>
      </c>
      <c r="K2026" t="s">
        <v>23</v>
      </c>
      <c r="L2026" t="s">
        <v>52</v>
      </c>
      <c r="M2026" t="s">
        <v>29</v>
      </c>
      <c r="O2026">
        <v>24372</v>
      </c>
      <c r="P2026" s="1">
        <v>44894.54960648148</v>
      </c>
      <c r="Q2026" t="s">
        <v>38</v>
      </c>
    </row>
    <row r="2027" spans="1:17">
      <c r="A2027">
        <v>1890</v>
      </c>
      <c r="B2027" t="s">
        <v>27</v>
      </c>
      <c r="C2027" t="s">
        <v>18</v>
      </c>
      <c r="D2027" t="s">
        <v>30</v>
      </c>
      <c r="E2027" t="s">
        <v>20</v>
      </c>
      <c r="F2027" t="s">
        <v>41</v>
      </c>
      <c r="G2027" t="s">
        <v>35</v>
      </c>
      <c r="H2027" t="s">
        <v>25</v>
      </c>
      <c r="I2027" t="s">
        <v>40</v>
      </c>
      <c r="K2027" t="s">
        <v>25</v>
      </c>
      <c r="L2027" t="s">
        <v>52</v>
      </c>
      <c r="M2027" t="s">
        <v>53</v>
      </c>
      <c r="O2027">
        <v>23719</v>
      </c>
      <c r="P2027" s="1">
        <v>44893.708564814813</v>
      </c>
      <c r="Q2027" t="s">
        <v>38</v>
      </c>
    </row>
    <row r="2028" spans="1:17">
      <c r="A2028">
        <v>1867</v>
      </c>
      <c r="B2028" t="s">
        <v>27</v>
      </c>
      <c r="C2028" t="s">
        <v>18</v>
      </c>
      <c r="D2028" t="s">
        <v>30</v>
      </c>
      <c r="E2028" t="s">
        <v>33</v>
      </c>
      <c r="F2028" t="s">
        <v>21</v>
      </c>
      <c r="G2028" t="s">
        <v>22</v>
      </c>
      <c r="H2028" t="s">
        <v>25</v>
      </c>
      <c r="I2028" t="s">
        <v>40</v>
      </c>
      <c r="K2028" t="s">
        <v>25</v>
      </c>
      <c r="L2028" t="s">
        <v>25</v>
      </c>
      <c r="M2028" t="s">
        <v>24</v>
      </c>
      <c r="O2028">
        <v>25138</v>
      </c>
      <c r="P2028" s="1">
        <v>44895.883368055554</v>
      </c>
      <c r="Q2028" t="s">
        <v>26</v>
      </c>
    </row>
    <row r="2029" spans="1:17">
      <c r="A2029">
        <v>1864</v>
      </c>
      <c r="B2029" t="s">
        <v>27</v>
      </c>
      <c r="C2029" t="s">
        <v>18</v>
      </c>
      <c r="D2029" t="s">
        <v>30</v>
      </c>
      <c r="E2029" t="s">
        <v>33</v>
      </c>
      <c r="F2029" t="s">
        <v>21</v>
      </c>
      <c r="G2029" t="s">
        <v>35</v>
      </c>
      <c r="H2029" t="s">
        <v>25</v>
      </c>
      <c r="I2029" t="s">
        <v>40</v>
      </c>
      <c r="K2029" t="s">
        <v>25</v>
      </c>
      <c r="L2029" t="s">
        <v>52</v>
      </c>
      <c r="M2029" t="s">
        <v>29</v>
      </c>
      <c r="O2029">
        <v>23670</v>
      </c>
      <c r="P2029" s="1">
        <v>44893.701261574075</v>
      </c>
      <c r="Q2029" t="s">
        <v>38</v>
      </c>
    </row>
    <row r="2030" spans="1:17">
      <c r="A2030">
        <v>1851</v>
      </c>
      <c r="B2030" t="s">
        <v>27</v>
      </c>
      <c r="C2030" t="s">
        <v>18</v>
      </c>
      <c r="D2030" t="s">
        <v>19</v>
      </c>
      <c r="E2030" t="s">
        <v>54</v>
      </c>
      <c r="F2030" t="s">
        <v>58</v>
      </c>
      <c r="G2030" t="s">
        <v>49</v>
      </c>
      <c r="H2030" t="s">
        <v>25</v>
      </c>
      <c r="I2030" t="s">
        <v>40</v>
      </c>
      <c r="K2030" t="s">
        <v>23</v>
      </c>
      <c r="L2030" t="s">
        <v>52</v>
      </c>
      <c r="M2030" t="s">
        <v>53</v>
      </c>
      <c r="O2030">
        <v>24375</v>
      </c>
      <c r="P2030" s="1">
        <v>44894.557754629626</v>
      </c>
      <c r="Q2030" t="s">
        <v>38</v>
      </c>
    </row>
    <row r="2031" spans="1:17">
      <c r="A2031">
        <v>1845</v>
      </c>
      <c r="B2031" t="s">
        <v>27</v>
      </c>
      <c r="C2031" t="s">
        <v>50</v>
      </c>
      <c r="D2031" t="s">
        <v>30</v>
      </c>
      <c r="E2031" t="s">
        <v>20</v>
      </c>
      <c r="F2031" t="s">
        <v>48</v>
      </c>
      <c r="G2031" t="s">
        <v>35</v>
      </c>
      <c r="H2031" t="s">
        <v>23</v>
      </c>
      <c r="I2031" t="s">
        <v>28</v>
      </c>
      <c r="K2031" t="s">
        <v>23</v>
      </c>
      <c r="L2031" t="s">
        <v>52</v>
      </c>
      <c r="M2031" t="s">
        <v>57</v>
      </c>
      <c r="O2031">
        <v>23300</v>
      </c>
      <c r="P2031" s="1">
        <v>44893.670393518521</v>
      </c>
      <c r="Q2031" t="s">
        <v>38</v>
      </c>
    </row>
    <row r="2032" spans="1:17">
      <c r="A2032">
        <v>1843</v>
      </c>
      <c r="B2032" t="s">
        <v>17</v>
      </c>
      <c r="C2032" t="s">
        <v>42</v>
      </c>
      <c r="D2032" t="s">
        <v>36</v>
      </c>
      <c r="E2032" t="s">
        <v>46</v>
      </c>
      <c r="F2032" t="s">
        <v>34</v>
      </c>
      <c r="G2032" t="s">
        <v>35</v>
      </c>
      <c r="H2032" t="s">
        <v>23</v>
      </c>
      <c r="I2032" t="s">
        <v>28</v>
      </c>
      <c r="K2032" t="s">
        <v>23</v>
      </c>
      <c r="L2032" t="s">
        <v>25</v>
      </c>
      <c r="N2032">
        <v>10</v>
      </c>
      <c r="O2032">
        <v>23225</v>
      </c>
      <c r="P2032" s="1">
        <v>44893.668391203704</v>
      </c>
      <c r="Q2032" t="s">
        <v>38</v>
      </c>
    </row>
    <row r="2033" spans="1:17">
      <c r="A2033">
        <v>1832</v>
      </c>
      <c r="B2033" t="s">
        <v>27</v>
      </c>
      <c r="C2033" t="s">
        <v>18</v>
      </c>
      <c r="D2033" t="s">
        <v>36</v>
      </c>
      <c r="E2033" t="s">
        <v>33</v>
      </c>
      <c r="F2033" t="s">
        <v>34</v>
      </c>
      <c r="G2033" t="s">
        <v>35</v>
      </c>
      <c r="H2033" t="s">
        <v>23</v>
      </c>
      <c r="I2033" t="s">
        <v>40</v>
      </c>
      <c r="K2033" t="s">
        <v>25</v>
      </c>
      <c r="L2033" t="s">
        <v>23</v>
      </c>
      <c r="M2033" t="s">
        <v>24</v>
      </c>
      <c r="O2033">
        <v>25204</v>
      </c>
      <c r="P2033" s="1">
        <v>44896.205358796295</v>
      </c>
      <c r="Q2033" t="s">
        <v>26</v>
      </c>
    </row>
    <row r="2034" spans="1:17">
      <c r="A2034">
        <v>1821</v>
      </c>
      <c r="B2034" t="s">
        <v>17</v>
      </c>
      <c r="C2034" t="s">
        <v>18</v>
      </c>
      <c r="D2034" t="s">
        <v>19</v>
      </c>
      <c r="E2034" t="s">
        <v>33</v>
      </c>
      <c r="F2034" t="s">
        <v>21</v>
      </c>
      <c r="G2034" t="s">
        <v>49</v>
      </c>
      <c r="H2034" t="s">
        <v>23</v>
      </c>
      <c r="I2034" t="s">
        <v>28</v>
      </c>
      <c r="K2034" t="s">
        <v>23</v>
      </c>
      <c r="L2034" t="s">
        <v>52</v>
      </c>
      <c r="N2034" t="s">
        <v>23</v>
      </c>
      <c r="O2034">
        <v>23927</v>
      </c>
      <c r="P2034" s="1">
        <v>44893.761307870373</v>
      </c>
      <c r="Q2034" t="s">
        <v>38</v>
      </c>
    </row>
    <row r="2035" spans="1:17">
      <c r="A2035">
        <v>1810</v>
      </c>
      <c r="B2035" t="s">
        <v>27</v>
      </c>
      <c r="C2035" t="s">
        <v>18</v>
      </c>
      <c r="D2035" t="s">
        <v>30</v>
      </c>
      <c r="E2035" t="s">
        <v>20</v>
      </c>
      <c r="F2035" t="s">
        <v>34</v>
      </c>
      <c r="G2035" t="s">
        <v>35</v>
      </c>
      <c r="H2035" t="s">
        <v>25</v>
      </c>
      <c r="I2035" t="s">
        <v>40</v>
      </c>
      <c r="K2035" t="s">
        <v>25</v>
      </c>
      <c r="L2035" t="s">
        <v>25</v>
      </c>
      <c r="M2035" t="s">
        <v>24</v>
      </c>
      <c r="O2035">
        <v>25256</v>
      </c>
      <c r="P2035" s="1">
        <v>44896.456388888888</v>
      </c>
      <c r="Q2035" t="s">
        <v>38</v>
      </c>
    </row>
    <row r="2036" spans="1:17">
      <c r="A2036">
        <v>1801</v>
      </c>
      <c r="B2036" t="s">
        <v>27</v>
      </c>
      <c r="C2036" t="s">
        <v>42</v>
      </c>
      <c r="D2036" t="s">
        <v>30</v>
      </c>
      <c r="E2036" t="s">
        <v>33</v>
      </c>
      <c r="F2036" t="s">
        <v>21</v>
      </c>
      <c r="G2036" t="s">
        <v>47</v>
      </c>
      <c r="H2036" t="s">
        <v>25</v>
      </c>
      <c r="I2036" t="s">
        <v>40</v>
      </c>
      <c r="K2036" t="s">
        <v>25</v>
      </c>
      <c r="L2036" t="s">
        <v>25</v>
      </c>
      <c r="M2036" t="s">
        <v>29</v>
      </c>
      <c r="O2036">
        <v>23442</v>
      </c>
      <c r="P2036" s="1">
        <v>44893.679143518515</v>
      </c>
      <c r="Q2036" t="s">
        <v>38</v>
      </c>
    </row>
    <row r="2037" spans="1:17">
      <c r="A2037">
        <v>1801</v>
      </c>
      <c r="B2037" t="s">
        <v>17</v>
      </c>
      <c r="C2037" t="s">
        <v>42</v>
      </c>
      <c r="D2037" t="s">
        <v>36</v>
      </c>
      <c r="E2037" t="s">
        <v>33</v>
      </c>
      <c r="F2037" t="s">
        <v>34</v>
      </c>
      <c r="G2037" t="s">
        <v>35</v>
      </c>
      <c r="H2037" t="s">
        <v>23</v>
      </c>
      <c r="I2037" t="s">
        <v>28</v>
      </c>
      <c r="K2037" t="s">
        <v>23</v>
      </c>
      <c r="L2037" t="s">
        <v>23</v>
      </c>
      <c r="N2037" t="s">
        <v>56</v>
      </c>
      <c r="O2037">
        <v>25257</v>
      </c>
      <c r="P2037" s="1">
        <v>44896.459768518522</v>
      </c>
      <c r="Q2037" t="s">
        <v>26</v>
      </c>
    </row>
    <row r="2038" spans="1:17">
      <c r="A2038">
        <v>1778</v>
      </c>
      <c r="B2038" t="s">
        <v>27</v>
      </c>
      <c r="C2038" t="s">
        <v>50</v>
      </c>
      <c r="D2038" t="s">
        <v>19</v>
      </c>
      <c r="E2038" t="s">
        <v>54</v>
      </c>
      <c r="F2038" t="s">
        <v>34</v>
      </c>
      <c r="G2038" t="s">
        <v>47</v>
      </c>
      <c r="H2038" t="s">
        <v>23</v>
      </c>
      <c r="I2038" t="s">
        <v>28</v>
      </c>
      <c r="K2038" t="s">
        <v>23</v>
      </c>
      <c r="L2038" t="s">
        <v>25</v>
      </c>
      <c r="M2038" t="s">
        <v>51</v>
      </c>
      <c r="O2038">
        <v>24722</v>
      </c>
      <c r="P2038" s="1">
        <v>44894.693749999999</v>
      </c>
      <c r="Q2038" t="s">
        <v>38</v>
      </c>
    </row>
    <row r="2039" spans="1:17">
      <c r="A2039">
        <v>1778</v>
      </c>
      <c r="B2039" t="s">
        <v>27</v>
      </c>
      <c r="C2039" t="s">
        <v>18</v>
      </c>
      <c r="D2039" t="s">
        <v>30</v>
      </c>
      <c r="E2039" t="s">
        <v>43</v>
      </c>
      <c r="F2039" t="s">
        <v>34</v>
      </c>
      <c r="G2039" t="s">
        <v>35</v>
      </c>
      <c r="H2039" t="s">
        <v>25</v>
      </c>
      <c r="I2039" t="s">
        <v>40</v>
      </c>
      <c r="K2039" t="s">
        <v>25</v>
      </c>
      <c r="L2039" t="s">
        <v>52</v>
      </c>
      <c r="M2039" t="s">
        <v>43</v>
      </c>
      <c r="O2039">
        <v>24632</v>
      </c>
      <c r="P2039" s="1">
        <v>44894.638541666667</v>
      </c>
      <c r="Q2039" t="s">
        <v>38</v>
      </c>
    </row>
    <row r="2040" spans="1:17">
      <c r="A2040">
        <v>1778</v>
      </c>
      <c r="B2040" t="s">
        <v>27</v>
      </c>
      <c r="C2040" t="s">
        <v>18</v>
      </c>
      <c r="D2040" t="s">
        <v>30</v>
      </c>
      <c r="E2040" t="s">
        <v>20</v>
      </c>
      <c r="F2040" t="s">
        <v>41</v>
      </c>
      <c r="G2040" t="s">
        <v>22</v>
      </c>
      <c r="H2040" t="s">
        <v>25</v>
      </c>
      <c r="I2040" t="s">
        <v>40</v>
      </c>
      <c r="K2040" t="s">
        <v>23</v>
      </c>
      <c r="L2040" t="s">
        <v>25</v>
      </c>
      <c r="M2040" t="s">
        <v>29</v>
      </c>
      <c r="O2040">
        <v>24525</v>
      </c>
      <c r="P2040" s="1">
        <v>44894.596631944441</v>
      </c>
      <c r="Q2040" t="s">
        <v>38</v>
      </c>
    </row>
    <row r="2041" spans="1:17">
      <c r="A2041">
        <v>1778</v>
      </c>
      <c r="B2041" t="s">
        <v>27</v>
      </c>
      <c r="C2041" t="s">
        <v>18</v>
      </c>
      <c r="D2041" t="s">
        <v>30</v>
      </c>
      <c r="E2041" t="s">
        <v>33</v>
      </c>
      <c r="F2041" t="s">
        <v>34</v>
      </c>
      <c r="G2041" t="s">
        <v>35</v>
      </c>
      <c r="H2041" t="s">
        <v>23</v>
      </c>
      <c r="I2041" t="s">
        <v>28</v>
      </c>
      <c r="K2041" t="s">
        <v>23</v>
      </c>
      <c r="L2041" t="s">
        <v>25</v>
      </c>
      <c r="M2041" t="s">
        <v>53</v>
      </c>
      <c r="O2041">
        <v>23714</v>
      </c>
      <c r="P2041" s="1">
        <v>44893.707812499997</v>
      </c>
      <c r="Q2041" t="s">
        <v>38</v>
      </c>
    </row>
    <row r="2042" spans="1:17">
      <c r="A2042">
        <v>1778</v>
      </c>
      <c r="B2042" t="s">
        <v>27</v>
      </c>
      <c r="C2042" t="s">
        <v>18</v>
      </c>
      <c r="D2042" t="s">
        <v>36</v>
      </c>
      <c r="E2042" t="s">
        <v>33</v>
      </c>
      <c r="F2042" t="s">
        <v>34</v>
      </c>
      <c r="G2042" t="s">
        <v>35</v>
      </c>
      <c r="H2042" t="s">
        <v>24</v>
      </c>
      <c r="I2042" t="s">
        <v>40</v>
      </c>
      <c r="K2042" t="s">
        <v>24</v>
      </c>
      <c r="L2042" t="s">
        <v>25</v>
      </c>
      <c r="M2042" t="s">
        <v>24</v>
      </c>
      <c r="O2042">
        <v>23487</v>
      </c>
      <c r="P2042" s="1">
        <v>44893.682928240742</v>
      </c>
      <c r="Q2042" t="s">
        <v>38</v>
      </c>
    </row>
    <row r="2043" spans="1:17">
      <c r="A2043">
        <v>1776</v>
      </c>
      <c r="B2043" t="s">
        <v>27</v>
      </c>
      <c r="C2043" t="s">
        <v>42</v>
      </c>
      <c r="D2043" t="s">
        <v>30</v>
      </c>
      <c r="E2043" t="s">
        <v>20</v>
      </c>
      <c r="F2043" t="s">
        <v>41</v>
      </c>
      <c r="G2043" t="s">
        <v>49</v>
      </c>
      <c r="H2043" t="s">
        <v>23</v>
      </c>
      <c r="I2043" t="s">
        <v>28</v>
      </c>
      <c r="K2043" t="s">
        <v>23</v>
      </c>
      <c r="L2043" t="s">
        <v>52</v>
      </c>
      <c r="M2043" t="s">
        <v>51</v>
      </c>
      <c r="O2043">
        <v>23650</v>
      </c>
      <c r="P2043" s="1">
        <v>44893.699374999997</v>
      </c>
      <c r="Q2043" t="s">
        <v>38</v>
      </c>
    </row>
    <row r="2044" spans="1:17">
      <c r="A2044">
        <v>1776</v>
      </c>
      <c r="B2044" t="s">
        <v>27</v>
      </c>
      <c r="C2044" t="s">
        <v>18</v>
      </c>
      <c r="D2044" t="s">
        <v>30</v>
      </c>
      <c r="E2044" t="s">
        <v>33</v>
      </c>
      <c r="F2044" t="s">
        <v>34</v>
      </c>
      <c r="G2044" t="s">
        <v>35</v>
      </c>
      <c r="H2044" t="s">
        <v>25</v>
      </c>
      <c r="I2044" t="s">
        <v>40</v>
      </c>
      <c r="K2044" t="s">
        <v>25</v>
      </c>
      <c r="L2044" t="s">
        <v>23</v>
      </c>
      <c r="M2044" t="s">
        <v>29</v>
      </c>
      <c r="O2044">
        <v>25137</v>
      </c>
      <c r="P2044" s="1">
        <v>44895.883032407408</v>
      </c>
      <c r="Q2044" t="s">
        <v>26</v>
      </c>
    </row>
    <row r="2045" spans="1:17">
      <c r="A2045">
        <v>1773</v>
      </c>
      <c r="B2045" t="s">
        <v>27</v>
      </c>
      <c r="C2045" t="s">
        <v>18</v>
      </c>
      <c r="D2045" t="s">
        <v>30</v>
      </c>
      <c r="E2045" t="s">
        <v>33</v>
      </c>
      <c r="F2045" t="s">
        <v>41</v>
      </c>
      <c r="G2045" t="s">
        <v>49</v>
      </c>
      <c r="H2045" t="s">
        <v>25</v>
      </c>
      <c r="I2045" t="s">
        <v>40</v>
      </c>
      <c r="K2045" t="s">
        <v>25</v>
      </c>
      <c r="L2045" t="s">
        <v>52</v>
      </c>
      <c r="M2045" t="s">
        <v>29</v>
      </c>
      <c r="O2045">
        <v>24397</v>
      </c>
      <c r="P2045" s="1">
        <v>44894.581041666665</v>
      </c>
      <c r="Q2045" t="s">
        <v>38</v>
      </c>
    </row>
    <row r="2046" spans="1:17">
      <c r="A2046">
        <v>1773</v>
      </c>
      <c r="B2046" t="s">
        <v>17</v>
      </c>
      <c r="C2046" t="s">
        <v>18</v>
      </c>
      <c r="D2046" t="s">
        <v>19</v>
      </c>
      <c r="E2046" t="s">
        <v>33</v>
      </c>
      <c r="F2046" t="s">
        <v>21</v>
      </c>
      <c r="G2046" t="s">
        <v>49</v>
      </c>
      <c r="H2046" t="s">
        <v>23</v>
      </c>
      <c r="I2046" t="s">
        <v>28</v>
      </c>
      <c r="K2046" t="s">
        <v>23</v>
      </c>
      <c r="L2046" t="s">
        <v>25</v>
      </c>
      <c r="N2046" t="s">
        <v>24</v>
      </c>
      <c r="O2046">
        <v>24256</v>
      </c>
      <c r="P2046" s="1">
        <v>44894.086157407408</v>
      </c>
      <c r="Q2046" t="s">
        <v>38</v>
      </c>
    </row>
    <row r="2047" spans="1:17">
      <c r="A2047">
        <v>1773</v>
      </c>
      <c r="B2047" t="s">
        <v>27</v>
      </c>
      <c r="C2047" t="s">
        <v>18</v>
      </c>
      <c r="D2047" t="s">
        <v>30</v>
      </c>
      <c r="E2047" t="s">
        <v>54</v>
      </c>
      <c r="F2047" t="s">
        <v>34</v>
      </c>
      <c r="G2047" t="s">
        <v>47</v>
      </c>
      <c r="H2047" t="s">
        <v>25</v>
      </c>
      <c r="I2047" t="s">
        <v>40</v>
      </c>
      <c r="K2047" t="s">
        <v>25</v>
      </c>
      <c r="L2047" t="s">
        <v>52</v>
      </c>
      <c r="M2047" t="s">
        <v>44</v>
      </c>
      <c r="O2047">
        <v>23261</v>
      </c>
      <c r="P2047" s="1">
        <v>44893.669479166667</v>
      </c>
      <c r="Q2047" t="s">
        <v>38</v>
      </c>
    </row>
    <row r="2048" spans="1:17">
      <c r="A2048">
        <v>1773</v>
      </c>
      <c r="B2048" t="s">
        <v>27</v>
      </c>
      <c r="C2048" t="s">
        <v>42</v>
      </c>
      <c r="D2048" t="s">
        <v>30</v>
      </c>
      <c r="E2048" t="s">
        <v>46</v>
      </c>
      <c r="F2048" t="s">
        <v>34</v>
      </c>
      <c r="G2048" t="s">
        <v>47</v>
      </c>
      <c r="H2048" t="s">
        <v>25</v>
      </c>
      <c r="I2048" t="s">
        <v>40</v>
      </c>
      <c r="K2048" t="s">
        <v>23</v>
      </c>
      <c r="L2048" t="s">
        <v>23</v>
      </c>
      <c r="M2048" t="s">
        <v>51</v>
      </c>
      <c r="O2048">
        <v>23258</v>
      </c>
      <c r="P2048" s="1">
        <v>44893.669270833336</v>
      </c>
      <c r="Q2048" t="s">
        <v>38</v>
      </c>
    </row>
    <row r="2049" spans="1:17">
      <c r="A2049">
        <v>1773</v>
      </c>
      <c r="B2049" t="s">
        <v>27</v>
      </c>
      <c r="C2049" t="s">
        <v>50</v>
      </c>
      <c r="D2049" t="s">
        <v>36</v>
      </c>
      <c r="E2049" t="s">
        <v>33</v>
      </c>
      <c r="F2049" t="s">
        <v>34</v>
      </c>
      <c r="G2049" t="s">
        <v>35</v>
      </c>
      <c r="H2049" t="s">
        <v>23</v>
      </c>
      <c r="I2049" t="s">
        <v>28</v>
      </c>
      <c r="K2049" t="s">
        <v>23</v>
      </c>
      <c r="L2049" t="s">
        <v>25</v>
      </c>
      <c r="M2049" t="s">
        <v>24</v>
      </c>
      <c r="O2049">
        <v>25050</v>
      </c>
      <c r="P2049" s="1">
        <v>44895.835034722222</v>
      </c>
      <c r="Q2049" t="s">
        <v>26</v>
      </c>
    </row>
    <row r="2050" spans="1:17">
      <c r="A2050">
        <v>1760</v>
      </c>
      <c r="B2050" t="s">
        <v>27</v>
      </c>
      <c r="C2050" t="s">
        <v>18</v>
      </c>
      <c r="D2050" t="s">
        <v>30</v>
      </c>
      <c r="E2050" t="s">
        <v>20</v>
      </c>
      <c r="F2050" t="s">
        <v>34</v>
      </c>
      <c r="G2050" t="s">
        <v>39</v>
      </c>
      <c r="H2050" t="s">
        <v>25</v>
      </c>
      <c r="I2050" t="s">
        <v>40</v>
      </c>
      <c r="K2050" t="s">
        <v>23</v>
      </c>
      <c r="L2050" t="s">
        <v>23</v>
      </c>
      <c r="M2050" t="s">
        <v>32</v>
      </c>
      <c r="O2050">
        <v>23796</v>
      </c>
      <c r="P2050" s="1">
        <v>44893.721620370372</v>
      </c>
      <c r="Q2050" t="s">
        <v>38</v>
      </c>
    </row>
    <row r="2051" spans="1:17">
      <c r="A2051">
        <v>1754</v>
      </c>
      <c r="B2051" t="s">
        <v>27</v>
      </c>
      <c r="C2051" t="s">
        <v>50</v>
      </c>
      <c r="D2051" t="s">
        <v>30</v>
      </c>
      <c r="E2051" t="s">
        <v>20</v>
      </c>
      <c r="F2051" t="s">
        <v>31</v>
      </c>
      <c r="G2051" t="s">
        <v>39</v>
      </c>
      <c r="H2051" t="s">
        <v>23</v>
      </c>
      <c r="I2051" t="s">
        <v>40</v>
      </c>
      <c r="K2051" t="s">
        <v>23</v>
      </c>
      <c r="L2051" t="s">
        <v>25</v>
      </c>
      <c r="M2051" t="s">
        <v>29</v>
      </c>
      <c r="O2051">
        <v>24562</v>
      </c>
      <c r="P2051" s="1">
        <v>44894.608530092592</v>
      </c>
      <c r="Q2051" t="s">
        <v>38</v>
      </c>
    </row>
    <row r="2052" spans="1:17">
      <c r="A2052">
        <v>1754</v>
      </c>
      <c r="B2052" t="s">
        <v>27</v>
      </c>
      <c r="C2052" t="s">
        <v>42</v>
      </c>
      <c r="D2052" t="s">
        <v>30</v>
      </c>
      <c r="E2052" t="s">
        <v>20</v>
      </c>
      <c r="F2052" t="s">
        <v>34</v>
      </c>
      <c r="G2052" t="s">
        <v>35</v>
      </c>
      <c r="H2052" t="s">
        <v>25</v>
      </c>
      <c r="I2052" t="s">
        <v>40</v>
      </c>
      <c r="K2052" t="s">
        <v>25</v>
      </c>
      <c r="L2052" t="s">
        <v>25</v>
      </c>
      <c r="M2052" t="s">
        <v>29</v>
      </c>
      <c r="O2052">
        <v>23680</v>
      </c>
      <c r="P2052" s="1">
        <v>44893.703449074077</v>
      </c>
      <c r="Q2052" t="s">
        <v>38</v>
      </c>
    </row>
    <row r="2053" spans="1:17">
      <c r="A2053">
        <v>1752</v>
      </c>
      <c r="B2053" t="s">
        <v>17</v>
      </c>
      <c r="C2053" t="s">
        <v>42</v>
      </c>
      <c r="D2053" t="s">
        <v>19</v>
      </c>
      <c r="E2053" t="s">
        <v>33</v>
      </c>
      <c r="F2053" t="s">
        <v>47</v>
      </c>
      <c r="G2053" t="s">
        <v>22</v>
      </c>
      <c r="H2053" t="s">
        <v>23</v>
      </c>
      <c r="I2053" t="s">
        <v>24</v>
      </c>
      <c r="K2053" t="s">
        <v>23</v>
      </c>
      <c r="L2053" t="s">
        <v>23</v>
      </c>
      <c r="N2053" t="s">
        <v>24</v>
      </c>
      <c r="O2053">
        <v>24360</v>
      </c>
      <c r="P2053" s="1">
        <v>44894.502800925926</v>
      </c>
      <c r="Q2053" t="s">
        <v>38</v>
      </c>
    </row>
    <row r="2054" spans="1:17">
      <c r="A2054">
        <v>1748</v>
      </c>
      <c r="B2054" t="s">
        <v>27</v>
      </c>
      <c r="C2054" t="s">
        <v>18</v>
      </c>
      <c r="D2054" t="s">
        <v>30</v>
      </c>
      <c r="E2054" t="s">
        <v>46</v>
      </c>
      <c r="F2054" t="s">
        <v>41</v>
      </c>
      <c r="G2054" t="s">
        <v>35</v>
      </c>
      <c r="H2054" t="s">
        <v>25</v>
      </c>
      <c r="I2054" t="s">
        <v>28</v>
      </c>
      <c r="K2054" t="s">
        <v>24</v>
      </c>
      <c r="L2054" t="s">
        <v>23</v>
      </c>
      <c r="M2054" t="s">
        <v>29</v>
      </c>
      <c r="O2054">
        <v>23214</v>
      </c>
      <c r="P2054" s="1">
        <v>44893.46429398148</v>
      </c>
      <c r="Q2054" t="s">
        <v>38</v>
      </c>
    </row>
    <row r="2055" spans="1:17">
      <c r="A2055">
        <v>1742</v>
      </c>
      <c r="B2055" t="s">
        <v>27</v>
      </c>
      <c r="C2055" t="s">
        <v>18</v>
      </c>
      <c r="D2055" t="s">
        <v>30</v>
      </c>
      <c r="E2055" t="s">
        <v>20</v>
      </c>
      <c r="F2055" t="s">
        <v>34</v>
      </c>
      <c r="G2055" t="s">
        <v>35</v>
      </c>
      <c r="H2055" t="s">
        <v>23</v>
      </c>
      <c r="I2055" t="s">
        <v>28</v>
      </c>
      <c r="K2055" t="s">
        <v>25</v>
      </c>
      <c r="L2055" t="s">
        <v>52</v>
      </c>
      <c r="M2055" t="s">
        <v>51</v>
      </c>
      <c r="O2055">
        <v>24760</v>
      </c>
      <c r="P2055" s="1">
        <v>44894.728946759256</v>
      </c>
      <c r="Q2055" t="s">
        <v>38</v>
      </c>
    </row>
    <row r="2056" spans="1:17">
      <c r="A2056">
        <v>1742</v>
      </c>
      <c r="B2056" t="s">
        <v>27</v>
      </c>
      <c r="C2056" t="s">
        <v>50</v>
      </c>
      <c r="D2056" t="s">
        <v>30</v>
      </c>
      <c r="E2056" t="s">
        <v>54</v>
      </c>
      <c r="F2056" t="s">
        <v>34</v>
      </c>
      <c r="G2056" t="s">
        <v>39</v>
      </c>
      <c r="H2056" t="s">
        <v>25</v>
      </c>
      <c r="I2056" t="s">
        <v>28</v>
      </c>
      <c r="K2056" t="s">
        <v>23</v>
      </c>
      <c r="L2056" t="s">
        <v>52</v>
      </c>
      <c r="M2056" t="s">
        <v>44</v>
      </c>
      <c r="O2056">
        <v>24209</v>
      </c>
      <c r="P2056" s="1">
        <v>44893.939560185187</v>
      </c>
      <c r="Q2056" t="s">
        <v>38</v>
      </c>
    </row>
    <row r="2057" spans="1:17">
      <c r="A2057">
        <v>1742</v>
      </c>
      <c r="B2057" t="s">
        <v>17</v>
      </c>
      <c r="C2057" t="s">
        <v>42</v>
      </c>
      <c r="D2057" t="s">
        <v>36</v>
      </c>
      <c r="E2057" t="s">
        <v>33</v>
      </c>
      <c r="F2057" t="s">
        <v>34</v>
      </c>
      <c r="G2057" t="s">
        <v>35</v>
      </c>
      <c r="H2057" t="s">
        <v>23</v>
      </c>
      <c r="I2057" t="s">
        <v>37</v>
      </c>
      <c r="K2057" t="s">
        <v>23</v>
      </c>
      <c r="L2057" t="s">
        <v>25</v>
      </c>
      <c r="N2057" t="s">
        <v>56</v>
      </c>
      <c r="O2057">
        <v>23792</v>
      </c>
      <c r="P2057" s="1">
        <v>44893.720150462963</v>
      </c>
      <c r="Q2057" t="s">
        <v>38</v>
      </c>
    </row>
    <row r="2058" spans="1:17">
      <c r="A2058">
        <v>1740</v>
      </c>
      <c r="B2058" t="s">
        <v>27</v>
      </c>
      <c r="C2058" t="s">
        <v>18</v>
      </c>
      <c r="D2058" t="s">
        <v>30</v>
      </c>
      <c r="E2058" t="s">
        <v>20</v>
      </c>
      <c r="F2058" t="s">
        <v>31</v>
      </c>
      <c r="G2058" t="s">
        <v>22</v>
      </c>
      <c r="H2058" t="s">
        <v>23</v>
      </c>
      <c r="I2058" t="s">
        <v>28</v>
      </c>
      <c r="K2058" t="s">
        <v>23</v>
      </c>
      <c r="L2058" t="s">
        <v>25</v>
      </c>
      <c r="M2058" t="s">
        <v>51</v>
      </c>
      <c r="O2058">
        <v>25161</v>
      </c>
      <c r="P2058" s="1">
        <v>44895.910729166666</v>
      </c>
      <c r="Q2058" t="s">
        <v>26</v>
      </c>
    </row>
    <row r="2059" spans="1:17">
      <c r="A2059">
        <v>1730</v>
      </c>
      <c r="B2059" t="s">
        <v>27</v>
      </c>
      <c r="C2059" t="s">
        <v>18</v>
      </c>
      <c r="D2059" t="s">
        <v>30</v>
      </c>
      <c r="E2059" t="s">
        <v>33</v>
      </c>
      <c r="F2059" t="s">
        <v>31</v>
      </c>
      <c r="G2059" t="s">
        <v>49</v>
      </c>
      <c r="H2059" t="s">
        <v>23</v>
      </c>
      <c r="I2059" t="s">
        <v>40</v>
      </c>
      <c r="K2059" t="s">
        <v>23</v>
      </c>
      <c r="L2059" t="s">
        <v>23</v>
      </c>
      <c r="M2059" t="s">
        <v>53</v>
      </c>
      <c r="O2059">
        <v>24040</v>
      </c>
      <c r="P2059" s="1">
        <v>44893.808472222219</v>
      </c>
      <c r="Q2059" t="s">
        <v>38</v>
      </c>
    </row>
    <row r="2060" spans="1:17">
      <c r="A2060">
        <v>1730</v>
      </c>
      <c r="B2060" t="s">
        <v>27</v>
      </c>
      <c r="C2060" t="s">
        <v>18</v>
      </c>
      <c r="D2060" t="s">
        <v>30</v>
      </c>
      <c r="E2060" t="s">
        <v>59</v>
      </c>
      <c r="F2060" t="s">
        <v>47</v>
      </c>
      <c r="G2060" t="s">
        <v>49</v>
      </c>
      <c r="H2060" t="s">
        <v>25</v>
      </c>
      <c r="I2060" t="s">
        <v>40</v>
      </c>
      <c r="K2060" t="s">
        <v>25</v>
      </c>
      <c r="L2060" t="s">
        <v>25</v>
      </c>
      <c r="M2060" t="s">
        <v>53</v>
      </c>
      <c r="O2060">
        <v>23248</v>
      </c>
      <c r="P2060" s="1">
        <v>44893.668993055559</v>
      </c>
      <c r="Q2060" t="s">
        <v>38</v>
      </c>
    </row>
    <row r="2061" spans="1:17">
      <c r="A2061">
        <v>1702</v>
      </c>
      <c r="B2061" t="s">
        <v>27</v>
      </c>
      <c r="C2061" t="s">
        <v>18</v>
      </c>
      <c r="D2061" t="s">
        <v>30</v>
      </c>
      <c r="E2061" t="s">
        <v>33</v>
      </c>
      <c r="F2061" t="s">
        <v>41</v>
      </c>
      <c r="G2061" t="s">
        <v>22</v>
      </c>
      <c r="H2061" t="s">
        <v>25</v>
      </c>
      <c r="I2061" t="s">
        <v>40</v>
      </c>
      <c r="K2061" t="s">
        <v>25</v>
      </c>
      <c r="L2061" t="s">
        <v>52</v>
      </c>
      <c r="M2061" t="s">
        <v>57</v>
      </c>
      <c r="O2061">
        <v>24886</v>
      </c>
      <c r="P2061" s="1">
        <v>44894.920937499999</v>
      </c>
      <c r="Q2061" t="s">
        <v>38</v>
      </c>
    </row>
    <row r="2062" spans="1:17">
      <c r="A2062">
        <v>1702</v>
      </c>
      <c r="B2062" t="s">
        <v>27</v>
      </c>
      <c r="C2062" t="s">
        <v>18</v>
      </c>
      <c r="D2062" t="s">
        <v>30</v>
      </c>
      <c r="E2062" t="s">
        <v>33</v>
      </c>
      <c r="F2062" t="s">
        <v>34</v>
      </c>
      <c r="G2062" t="s">
        <v>35</v>
      </c>
      <c r="H2062" t="s">
        <v>25</v>
      </c>
      <c r="I2062" t="s">
        <v>40</v>
      </c>
      <c r="K2062" t="s">
        <v>25</v>
      </c>
      <c r="L2062" t="s">
        <v>25</v>
      </c>
      <c r="M2062" t="s">
        <v>51</v>
      </c>
      <c r="O2062">
        <v>24175</v>
      </c>
      <c r="P2062" s="1">
        <v>44893.898935185185</v>
      </c>
      <c r="Q2062" t="s">
        <v>38</v>
      </c>
    </row>
    <row r="2063" spans="1:17">
      <c r="A2063">
        <v>1701</v>
      </c>
      <c r="B2063" t="s">
        <v>27</v>
      </c>
      <c r="C2063" t="s">
        <v>42</v>
      </c>
      <c r="D2063" t="s">
        <v>30</v>
      </c>
      <c r="E2063" t="s">
        <v>33</v>
      </c>
      <c r="F2063" t="s">
        <v>21</v>
      </c>
      <c r="G2063" t="s">
        <v>49</v>
      </c>
      <c r="H2063" t="s">
        <v>25</v>
      </c>
      <c r="I2063" t="s">
        <v>40</v>
      </c>
      <c r="K2063" t="s">
        <v>25</v>
      </c>
      <c r="L2063" t="s">
        <v>25</v>
      </c>
      <c r="M2063" t="s">
        <v>24</v>
      </c>
      <c r="O2063">
        <v>23347</v>
      </c>
      <c r="P2063" s="1">
        <v>44893.672743055555</v>
      </c>
      <c r="Q2063" t="s">
        <v>38</v>
      </c>
    </row>
    <row r="2064" spans="1:17">
      <c r="A2064">
        <v>1520</v>
      </c>
      <c r="B2064" t="s">
        <v>27</v>
      </c>
      <c r="C2064" t="s">
        <v>18</v>
      </c>
      <c r="D2064" t="s">
        <v>30</v>
      </c>
      <c r="E2064" t="s">
        <v>20</v>
      </c>
      <c r="F2064" t="s">
        <v>21</v>
      </c>
      <c r="G2064" t="s">
        <v>39</v>
      </c>
      <c r="H2064" t="s">
        <v>23</v>
      </c>
      <c r="I2064" t="s">
        <v>28</v>
      </c>
      <c r="K2064" t="s">
        <v>25</v>
      </c>
      <c r="L2064" t="s">
        <v>52</v>
      </c>
      <c r="M2064" t="s">
        <v>53</v>
      </c>
      <c r="O2064">
        <v>25240</v>
      </c>
      <c r="P2064" s="1">
        <v>44896.364999999998</v>
      </c>
      <c r="Q2064" t="s">
        <v>26</v>
      </c>
    </row>
    <row r="2065" spans="1:17">
      <c r="A2065">
        <v>1510</v>
      </c>
      <c r="B2065" t="s">
        <v>27</v>
      </c>
      <c r="C2065" t="s">
        <v>18</v>
      </c>
      <c r="D2065" t="s">
        <v>30</v>
      </c>
      <c r="E2065" t="s">
        <v>46</v>
      </c>
      <c r="F2065" t="s">
        <v>21</v>
      </c>
      <c r="G2065" t="s">
        <v>39</v>
      </c>
      <c r="H2065" t="s">
        <v>25</v>
      </c>
      <c r="I2065" t="s">
        <v>40</v>
      </c>
      <c r="K2065" t="s">
        <v>25</v>
      </c>
      <c r="L2065" t="s">
        <v>23</v>
      </c>
      <c r="M2065" t="s">
        <v>44</v>
      </c>
      <c r="O2065">
        <v>24036</v>
      </c>
      <c r="P2065" s="1">
        <v>44893.80741898148</v>
      </c>
      <c r="Q2065" t="s">
        <v>38</v>
      </c>
    </row>
    <row r="2066" spans="1:17">
      <c r="A2066">
        <v>1453</v>
      </c>
      <c r="B2066" t="s">
        <v>27</v>
      </c>
      <c r="C2066" t="s">
        <v>42</v>
      </c>
      <c r="D2066" t="s">
        <v>30</v>
      </c>
      <c r="E2066" t="s">
        <v>46</v>
      </c>
      <c r="F2066" t="s">
        <v>21</v>
      </c>
      <c r="G2066" t="s">
        <v>39</v>
      </c>
      <c r="H2066" t="s">
        <v>25</v>
      </c>
      <c r="I2066" t="s">
        <v>40</v>
      </c>
      <c r="K2066" t="s">
        <v>23</v>
      </c>
      <c r="L2066" t="s">
        <v>52</v>
      </c>
      <c r="M2066" t="s">
        <v>29</v>
      </c>
      <c r="O2066">
        <v>23916</v>
      </c>
      <c r="P2066" s="1">
        <v>44893.757523148146</v>
      </c>
      <c r="Q2066" t="s">
        <v>38</v>
      </c>
    </row>
    <row r="2067" spans="1:17">
      <c r="A2067">
        <v>1432</v>
      </c>
      <c r="B2067" t="s">
        <v>27</v>
      </c>
      <c r="C2067" t="s">
        <v>18</v>
      </c>
      <c r="D2067" t="s">
        <v>30</v>
      </c>
      <c r="E2067" t="s">
        <v>20</v>
      </c>
      <c r="F2067" t="s">
        <v>34</v>
      </c>
      <c r="G2067" t="s">
        <v>49</v>
      </c>
      <c r="H2067" t="s">
        <v>25</v>
      </c>
      <c r="I2067" t="s">
        <v>40</v>
      </c>
      <c r="K2067" t="s">
        <v>25</v>
      </c>
      <c r="L2067" t="s">
        <v>52</v>
      </c>
      <c r="M2067" t="s">
        <v>32</v>
      </c>
      <c r="O2067">
        <v>24347</v>
      </c>
      <c r="P2067" s="1">
        <v>44894.461469907408</v>
      </c>
      <c r="Q2067" t="s">
        <v>38</v>
      </c>
    </row>
    <row r="2068" spans="1:17">
      <c r="A2068">
        <v>1257</v>
      </c>
      <c r="B2068" t="s">
        <v>27</v>
      </c>
      <c r="C2068" t="s">
        <v>18</v>
      </c>
      <c r="D2068" t="s">
        <v>30</v>
      </c>
      <c r="E2068" t="s">
        <v>20</v>
      </c>
      <c r="F2068" t="s">
        <v>41</v>
      </c>
      <c r="G2068" t="s">
        <v>22</v>
      </c>
      <c r="H2068" t="s">
        <v>23</v>
      </c>
      <c r="I2068" t="s">
        <v>28</v>
      </c>
      <c r="K2068" t="s">
        <v>23</v>
      </c>
      <c r="L2068" t="s">
        <v>25</v>
      </c>
      <c r="M2068" t="s">
        <v>29</v>
      </c>
      <c r="O2068">
        <v>25281</v>
      </c>
      <c r="P2068" s="1">
        <v>44896.705625000002</v>
      </c>
      <c r="Q2068" t="s">
        <v>26</v>
      </c>
    </row>
    <row r="2069" spans="1:17">
      <c r="A2069">
        <v>1062</v>
      </c>
      <c r="B2069" t="s">
        <v>27</v>
      </c>
      <c r="C2069" t="s">
        <v>50</v>
      </c>
      <c r="D2069" t="s">
        <v>30</v>
      </c>
      <c r="E2069" t="s">
        <v>54</v>
      </c>
      <c r="F2069" t="s">
        <v>58</v>
      </c>
      <c r="G2069" t="s">
        <v>49</v>
      </c>
      <c r="H2069" t="s">
        <v>25</v>
      </c>
      <c r="I2069" t="s">
        <v>37</v>
      </c>
      <c r="K2069" t="s">
        <v>25</v>
      </c>
      <c r="L2069" t="s">
        <v>52</v>
      </c>
      <c r="M2069" t="s">
        <v>53</v>
      </c>
      <c r="O2069">
        <v>24906</v>
      </c>
      <c r="P2069" s="1">
        <v>44895.017974537041</v>
      </c>
      <c r="Q2069" t="s">
        <v>38</v>
      </c>
    </row>
    <row r="2070" spans="1:17">
      <c r="A2070">
        <v>1062</v>
      </c>
      <c r="B2070" t="s">
        <v>27</v>
      </c>
      <c r="C2070" t="s">
        <v>42</v>
      </c>
      <c r="D2070" t="s">
        <v>30</v>
      </c>
      <c r="E2070" t="s">
        <v>54</v>
      </c>
      <c r="F2070" t="s">
        <v>58</v>
      </c>
      <c r="G2070" t="s">
        <v>47</v>
      </c>
      <c r="H2070" t="s">
        <v>25</v>
      </c>
      <c r="I2070" t="s">
        <v>40</v>
      </c>
      <c r="K2070" t="s">
        <v>25</v>
      </c>
      <c r="L2070" t="s">
        <v>25</v>
      </c>
      <c r="M2070" t="s">
        <v>53</v>
      </c>
      <c r="O2070">
        <v>24273</v>
      </c>
      <c r="P2070" s="1">
        <v>44894.283275462964</v>
      </c>
      <c r="Q2070" t="s">
        <v>38</v>
      </c>
    </row>
    <row r="2071" spans="1:17">
      <c r="A2071">
        <v>1060</v>
      </c>
      <c r="B2071" t="s">
        <v>27</v>
      </c>
      <c r="C2071" t="s">
        <v>42</v>
      </c>
      <c r="D2071" t="s">
        <v>30</v>
      </c>
      <c r="E2071" t="s">
        <v>54</v>
      </c>
      <c r="F2071" t="s">
        <v>58</v>
      </c>
      <c r="G2071" t="s">
        <v>47</v>
      </c>
      <c r="H2071" t="s">
        <v>23</v>
      </c>
      <c r="I2071" t="s">
        <v>28</v>
      </c>
      <c r="K2071" t="s">
        <v>24</v>
      </c>
      <c r="L2071" t="s">
        <v>52</v>
      </c>
      <c r="M2071" t="s">
        <v>44</v>
      </c>
      <c r="O2071">
        <v>23805</v>
      </c>
      <c r="P2071" s="1">
        <v>44893.723726851851</v>
      </c>
      <c r="Q2071" t="s">
        <v>38</v>
      </c>
    </row>
    <row r="2072" spans="1:17">
      <c r="A2072">
        <v>1050</v>
      </c>
      <c r="B2072" t="s">
        <v>27</v>
      </c>
      <c r="C2072" t="s">
        <v>18</v>
      </c>
      <c r="D2072" t="s">
        <v>30</v>
      </c>
      <c r="E2072" t="s">
        <v>20</v>
      </c>
      <c r="F2072" t="s">
        <v>21</v>
      </c>
      <c r="G2072" t="s">
        <v>39</v>
      </c>
      <c r="H2072" t="s">
        <v>25</v>
      </c>
      <c r="I2072" t="s">
        <v>40</v>
      </c>
      <c r="K2072" t="s">
        <v>25</v>
      </c>
      <c r="L2072" t="s">
        <v>52</v>
      </c>
      <c r="M2072" t="s">
        <v>29</v>
      </c>
      <c r="O2072">
        <v>23712</v>
      </c>
      <c r="P2072" s="1">
        <v>44893.70758101852</v>
      </c>
      <c r="Q2072" t="s">
        <v>38</v>
      </c>
    </row>
    <row r="2073" spans="1:17">
      <c r="A2073">
        <v>1002</v>
      </c>
      <c r="B2073" t="s">
        <v>17</v>
      </c>
      <c r="C2073" t="s">
        <v>50</v>
      </c>
      <c r="D2073" t="s">
        <v>36</v>
      </c>
      <c r="E2073" t="s">
        <v>24</v>
      </c>
      <c r="F2073" t="s">
        <v>21</v>
      </c>
      <c r="G2073" t="s">
        <v>22</v>
      </c>
      <c r="H2073" t="s">
        <v>23</v>
      </c>
      <c r="I2073" t="s">
        <v>28</v>
      </c>
      <c r="K2073" t="s">
        <v>23</v>
      </c>
      <c r="L2073" t="s">
        <v>52</v>
      </c>
      <c r="N2073">
        <v>50</v>
      </c>
      <c r="O2073">
        <v>24366</v>
      </c>
      <c r="P2073" s="1">
        <v>44894.527361111112</v>
      </c>
      <c r="Q2073" t="s">
        <v>38</v>
      </c>
    </row>
    <row r="2074" spans="1:17">
      <c r="P2074" s="1"/>
    </row>
    <row r="2075" spans="1:17">
      <c r="P2075" s="1"/>
    </row>
    <row r="2076" spans="1:17">
      <c r="P2076" s="1"/>
    </row>
    <row r="2077" spans="1:17">
      <c r="P2077" s="1"/>
    </row>
    <row r="2078" spans="1:17">
      <c r="P2078" s="1"/>
    </row>
    <row r="2079" spans="1:17">
      <c r="P2079" s="1"/>
    </row>
    <row r="2080" spans="1:17">
      <c r="P2080" s="1"/>
    </row>
    <row r="2081" spans="16:16">
      <c r="P2081" s="1"/>
    </row>
    <row r="2082" spans="16:16">
      <c r="P2082" s="1"/>
    </row>
    <row r="2083" spans="16:16">
      <c r="P2083" s="1"/>
    </row>
  </sheetData>
  <autoFilter ref="A1:Q2083" xr:uid="{00000000-0009-0000-0000-000001000000}"/>
  <sortState xmlns:xlrd2="http://schemas.microsoft.com/office/spreadsheetml/2017/richdata2" ref="A2:Q2073">
    <sortCondition descending="1" ref="A2:A207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H19"/>
  <sheetViews>
    <sheetView workbookViewId="0">
      <selection activeCell="A15" sqref="A15:H19"/>
    </sheetView>
  </sheetViews>
  <sheetFormatPr defaultRowHeight="15"/>
  <cols>
    <col min="1" max="1" width="75.42578125" bestFit="1" customWidth="1"/>
    <col min="2" max="2" width="16.42578125" bestFit="1" customWidth="1"/>
    <col min="3" max="5" width="8" bestFit="1" customWidth="1"/>
    <col min="6" max="6" width="6.140625" bestFit="1" customWidth="1"/>
    <col min="7" max="7" width="9.5703125" bestFit="1" customWidth="1"/>
    <col min="8" max="8" width="11.28515625" bestFit="1" customWidth="1"/>
  </cols>
  <sheetData>
    <row r="3" spans="1:8">
      <c r="A3" s="11" t="s">
        <v>64</v>
      </c>
      <c r="B3" s="11" t="s">
        <v>67</v>
      </c>
    </row>
    <row r="4" spans="1:8">
      <c r="A4" s="11" t="s">
        <v>62</v>
      </c>
      <c r="B4" t="s">
        <v>66</v>
      </c>
      <c r="C4" t="s">
        <v>68</v>
      </c>
      <c r="D4" t="s">
        <v>69</v>
      </c>
      <c r="E4" t="s">
        <v>70</v>
      </c>
      <c r="F4" t="s">
        <v>71</v>
      </c>
      <c r="G4" t="s">
        <v>72</v>
      </c>
      <c r="H4" t="s">
        <v>63</v>
      </c>
    </row>
    <row r="5" spans="1:8">
      <c r="A5" s="12" t="s">
        <v>38</v>
      </c>
      <c r="B5" s="13"/>
      <c r="C5" s="13">
        <v>1027</v>
      </c>
      <c r="D5" s="13">
        <v>658</v>
      </c>
      <c r="E5" s="13">
        <v>122</v>
      </c>
      <c r="F5" s="13">
        <v>17</v>
      </c>
      <c r="G5" s="13"/>
      <c r="H5" s="13">
        <v>1824</v>
      </c>
    </row>
    <row r="6" spans="1:8">
      <c r="A6" s="12" t="s">
        <v>55</v>
      </c>
      <c r="B6" s="13"/>
      <c r="C6" s="13"/>
      <c r="D6" s="13"/>
      <c r="E6" s="13">
        <v>17</v>
      </c>
      <c r="F6" s="13">
        <v>1</v>
      </c>
      <c r="G6" s="13"/>
      <c r="H6" s="13">
        <v>18</v>
      </c>
    </row>
    <row r="7" spans="1:8">
      <c r="A7" s="12" t="s">
        <v>45</v>
      </c>
      <c r="B7" s="13"/>
      <c r="C7" s="13"/>
      <c r="D7" s="13"/>
      <c r="E7" s="13">
        <v>16</v>
      </c>
      <c r="F7" s="13">
        <v>3</v>
      </c>
      <c r="G7" s="13"/>
      <c r="H7" s="13">
        <v>19</v>
      </c>
    </row>
    <row r="8" spans="1:8">
      <c r="A8" s="12" t="s">
        <v>26</v>
      </c>
      <c r="B8" s="13"/>
      <c r="C8" s="13"/>
      <c r="D8" s="13"/>
      <c r="E8" s="13">
        <v>127</v>
      </c>
      <c r="F8" s="13">
        <v>83</v>
      </c>
      <c r="G8" s="13">
        <v>1</v>
      </c>
      <c r="H8" s="13">
        <v>211</v>
      </c>
    </row>
    <row r="9" spans="1:8">
      <c r="A9" s="12" t="s">
        <v>66</v>
      </c>
      <c r="B9" s="13"/>
      <c r="C9" s="13"/>
      <c r="D9" s="13"/>
      <c r="E9" s="13"/>
      <c r="F9" s="13"/>
      <c r="G9" s="13"/>
      <c r="H9" s="13"/>
    </row>
    <row r="10" spans="1:8">
      <c r="A10" s="12" t="s">
        <v>63</v>
      </c>
      <c r="B10" s="13"/>
      <c r="C10" s="13">
        <v>1027</v>
      </c>
      <c r="D10" s="13">
        <v>658</v>
      </c>
      <c r="E10" s="13">
        <v>282</v>
      </c>
      <c r="F10" s="13">
        <v>104</v>
      </c>
      <c r="G10" s="13">
        <v>1</v>
      </c>
      <c r="H10" s="13">
        <v>2072</v>
      </c>
    </row>
    <row r="15" spans="1:8">
      <c r="A15" s="15"/>
      <c r="B15" s="15" t="s">
        <v>68</v>
      </c>
      <c r="C15" s="15" t="s">
        <v>69</v>
      </c>
      <c r="D15" s="15" t="s">
        <v>70</v>
      </c>
      <c r="E15" s="15" t="s">
        <v>71</v>
      </c>
      <c r="F15" s="15" t="s">
        <v>72</v>
      </c>
      <c r="G15" s="15" t="s">
        <v>63</v>
      </c>
      <c r="H15" s="15" t="s">
        <v>76</v>
      </c>
    </row>
    <row r="16" spans="1:8">
      <c r="A16" s="15" t="s">
        <v>77</v>
      </c>
      <c r="B16" s="15">
        <v>1027</v>
      </c>
      <c r="C16" s="15">
        <v>658</v>
      </c>
      <c r="D16" s="15">
        <v>249</v>
      </c>
      <c r="E16" s="15">
        <v>100</v>
      </c>
      <c r="F16" s="15">
        <v>1</v>
      </c>
      <c r="G16" s="15">
        <v>2035</v>
      </c>
      <c r="H16" s="16">
        <f>G16/4610</f>
        <v>0.44143167028199565</v>
      </c>
    </row>
    <row r="17" spans="1:8">
      <c r="A17" s="15" t="s">
        <v>73</v>
      </c>
      <c r="B17" s="15"/>
      <c r="C17" s="15"/>
      <c r="D17" s="15">
        <v>17</v>
      </c>
      <c r="E17" s="15">
        <v>1</v>
      </c>
      <c r="F17" s="15"/>
      <c r="G17" s="15">
        <v>18</v>
      </c>
      <c r="H17" t="s">
        <v>75</v>
      </c>
    </row>
    <row r="18" spans="1:8">
      <c r="A18" s="15" t="s">
        <v>74</v>
      </c>
      <c r="B18" s="15"/>
      <c r="C18" s="15"/>
      <c r="D18" s="15">
        <v>16</v>
      </c>
      <c r="E18" s="15">
        <v>3</v>
      </c>
      <c r="F18" s="15"/>
      <c r="G18" s="15">
        <v>19</v>
      </c>
      <c r="H18" t="s">
        <v>75</v>
      </c>
    </row>
    <row r="19" spans="1:8">
      <c r="A19" s="15" t="s">
        <v>63</v>
      </c>
      <c r="B19" s="15">
        <v>1027</v>
      </c>
      <c r="C19" s="15">
        <v>658</v>
      </c>
      <c r="D19" s="15">
        <v>282</v>
      </c>
      <c r="E19" s="15">
        <v>104</v>
      </c>
      <c r="F19" s="15">
        <v>1</v>
      </c>
      <c r="G19" s="15">
        <v>2072</v>
      </c>
      <c r="H19" t="s">
        <v>75</v>
      </c>
    </row>
  </sheetData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217"/>
  <sheetViews>
    <sheetView topLeftCell="A85" workbookViewId="0">
      <selection activeCell="O126" sqref="O126"/>
    </sheetView>
  </sheetViews>
  <sheetFormatPr defaultRowHeight="15"/>
  <cols>
    <col min="1" max="1" width="22.42578125" bestFit="1" customWidth="1"/>
    <col min="2" max="2" width="15.85546875" bestFit="1" customWidth="1"/>
    <col min="21" max="21" width="13.140625" bestFit="1" customWidth="1"/>
    <col min="22" max="22" width="22.7109375" bestFit="1" customWidth="1"/>
  </cols>
  <sheetData>
    <row r="1" spans="1:2">
      <c r="A1" s="11" t="s">
        <v>1</v>
      </c>
      <c r="B1" t="s">
        <v>65</v>
      </c>
    </row>
    <row r="2" spans="1:2">
      <c r="A2" s="11" t="s">
        <v>2</v>
      </c>
      <c r="B2" t="s">
        <v>65</v>
      </c>
    </row>
    <row r="4" spans="1:2">
      <c r="A4" s="11" t="s">
        <v>62</v>
      </c>
      <c r="B4" t="s">
        <v>64</v>
      </c>
    </row>
    <row r="5" spans="1:2">
      <c r="A5" s="12">
        <v>1002</v>
      </c>
      <c r="B5" s="13">
        <v>1</v>
      </c>
    </row>
    <row r="6" spans="1:2">
      <c r="A6" s="12">
        <v>1050</v>
      </c>
      <c r="B6" s="13">
        <v>1</v>
      </c>
    </row>
    <row r="7" spans="1:2">
      <c r="A7" s="12">
        <v>1060</v>
      </c>
      <c r="B7" s="13">
        <v>1</v>
      </c>
    </row>
    <row r="8" spans="1:2">
      <c r="A8" s="12">
        <v>1062</v>
      </c>
      <c r="B8" s="13">
        <v>2</v>
      </c>
    </row>
    <row r="9" spans="1:2">
      <c r="A9" s="12">
        <v>1257</v>
      </c>
      <c r="B9" s="13">
        <v>1</v>
      </c>
    </row>
    <row r="10" spans="1:2">
      <c r="A10" s="12">
        <v>1432</v>
      </c>
      <c r="B10" s="13">
        <v>1</v>
      </c>
    </row>
    <row r="11" spans="1:2">
      <c r="A11" s="12">
        <v>1453</v>
      </c>
      <c r="B11" s="13">
        <v>1</v>
      </c>
    </row>
    <row r="12" spans="1:2">
      <c r="A12" s="12">
        <v>1510</v>
      </c>
      <c r="B12" s="13">
        <v>1</v>
      </c>
    </row>
    <row r="13" spans="1:2">
      <c r="A13" s="12">
        <v>1520</v>
      </c>
      <c r="B13" s="13">
        <v>1</v>
      </c>
    </row>
    <row r="14" spans="1:2">
      <c r="A14" s="12">
        <v>1701</v>
      </c>
      <c r="B14" s="13">
        <v>1</v>
      </c>
    </row>
    <row r="15" spans="1:2">
      <c r="A15" s="12">
        <v>1702</v>
      </c>
      <c r="B15" s="13">
        <v>2</v>
      </c>
    </row>
    <row r="16" spans="1:2">
      <c r="A16" s="12">
        <v>1730</v>
      </c>
      <c r="B16" s="13">
        <v>2</v>
      </c>
    </row>
    <row r="17" spans="1:2">
      <c r="A17" s="12">
        <v>1740</v>
      </c>
      <c r="B17" s="13">
        <v>1</v>
      </c>
    </row>
    <row r="18" spans="1:2">
      <c r="A18" s="12">
        <v>1742</v>
      </c>
      <c r="B18" s="13">
        <v>3</v>
      </c>
    </row>
    <row r="19" spans="1:2">
      <c r="A19" s="12">
        <v>1748</v>
      </c>
      <c r="B19" s="13">
        <v>1</v>
      </c>
    </row>
    <row r="20" spans="1:2">
      <c r="A20" s="12">
        <v>1752</v>
      </c>
      <c r="B20" s="13">
        <v>1</v>
      </c>
    </row>
    <row r="21" spans="1:2">
      <c r="A21" s="12">
        <v>1754</v>
      </c>
      <c r="B21" s="13">
        <v>2</v>
      </c>
    </row>
    <row r="22" spans="1:2">
      <c r="A22" s="12">
        <v>1760</v>
      </c>
      <c r="B22" s="13">
        <v>1</v>
      </c>
    </row>
    <row r="23" spans="1:2">
      <c r="A23" s="12">
        <v>1773</v>
      </c>
      <c r="B23" s="13">
        <v>5</v>
      </c>
    </row>
    <row r="24" spans="1:2">
      <c r="A24" s="12">
        <v>1776</v>
      </c>
      <c r="B24" s="13">
        <v>2</v>
      </c>
    </row>
    <row r="25" spans="1:2">
      <c r="A25" s="12">
        <v>1778</v>
      </c>
      <c r="B25" s="13">
        <v>5</v>
      </c>
    </row>
    <row r="26" spans="1:2">
      <c r="A26" s="12">
        <v>1801</v>
      </c>
      <c r="B26" s="13">
        <v>2</v>
      </c>
    </row>
    <row r="27" spans="1:2">
      <c r="A27" s="12">
        <v>1810</v>
      </c>
      <c r="B27" s="13">
        <v>1</v>
      </c>
    </row>
    <row r="28" spans="1:2">
      <c r="A28" s="12">
        <v>1821</v>
      </c>
      <c r="B28" s="13">
        <v>1</v>
      </c>
    </row>
    <row r="29" spans="1:2">
      <c r="A29" s="12">
        <v>1832</v>
      </c>
      <c r="B29" s="13">
        <v>1</v>
      </c>
    </row>
    <row r="30" spans="1:2">
      <c r="A30" s="12">
        <v>1843</v>
      </c>
      <c r="B30" s="13">
        <v>1</v>
      </c>
    </row>
    <row r="31" spans="1:2">
      <c r="A31" s="12">
        <v>1845</v>
      </c>
      <c r="B31" s="13">
        <v>1</v>
      </c>
    </row>
    <row r="32" spans="1:2">
      <c r="A32" s="12">
        <v>1851</v>
      </c>
      <c r="B32" s="13">
        <v>1</v>
      </c>
    </row>
    <row r="33" spans="1:2">
      <c r="A33" s="12">
        <v>1864</v>
      </c>
      <c r="B33" s="13">
        <v>1</v>
      </c>
    </row>
    <row r="34" spans="1:2">
      <c r="A34" s="12">
        <v>1867</v>
      </c>
      <c r="B34" s="13">
        <v>1</v>
      </c>
    </row>
    <row r="35" spans="1:2">
      <c r="A35" s="12">
        <v>1890</v>
      </c>
      <c r="B35" s="13">
        <v>2</v>
      </c>
    </row>
    <row r="36" spans="1:2">
      <c r="A36" s="12">
        <v>1906</v>
      </c>
      <c r="B36" s="13">
        <v>1</v>
      </c>
    </row>
    <row r="37" spans="1:2">
      <c r="A37" s="12">
        <v>1907</v>
      </c>
      <c r="B37" s="13">
        <v>1</v>
      </c>
    </row>
    <row r="38" spans="1:2">
      <c r="A38" s="12">
        <v>1915</v>
      </c>
      <c r="B38" s="13">
        <v>1</v>
      </c>
    </row>
    <row r="39" spans="1:2">
      <c r="A39" s="12">
        <v>1923</v>
      </c>
      <c r="B39" s="13">
        <v>1</v>
      </c>
    </row>
    <row r="40" spans="1:2">
      <c r="A40" s="12">
        <v>1938</v>
      </c>
      <c r="B40" s="13">
        <v>1</v>
      </c>
    </row>
    <row r="41" spans="1:2">
      <c r="A41" s="12">
        <v>1945</v>
      </c>
      <c r="B41" s="13">
        <v>2</v>
      </c>
    </row>
    <row r="42" spans="1:2">
      <c r="A42" s="12">
        <v>1950</v>
      </c>
      <c r="B42" s="13">
        <v>1</v>
      </c>
    </row>
    <row r="43" spans="1:2">
      <c r="A43" s="12">
        <v>1970</v>
      </c>
      <c r="B43" s="13">
        <v>3</v>
      </c>
    </row>
    <row r="44" spans="1:2">
      <c r="A44" s="12">
        <v>2026</v>
      </c>
      <c r="B44" s="13">
        <v>2</v>
      </c>
    </row>
    <row r="45" spans="1:2">
      <c r="A45" s="12">
        <v>2062</v>
      </c>
      <c r="B45" s="13">
        <v>2</v>
      </c>
    </row>
    <row r="46" spans="1:2">
      <c r="A46" s="12">
        <v>2108</v>
      </c>
      <c r="B46" s="13">
        <v>1</v>
      </c>
    </row>
    <row r="47" spans="1:2">
      <c r="A47" s="12">
        <v>2109</v>
      </c>
      <c r="B47" s="13">
        <v>1</v>
      </c>
    </row>
    <row r="48" spans="1:2">
      <c r="A48" s="12">
        <v>2110</v>
      </c>
      <c r="B48" s="13">
        <v>1</v>
      </c>
    </row>
    <row r="49" spans="1:2">
      <c r="A49" s="12">
        <v>2113</v>
      </c>
      <c r="B49" s="13">
        <v>1</v>
      </c>
    </row>
    <row r="50" spans="1:2">
      <c r="A50" s="12">
        <v>2114</v>
      </c>
      <c r="B50" s="13">
        <v>4</v>
      </c>
    </row>
    <row r="51" spans="1:2">
      <c r="A51" s="12">
        <v>2115</v>
      </c>
      <c r="B51" s="13">
        <v>69</v>
      </c>
    </row>
    <row r="52" spans="1:2">
      <c r="A52" s="12">
        <v>2116</v>
      </c>
      <c r="B52" s="13">
        <v>90</v>
      </c>
    </row>
    <row r="53" spans="1:2">
      <c r="A53" s="12">
        <v>2118</v>
      </c>
      <c r="B53" s="13">
        <v>11</v>
      </c>
    </row>
    <row r="54" spans="1:2">
      <c r="A54" s="12">
        <v>2119</v>
      </c>
      <c r="B54" s="13">
        <v>1</v>
      </c>
    </row>
    <row r="55" spans="1:2">
      <c r="A55" s="12">
        <v>2120</v>
      </c>
      <c r="B55" s="13">
        <v>3</v>
      </c>
    </row>
    <row r="56" spans="1:2">
      <c r="A56" s="12">
        <v>2126</v>
      </c>
      <c r="B56" s="13">
        <v>1</v>
      </c>
    </row>
    <row r="57" spans="1:2">
      <c r="A57" s="12">
        <v>2127</v>
      </c>
      <c r="B57" s="13">
        <v>2</v>
      </c>
    </row>
    <row r="58" spans="1:2">
      <c r="A58" s="12">
        <v>2128</v>
      </c>
      <c r="B58" s="13">
        <v>1</v>
      </c>
    </row>
    <row r="59" spans="1:2">
      <c r="A59" s="12">
        <v>2130</v>
      </c>
      <c r="B59" s="13">
        <v>11</v>
      </c>
    </row>
    <row r="60" spans="1:2">
      <c r="A60" s="12">
        <v>2131</v>
      </c>
      <c r="B60" s="13">
        <v>2</v>
      </c>
    </row>
    <row r="61" spans="1:2">
      <c r="A61" s="12">
        <v>2132</v>
      </c>
      <c r="B61" s="13">
        <v>1</v>
      </c>
    </row>
    <row r="62" spans="1:2">
      <c r="A62" s="12">
        <v>2134</v>
      </c>
      <c r="B62" s="13">
        <v>37</v>
      </c>
    </row>
    <row r="63" spans="1:2">
      <c r="A63" s="12">
        <v>2135</v>
      </c>
      <c r="B63" s="13">
        <v>292</v>
      </c>
    </row>
    <row r="64" spans="1:2">
      <c r="A64" s="12">
        <v>2136</v>
      </c>
      <c r="B64" s="13">
        <v>3</v>
      </c>
    </row>
    <row r="65" spans="1:2">
      <c r="A65" s="12">
        <v>2138</v>
      </c>
      <c r="B65" s="13">
        <v>29</v>
      </c>
    </row>
    <row r="66" spans="1:2">
      <c r="A66" s="12">
        <v>2139</v>
      </c>
      <c r="B66" s="13">
        <v>3</v>
      </c>
    </row>
    <row r="67" spans="1:2">
      <c r="A67" s="12">
        <v>2140</v>
      </c>
      <c r="B67" s="13">
        <v>23</v>
      </c>
    </row>
    <row r="68" spans="1:2">
      <c r="A68" s="12">
        <v>2141</v>
      </c>
      <c r="B68" s="13">
        <v>1</v>
      </c>
    </row>
    <row r="69" spans="1:2">
      <c r="A69" s="12">
        <v>2142</v>
      </c>
      <c r="B69" s="13">
        <v>1</v>
      </c>
    </row>
    <row r="70" spans="1:2">
      <c r="A70" s="12">
        <v>2144</v>
      </c>
      <c r="B70" s="13">
        <v>8</v>
      </c>
    </row>
    <row r="71" spans="1:2">
      <c r="A71" s="12">
        <v>2145</v>
      </c>
      <c r="B71" s="13">
        <v>4</v>
      </c>
    </row>
    <row r="72" spans="1:2">
      <c r="A72" s="12">
        <v>2148</v>
      </c>
      <c r="B72" s="13">
        <v>3</v>
      </c>
    </row>
    <row r="73" spans="1:2">
      <c r="A73" s="12">
        <v>2152</v>
      </c>
      <c r="B73" s="13">
        <v>1</v>
      </c>
    </row>
    <row r="74" spans="1:2">
      <c r="A74" s="12">
        <v>2155</v>
      </c>
      <c r="B74" s="13">
        <v>2</v>
      </c>
    </row>
    <row r="75" spans="1:2">
      <c r="A75" s="12">
        <v>2169</v>
      </c>
      <c r="B75" s="13">
        <v>1</v>
      </c>
    </row>
    <row r="76" spans="1:2">
      <c r="A76" s="12">
        <v>2170</v>
      </c>
      <c r="B76" s="13">
        <v>1</v>
      </c>
    </row>
    <row r="77" spans="1:2">
      <c r="A77" s="12">
        <v>2176</v>
      </c>
      <c r="B77" s="13">
        <v>1</v>
      </c>
    </row>
    <row r="78" spans="1:2">
      <c r="A78" s="12">
        <v>2178</v>
      </c>
      <c r="B78" s="13">
        <v>1</v>
      </c>
    </row>
    <row r="79" spans="1:2">
      <c r="A79" s="12">
        <v>2186</v>
      </c>
      <c r="B79" s="13">
        <v>1</v>
      </c>
    </row>
    <row r="80" spans="1:2">
      <c r="A80" s="12">
        <v>2188</v>
      </c>
      <c r="B80" s="13">
        <v>1</v>
      </c>
    </row>
    <row r="81" spans="1:2">
      <c r="A81" s="12">
        <v>2190</v>
      </c>
      <c r="B81" s="13">
        <v>1</v>
      </c>
    </row>
    <row r="82" spans="1:2">
      <c r="A82" s="12">
        <v>2199</v>
      </c>
      <c r="B82" s="13">
        <v>7</v>
      </c>
    </row>
    <row r="83" spans="1:2">
      <c r="A83" s="12">
        <v>2210</v>
      </c>
      <c r="B83" s="13">
        <v>2</v>
      </c>
    </row>
    <row r="84" spans="1:2">
      <c r="A84" s="12">
        <v>2215</v>
      </c>
      <c r="B84" s="13">
        <v>69</v>
      </c>
    </row>
    <row r="85" spans="1:2">
      <c r="A85" s="12">
        <v>2360</v>
      </c>
      <c r="B85" s="13">
        <v>1</v>
      </c>
    </row>
    <row r="86" spans="1:2">
      <c r="A86" s="12">
        <v>2420</v>
      </c>
      <c r="B86" s="13">
        <v>3</v>
      </c>
    </row>
    <row r="87" spans="1:2">
      <c r="A87" s="12">
        <v>2421</v>
      </c>
      <c r="B87" s="13">
        <v>8</v>
      </c>
    </row>
    <row r="88" spans="1:2">
      <c r="A88" s="12">
        <v>2445</v>
      </c>
      <c r="B88" s="13">
        <v>7</v>
      </c>
    </row>
    <row r="89" spans="1:2">
      <c r="A89" s="12">
        <v>2446</v>
      </c>
      <c r="B89" s="13">
        <v>6</v>
      </c>
    </row>
    <row r="90" spans="1:2">
      <c r="A90" s="12">
        <v>2451</v>
      </c>
      <c r="B90" s="13">
        <v>2</v>
      </c>
    </row>
    <row r="91" spans="1:2">
      <c r="A91" s="12">
        <v>2452</v>
      </c>
      <c r="B91" s="13">
        <v>2</v>
      </c>
    </row>
    <row r="92" spans="1:2">
      <c r="A92" s="12">
        <v>2453</v>
      </c>
      <c r="B92" s="13">
        <v>5</v>
      </c>
    </row>
    <row r="93" spans="1:2">
      <c r="A93" s="12">
        <v>2458</v>
      </c>
      <c r="B93" s="13">
        <v>5</v>
      </c>
    </row>
    <row r="94" spans="1:2">
      <c r="A94" s="12">
        <v>2459</v>
      </c>
      <c r="B94" s="13">
        <v>2</v>
      </c>
    </row>
    <row r="95" spans="1:2">
      <c r="A95" s="12">
        <v>2460</v>
      </c>
      <c r="B95" s="13">
        <v>1</v>
      </c>
    </row>
    <row r="96" spans="1:2">
      <c r="A96" s="12">
        <v>2461</v>
      </c>
      <c r="B96" s="13">
        <v>1</v>
      </c>
    </row>
    <row r="97" spans="1:27">
      <c r="A97" s="12">
        <v>2467</v>
      </c>
      <c r="B97" s="13">
        <v>13</v>
      </c>
    </row>
    <row r="98" spans="1:27">
      <c r="A98" s="12">
        <v>2468</v>
      </c>
      <c r="B98" s="13">
        <v>1</v>
      </c>
    </row>
    <row r="99" spans="1:27">
      <c r="A99" s="12">
        <v>2470</v>
      </c>
      <c r="B99" s="13">
        <v>1</v>
      </c>
      <c r="G99" t="s">
        <v>62</v>
      </c>
      <c r="H99" t="s">
        <v>64</v>
      </c>
      <c r="I99" t="s">
        <v>85</v>
      </c>
    </row>
    <row r="100" spans="1:27">
      <c r="A100" s="12">
        <v>2472</v>
      </c>
      <c r="B100" s="13">
        <v>509</v>
      </c>
      <c r="G100">
        <v>1002</v>
      </c>
      <c r="H100">
        <v>1</v>
      </c>
      <c r="I100" t="s">
        <v>80</v>
      </c>
    </row>
    <row r="101" spans="1:27">
      <c r="A101" s="12">
        <v>2473</v>
      </c>
      <c r="B101" s="13">
        <v>3</v>
      </c>
      <c r="G101">
        <v>1050</v>
      </c>
      <c r="H101">
        <v>1</v>
      </c>
      <c r="I101" t="s">
        <v>80</v>
      </c>
    </row>
    <row r="102" spans="1:27">
      <c r="A102" s="12">
        <v>2474</v>
      </c>
      <c r="B102" s="13">
        <v>22</v>
      </c>
      <c r="G102">
        <v>1060</v>
      </c>
      <c r="H102">
        <v>1</v>
      </c>
      <c r="I102" t="s">
        <v>80</v>
      </c>
    </row>
    <row r="103" spans="1:27">
      <c r="A103" s="12">
        <v>2476</v>
      </c>
      <c r="B103" s="13">
        <v>13</v>
      </c>
      <c r="G103">
        <v>1062</v>
      </c>
      <c r="H103">
        <v>2</v>
      </c>
      <c r="I103" t="s">
        <v>80</v>
      </c>
    </row>
    <row r="104" spans="1:27">
      <c r="A104" s="12">
        <v>2478</v>
      </c>
      <c r="B104" s="13">
        <v>695</v>
      </c>
      <c r="G104">
        <v>1257</v>
      </c>
      <c r="H104">
        <v>1</v>
      </c>
      <c r="I104" t="s">
        <v>80</v>
      </c>
    </row>
    <row r="105" spans="1:27">
      <c r="A105" s="12">
        <v>2482</v>
      </c>
      <c r="B105" s="13">
        <v>1</v>
      </c>
      <c r="G105">
        <v>1432</v>
      </c>
      <c r="H105">
        <v>1</v>
      </c>
      <c r="I105" t="s">
        <v>80</v>
      </c>
    </row>
    <row r="106" spans="1:27">
      <c r="A106" s="12">
        <v>2493</v>
      </c>
      <c r="B106" s="13">
        <v>2</v>
      </c>
      <c r="G106">
        <v>1453</v>
      </c>
      <c r="H106">
        <v>1</v>
      </c>
      <c r="I106" t="s">
        <v>80</v>
      </c>
    </row>
    <row r="107" spans="1:27">
      <c r="A107" s="12">
        <v>2540</v>
      </c>
      <c r="B107" s="13">
        <v>1</v>
      </c>
      <c r="G107">
        <v>1510</v>
      </c>
      <c r="H107">
        <v>1</v>
      </c>
      <c r="I107" t="s">
        <v>80</v>
      </c>
      <c r="O107" s="2"/>
      <c r="P107" s="3"/>
      <c r="Q107" s="4"/>
    </row>
    <row r="108" spans="1:27">
      <c r="A108" s="12">
        <v>2563</v>
      </c>
      <c r="B108" s="13">
        <v>1</v>
      </c>
      <c r="G108">
        <v>1520</v>
      </c>
      <c r="H108">
        <v>1</v>
      </c>
      <c r="I108" t="s">
        <v>80</v>
      </c>
      <c r="O108" s="5"/>
      <c r="P108" s="6"/>
      <c r="Q108" s="7"/>
    </row>
    <row r="109" spans="1:27">
      <c r="A109" s="12">
        <v>2571</v>
      </c>
      <c r="B109" s="13">
        <v>1</v>
      </c>
      <c r="G109">
        <v>1701</v>
      </c>
      <c r="H109">
        <v>1</v>
      </c>
      <c r="I109" t="s">
        <v>80</v>
      </c>
      <c r="O109" s="5"/>
      <c r="P109" s="6"/>
      <c r="Q109" s="7"/>
      <c r="U109" s="11" t="s">
        <v>62</v>
      </c>
      <c r="V109" t="s">
        <v>86</v>
      </c>
      <c r="Y109" t="s">
        <v>62</v>
      </c>
      <c r="Z109" t="s">
        <v>86</v>
      </c>
    </row>
    <row r="110" spans="1:27">
      <c r="A110" s="12">
        <v>2578</v>
      </c>
      <c r="B110" s="13">
        <v>1</v>
      </c>
      <c r="G110">
        <v>1702</v>
      </c>
      <c r="H110">
        <v>2</v>
      </c>
      <c r="I110" t="s">
        <v>80</v>
      </c>
      <c r="O110" s="5"/>
      <c r="P110" s="6"/>
      <c r="Q110" s="7"/>
      <c r="U110" s="12" t="s">
        <v>83</v>
      </c>
      <c r="V110" s="13">
        <v>35</v>
      </c>
      <c r="W110">
        <f>GETPIVOTDATA("Count of Entry Id",$U$109,"City","Arlington")/2072</f>
        <v>1.6891891891891893E-2</v>
      </c>
      <c r="Y110" t="s">
        <v>83</v>
      </c>
      <c r="Z110">
        <v>35</v>
      </c>
      <c r="AA110" s="16">
        <f>Z110/$Z$117</f>
        <v>1.6891891891891893E-2</v>
      </c>
    </row>
    <row r="111" spans="1:27">
      <c r="A111" s="12">
        <v>2675</v>
      </c>
      <c r="B111" s="13">
        <v>1</v>
      </c>
      <c r="G111">
        <v>1730</v>
      </c>
      <c r="H111">
        <v>2</v>
      </c>
      <c r="I111" t="s">
        <v>80</v>
      </c>
      <c r="O111" s="5"/>
      <c r="P111" s="6"/>
      <c r="Q111" s="7"/>
      <c r="U111" s="12" t="s">
        <v>84</v>
      </c>
      <c r="V111" s="13">
        <v>695</v>
      </c>
      <c r="W111">
        <f>GETPIVOTDATA("Count of Entry Id",$U$109,"City","Arlington")/2072</f>
        <v>1.6891891891891893E-2</v>
      </c>
      <c r="Y111" t="s">
        <v>84</v>
      </c>
      <c r="Z111">
        <v>695</v>
      </c>
      <c r="AA111" s="16">
        <f>Z111/$Z$117</f>
        <v>0.33542471042471045</v>
      </c>
    </row>
    <row r="112" spans="1:27">
      <c r="A112" s="12">
        <v>2790</v>
      </c>
      <c r="B112" s="13">
        <v>1</v>
      </c>
      <c r="G112">
        <v>1740</v>
      </c>
      <c r="H112">
        <v>1</v>
      </c>
      <c r="I112" t="s">
        <v>80</v>
      </c>
      <c r="O112" s="5"/>
      <c r="P112" s="6"/>
      <c r="Q112" s="7"/>
      <c r="U112" s="12" t="s">
        <v>78</v>
      </c>
      <c r="V112" s="13">
        <v>623</v>
      </c>
      <c r="W112">
        <f>GETPIVOTDATA("Count of Entry Id",$U$109,"City","Arlington")/2072</f>
        <v>1.6891891891891893E-2</v>
      </c>
      <c r="Y112" t="s">
        <v>78</v>
      </c>
      <c r="Z112">
        <v>623</v>
      </c>
      <c r="AA112" s="16">
        <f t="shared" ref="AA112:AA117" si="0">Z112/$Z$117</f>
        <v>0.30067567567567566</v>
      </c>
    </row>
    <row r="113" spans="1:27">
      <c r="A113" s="12">
        <v>3135</v>
      </c>
      <c r="B113" s="13">
        <v>1</v>
      </c>
      <c r="G113">
        <v>1742</v>
      </c>
      <c r="H113">
        <v>3</v>
      </c>
      <c r="I113" t="s">
        <v>80</v>
      </c>
      <c r="O113" s="5"/>
      <c r="P113" s="6"/>
      <c r="Q113" s="7"/>
      <c r="U113" s="12" t="s">
        <v>79</v>
      </c>
      <c r="V113" s="13">
        <v>56</v>
      </c>
      <c r="W113">
        <f>GETPIVOTDATA("Count of Entry Id",$U$109,"City","Arlington")/2072</f>
        <v>1.6891891891891893E-2</v>
      </c>
      <c r="Y113" t="s">
        <v>79</v>
      </c>
      <c r="Z113">
        <v>56</v>
      </c>
      <c r="AA113" s="16">
        <f t="shared" si="0"/>
        <v>2.7027027027027029E-2</v>
      </c>
    </row>
    <row r="114" spans="1:27">
      <c r="A114" s="12">
        <v>3235</v>
      </c>
      <c r="B114" s="13">
        <v>1</v>
      </c>
      <c r="G114">
        <v>1748</v>
      </c>
      <c r="H114">
        <v>1</v>
      </c>
      <c r="I114" t="s">
        <v>80</v>
      </c>
      <c r="O114" s="5"/>
      <c r="P114" s="6"/>
      <c r="Q114" s="7"/>
      <c r="U114" s="12" t="s">
        <v>80</v>
      </c>
      <c r="V114" s="13">
        <v>151</v>
      </c>
      <c r="Y114" t="s">
        <v>80</v>
      </c>
      <c r="Z114">
        <v>151</v>
      </c>
      <c r="AA114" s="16">
        <f t="shared" si="0"/>
        <v>7.287644787644787E-2</v>
      </c>
    </row>
    <row r="115" spans="1:27">
      <c r="A115" s="12">
        <v>3478</v>
      </c>
      <c r="B115" s="13">
        <v>1</v>
      </c>
      <c r="G115">
        <v>1752</v>
      </c>
      <c r="H115">
        <v>1</v>
      </c>
      <c r="I115" t="s">
        <v>80</v>
      </c>
      <c r="O115" s="5"/>
      <c r="P115" s="6"/>
      <c r="Q115" s="7"/>
      <c r="U115" s="12" t="s">
        <v>81</v>
      </c>
      <c r="V115" s="13">
        <v>509</v>
      </c>
      <c r="Y115" t="s">
        <v>81</v>
      </c>
      <c r="Z115">
        <v>509</v>
      </c>
      <c r="AA115" s="17">
        <f t="shared" si="0"/>
        <v>0.24565637065637067</v>
      </c>
    </row>
    <row r="116" spans="1:27">
      <c r="A116" s="12">
        <v>12130</v>
      </c>
      <c r="B116" s="13">
        <v>1</v>
      </c>
      <c r="G116">
        <v>1754</v>
      </c>
      <c r="H116">
        <v>2</v>
      </c>
      <c r="I116" t="s">
        <v>80</v>
      </c>
      <c r="O116" s="5"/>
      <c r="P116" s="6"/>
      <c r="Q116" s="7"/>
      <c r="U116" s="12" t="s">
        <v>82</v>
      </c>
      <c r="V116" s="13">
        <v>3</v>
      </c>
      <c r="Y116" t="s">
        <v>82</v>
      </c>
      <c r="Z116">
        <v>3</v>
      </c>
      <c r="AA116" s="17">
        <f t="shared" si="0"/>
        <v>1.4478764478764478E-3</v>
      </c>
    </row>
    <row r="117" spans="1:27">
      <c r="A117" s="12">
        <v>14139</v>
      </c>
      <c r="B117" s="13">
        <v>1</v>
      </c>
      <c r="G117">
        <v>1760</v>
      </c>
      <c r="H117">
        <v>1</v>
      </c>
      <c r="I117" t="s">
        <v>80</v>
      </c>
      <c r="O117" s="5"/>
      <c r="P117" s="6"/>
      <c r="Q117" s="7"/>
      <c r="U117" s="12" t="s">
        <v>63</v>
      </c>
      <c r="V117" s="13">
        <v>2072</v>
      </c>
      <c r="Y117" t="s">
        <v>63</v>
      </c>
      <c r="Z117">
        <v>2072</v>
      </c>
      <c r="AA117" s="17">
        <f t="shared" si="0"/>
        <v>1</v>
      </c>
    </row>
    <row r="118" spans="1:27">
      <c r="A118" s="12">
        <v>80305</v>
      </c>
      <c r="B118" s="13">
        <v>1</v>
      </c>
      <c r="G118">
        <v>1773</v>
      </c>
      <c r="H118">
        <v>5</v>
      </c>
      <c r="I118" t="s">
        <v>80</v>
      </c>
      <c r="O118" s="5"/>
      <c r="P118" s="6"/>
      <c r="Q118" s="7"/>
    </row>
    <row r="119" spans="1:27">
      <c r="A119" s="12">
        <v>92472</v>
      </c>
      <c r="B119" s="13">
        <v>1</v>
      </c>
      <c r="G119">
        <v>1776</v>
      </c>
      <c r="H119">
        <v>2</v>
      </c>
      <c r="I119" t="s">
        <v>80</v>
      </c>
      <c r="O119" s="5"/>
      <c r="P119" s="6"/>
      <c r="Q119" s="7"/>
    </row>
    <row r="120" spans="1:27">
      <c r="A120" s="12">
        <v>97212</v>
      </c>
      <c r="B120" s="13">
        <v>1</v>
      </c>
      <c r="G120">
        <v>1778</v>
      </c>
      <c r="H120">
        <v>5</v>
      </c>
      <c r="I120" t="s">
        <v>80</v>
      </c>
      <c r="O120" s="5"/>
      <c r="P120" s="6"/>
      <c r="Q120" s="7"/>
    </row>
    <row r="121" spans="1:27">
      <c r="A121" s="12" t="s">
        <v>66</v>
      </c>
      <c r="B121" s="13"/>
      <c r="G121">
        <v>1801</v>
      </c>
      <c r="H121">
        <v>2</v>
      </c>
      <c r="I121" t="s">
        <v>80</v>
      </c>
      <c r="O121" s="5"/>
      <c r="P121" s="6"/>
      <c r="Q121" s="7"/>
    </row>
    <row r="122" spans="1:27">
      <c r="A122" s="12" t="s">
        <v>63</v>
      </c>
      <c r="B122" s="13">
        <v>2072</v>
      </c>
      <c r="G122">
        <v>1810</v>
      </c>
      <c r="H122">
        <v>1</v>
      </c>
      <c r="I122" t="s">
        <v>80</v>
      </c>
      <c r="O122" s="5"/>
      <c r="P122" s="6"/>
      <c r="Q122" s="7"/>
    </row>
    <row r="123" spans="1:27">
      <c r="G123">
        <v>1821</v>
      </c>
      <c r="H123">
        <v>1</v>
      </c>
      <c r="I123" t="s">
        <v>80</v>
      </c>
      <c r="O123" s="5"/>
      <c r="P123" s="6"/>
      <c r="Q123" s="7"/>
    </row>
    <row r="124" spans="1:27">
      <c r="G124">
        <v>1832</v>
      </c>
      <c r="H124">
        <v>1</v>
      </c>
      <c r="I124" t="s">
        <v>80</v>
      </c>
      <c r="O124" s="8"/>
      <c r="P124" s="9"/>
      <c r="Q124" s="10"/>
    </row>
    <row r="125" spans="1:27">
      <c r="G125">
        <v>1843</v>
      </c>
      <c r="H125">
        <v>1</v>
      </c>
      <c r="I125" t="s">
        <v>80</v>
      </c>
    </row>
    <row r="126" spans="1:27">
      <c r="G126">
        <v>1845</v>
      </c>
      <c r="H126">
        <v>1</v>
      </c>
      <c r="I126" t="s">
        <v>80</v>
      </c>
    </row>
    <row r="127" spans="1:27">
      <c r="G127">
        <v>1851</v>
      </c>
      <c r="H127">
        <v>1</v>
      </c>
      <c r="I127" t="s">
        <v>80</v>
      </c>
    </row>
    <row r="128" spans="1:27">
      <c r="G128">
        <v>1864</v>
      </c>
      <c r="H128">
        <v>1</v>
      </c>
      <c r="I128" t="s">
        <v>80</v>
      </c>
    </row>
    <row r="129" spans="7:9">
      <c r="G129">
        <v>1867</v>
      </c>
      <c r="H129">
        <v>1</v>
      </c>
      <c r="I129" t="s">
        <v>80</v>
      </c>
    </row>
    <row r="130" spans="7:9">
      <c r="G130">
        <v>1890</v>
      </c>
      <c r="H130">
        <v>2</v>
      </c>
      <c r="I130" t="s">
        <v>80</v>
      </c>
    </row>
    <row r="131" spans="7:9">
      <c r="G131">
        <v>1906</v>
      </c>
      <c r="H131">
        <v>1</v>
      </c>
      <c r="I131" t="s">
        <v>80</v>
      </c>
    </row>
    <row r="132" spans="7:9">
      <c r="G132">
        <v>1907</v>
      </c>
      <c r="H132">
        <v>1</v>
      </c>
      <c r="I132" t="s">
        <v>80</v>
      </c>
    </row>
    <row r="133" spans="7:9">
      <c r="G133">
        <v>1915</v>
      </c>
      <c r="H133">
        <v>1</v>
      </c>
      <c r="I133" t="s">
        <v>80</v>
      </c>
    </row>
    <row r="134" spans="7:9">
      <c r="G134">
        <v>1923</v>
      </c>
      <c r="H134">
        <v>1</v>
      </c>
      <c r="I134" t="s">
        <v>80</v>
      </c>
    </row>
    <row r="135" spans="7:9">
      <c r="G135">
        <v>1938</v>
      </c>
      <c r="H135">
        <v>1</v>
      </c>
      <c r="I135" t="s">
        <v>80</v>
      </c>
    </row>
    <row r="136" spans="7:9">
      <c r="G136">
        <v>1945</v>
      </c>
      <c r="H136">
        <v>2</v>
      </c>
      <c r="I136" t="s">
        <v>80</v>
      </c>
    </row>
    <row r="137" spans="7:9">
      <c r="G137">
        <v>1950</v>
      </c>
      <c r="H137">
        <v>1</v>
      </c>
      <c r="I137" t="s">
        <v>80</v>
      </c>
    </row>
    <row r="138" spans="7:9">
      <c r="G138">
        <v>1970</v>
      </c>
      <c r="H138">
        <v>3</v>
      </c>
      <c r="I138" t="s">
        <v>80</v>
      </c>
    </row>
    <row r="139" spans="7:9">
      <c r="G139">
        <v>2026</v>
      </c>
      <c r="H139">
        <v>2</v>
      </c>
      <c r="I139" t="s">
        <v>80</v>
      </c>
    </row>
    <row r="140" spans="7:9">
      <c r="G140">
        <v>2062</v>
      </c>
      <c r="H140">
        <v>2</v>
      </c>
      <c r="I140" t="s">
        <v>80</v>
      </c>
    </row>
    <row r="141" spans="7:9">
      <c r="G141">
        <v>2108</v>
      </c>
      <c r="H141">
        <v>1</v>
      </c>
      <c r="I141" t="s">
        <v>78</v>
      </c>
    </row>
    <row r="142" spans="7:9">
      <c r="G142">
        <v>2109</v>
      </c>
      <c r="H142">
        <v>1</v>
      </c>
      <c r="I142" t="s">
        <v>78</v>
      </c>
    </row>
    <row r="143" spans="7:9">
      <c r="G143">
        <v>2110</v>
      </c>
      <c r="H143">
        <v>1</v>
      </c>
      <c r="I143" t="s">
        <v>78</v>
      </c>
    </row>
    <row r="144" spans="7:9">
      <c r="G144">
        <v>2113</v>
      </c>
      <c r="H144">
        <v>1</v>
      </c>
      <c r="I144" t="s">
        <v>78</v>
      </c>
    </row>
    <row r="145" spans="7:9">
      <c r="G145">
        <v>2114</v>
      </c>
      <c r="H145">
        <v>4</v>
      </c>
      <c r="I145" t="s">
        <v>78</v>
      </c>
    </row>
    <row r="146" spans="7:9">
      <c r="G146">
        <v>2115</v>
      </c>
      <c r="H146">
        <v>69</v>
      </c>
      <c r="I146" t="s">
        <v>78</v>
      </c>
    </row>
    <row r="147" spans="7:9">
      <c r="G147">
        <v>2116</v>
      </c>
      <c r="H147">
        <v>90</v>
      </c>
      <c r="I147" t="s">
        <v>78</v>
      </c>
    </row>
    <row r="148" spans="7:9">
      <c r="G148">
        <v>2118</v>
      </c>
      <c r="H148">
        <v>11</v>
      </c>
      <c r="I148" t="s">
        <v>78</v>
      </c>
    </row>
    <row r="149" spans="7:9">
      <c r="G149">
        <v>2119</v>
      </c>
      <c r="H149">
        <v>1</v>
      </c>
      <c r="I149" t="s">
        <v>78</v>
      </c>
    </row>
    <row r="150" spans="7:9">
      <c r="G150">
        <v>2120</v>
      </c>
      <c r="H150">
        <v>3</v>
      </c>
      <c r="I150" t="s">
        <v>78</v>
      </c>
    </row>
    <row r="151" spans="7:9">
      <c r="G151">
        <v>2126</v>
      </c>
      <c r="H151">
        <v>1</v>
      </c>
      <c r="I151" t="s">
        <v>78</v>
      </c>
    </row>
    <row r="152" spans="7:9">
      <c r="G152">
        <v>2127</v>
      </c>
      <c r="H152">
        <v>2</v>
      </c>
      <c r="I152" t="s">
        <v>78</v>
      </c>
    </row>
    <row r="153" spans="7:9">
      <c r="G153">
        <v>2128</v>
      </c>
      <c r="H153">
        <v>1</v>
      </c>
      <c r="I153" t="s">
        <v>78</v>
      </c>
    </row>
    <row r="154" spans="7:9">
      <c r="G154">
        <v>2130</v>
      </c>
      <c r="H154">
        <v>11</v>
      </c>
      <c r="I154" t="s">
        <v>78</v>
      </c>
    </row>
    <row r="155" spans="7:9">
      <c r="G155">
        <v>2131</v>
      </c>
      <c r="H155">
        <v>2</v>
      </c>
      <c r="I155" t="s">
        <v>78</v>
      </c>
    </row>
    <row r="156" spans="7:9">
      <c r="G156">
        <v>2132</v>
      </c>
      <c r="H156">
        <v>1</v>
      </c>
      <c r="I156" t="s">
        <v>78</v>
      </c>
    </row>
    <row r="157" spans="7:9">
      <c r="G157">
        <v>2134</v>
      </c>
      <c r="H157">
        <v>37</v>
      </c>
      <c r="I157" t="s">
        <v>78</v>
      </c>
    </row>
    <row r="158" spans="7:9">
      <c r="G158">
        <v>2135</v>
      </c>
      <c r="H158">
        <v>292</v>
      </c>
      <c r="I158" t="s">
        <v>78</v>
      </c>
    </row>
    <row r="159" spans="7:9">
      <c r="G159">
        <v>2136</v>
      </c>
      <c r="H159">
        <v>3</v>
      </c>
      <c r="I159" t="s">
        <v>78</v>
      </c>
    </row>
    <row r="160" spans="7:9">
      <c r="G160">
        <v>2138</v>
      </c>
      <c r="H160">
        <v>29</v>
      </c>
      <c r="I160" t="s">
        <v>79</v>
      </c>
    </row>
    <row r="161" spans="7:9">
      <c r="G161">
        <v>2139</v>
      </c>
      <c r="H161">
        <v>3</v>
      </c>
      <c r="I161" t="s">
        <v>79</v>
      </c>
    </row>
    <row r="162" spans="7:9">
      <c r="G162">
        <v>2140</v>
      </c>
      <c r="H162">
        <v>23</v>
      </c>
      <c r="I162" t="s">
        <v>79</v>
      </c>
    </row>
    <row r="163" spans="7:9">
      <c r="G163">
        <v>2141</v>
      </c>
      <c r="H163">
        <v>1</v>
      </c>
      <c r="I163" t="s">
        <v>79</v>
      </c>
    </row>
    <row r="164" spans="7:9">
      <c r="G164">
        <v>2142</v>
      </c>
      <c r="H164">
        <v>1</v>
      </c>
      <c r="I164" t="s">
        <v>80</v>
      </c>
    </row>
    <row r="165" spans="7:9">
      <c r="G165">
        <v>2144</v>
      </c>
      <c r="H165">
        <v>8</v>
      </c>
      <c r="I165" t="s">
        <v>80</v>
      </c>
    </row>
    <row r="166" spans="7:9">
      <c r="G166">
        <v>2145</v>
      </c>
      <c r="H166">
        <v>4</v>
      </c>
      <c r="I166" t="s">
        <v>80</v>
      </c>
    </row>
    <row r="167" spans="7:9">
      <c r="G167">
        <v>2148</v>
      </c>
      <c r="H167">
        <v>3</v>
      </c>
      <c r="I167" t="s">
        <v>80</v>
      </c>
    </row>
    <row r="168" spans="7:9">
      <c r="G168">
        <v>2152</v>
      </c>
      <c r="H168">
        <v>1</v>
      </c>
      <c r="I168" t="s">
        <v>80</v>
      </c>
    </row>
    <row r="169" spans="7:9">
      <c r="G169">
        <v>2155</v>
      </c>
      <c r="H169">
        <v>2</v>
      </c>
      <c r="I169" t="s">
        <v>80</v>
      </c>
    </row>
    <row r="170" spans="7:9">
      <c r="G170">
        <v>2169</v>
      </c>
      <c r="H170">
        <v>1</v>
      </c>
      <c r="I170" t="s">
        <v>80</v>
      </c>
    </row>
    <row r="171" spans="7:9">
      <c r="G171">
        <v>2170</v>
      </c>
      <c r="H171">
        <v>1</v>
      </c>
      <c r="I171" t="s">
        <v>80</v>
      </c>
    </row>
    <row r="172" spans="7:9">
      <c r="G172">
        <v>2176</v>
      </c>
      <c r="H172">
        <v>1</v>
      </c>
      <c r="I172" t="s">
        <v>80</v>
      </c>
    </row>
    <row r="173" spans="7:9">
      <c r="G173">
        <v>2178</v>
      </c>
      <c r="H173">
        <v>1</v>
      </c>
      <c r="I173" t="s">
        <v>80</v>
      </c>
    </row>
    <row r="174" spans="7:9">
      <c r="G174">
        <v>2186</v>
      </c>
      <c r="H174">
        <v>1</v>
      </c>
      <c r="I174" t="s">
        <v>80</v>
      </c>
    </row>
    <row r="175" spans="7:9">
      <c r="G175">
        <v>2188</v>
      </c>
      <c r="H175">
        <v>1</v>
      </c>
      <c r="I175" t="s">
        <v>80</v>
      </c>
    </row>
    <row r="176" spans="7:9">
      <c r="G176">
        <v>2190</v>
      </c>
      <c r="H176">
        <v>1</v>
      </c>
      <c r="I176" t="s">
        <v>80</v>
      </c>
    </row>
    <row r="177" spans="7:9">
      <c r="G177">
        <v>2199</v>
      </c>
      <c r="H177">
        <v>7</v>
      </c>
      <c r="I177" t="s">
        <v>78</v>
      </c>
    </row>
    <row r="178" spans="7:9">
      <c r="G178">
        <v>2210</v>
      </c>
      <c r="H178">
        <v>2</v>
      </c>
      <c r="I178" t="s">
        <v>78</v>
      </c>
    </row>
    <row r="179" spans="7:9">
      <c r="G179">
        <v>2215</v>
      </c>
      <c r="H179">
        <v>69</v>
      </c>
      <c r="I179" t="s">
        <v>78</v>
      </c>
    </row>
    <row r="180" spans="7:9">
      <c r="G180">
        <v>2360</v>
      </c>
      <c r="H180">
        <v>1</v>
      </c>
      <c r="I180" t="s">
        <v>80</v>
      </c>
    </row>
    <row r="181" spans="7:9">
      <c r="G181">
        <v>2420</v>
      </c>
      <c r="H181">
        <v>3</v>
      </c>
      <c r="I181" t="s">
        <v>80</v>
      </c>
    </row>
    <row r="182" spans="7:9">
      <c r="G182">
        <v>2421</v>
      </c>
      <c r="H182">
        <v>8</v>
      </c>
      <c r="I182" t="s">
        <v>80</v>
      </c>
    </row>
    <row r="183" spans="7:9">
      <c r="G183">
        <v>2445</v>
      </c>
      <c r="H183">
        <v>7</v>
      </c>
      <c r="I183" t="s">
        <v>80</v>
      </c>
    </row>
    <row r="184" spans="7:9">
      <c r="G184">
        <v>2446</v>
      </c>
      <c r="H184">
        <v>6</v>
      </c>
      <c r="I184" t="s">
        <v>80</v>
      </c>
    </row>
    <row r="185" spans="7:9">
      <c r="G185">
        <v>2451</v>
      </c>
      <c r="H185">
        <v>2</v>
      </c>
      <c r="I185" t="s">
        <v>80</v>
      </c>
    </row>
    <row r="186" spans="7:9">
      <c r="G186">
        <v>2452</v>
      </c>
      <c r="H186">
        <v>2</v>
      </c>
      <c r="I186" t="s">
        <v>80</v>
      </c>
    </row>
    <row r="187" spans="7:9">
      <c r="G187">
        <v>2453</v>
      </c>
      <c r="H187">
        <v>5</v>
      </c>
      <c r="I187" t="s">
        <v>80</v>
      </c>
    </row>
    <row r="188" spans="7:9">
      <c r="G188">
        <v>2458</v>
      </c>
      <c r="H188">
        <v>5</v>
      </c>
      <c r="I188" t="s">
        <v>80</v>
      </c>
    </row>
    <row r="189" spans="7:9">
      <c r="G189">
        <v>2459</v>
      </c>
      <c r="H189">
        <v>2</v>
      </c>
      <c r="I189" t="s">
        <v>80</v>
      </c>
    </row>
    <row r="190" spans="7:9">
      <c r="G190">
        <v>2460</v>
      </c>
      <c r="H190">
        <v>1</v>
      </c>
      <c r="I190" t="s">
        <v>80</v>
      </c>
    </row>
    <row r="191" spans="7:9">
      <c r="G191">
        <v>2461</v>
      </c>
      <c r="H191">
        <v>1</v>
      </c>
      <c r="I191" t="s">
        <v>80</v>
      </c>
    </row>
    <row r="192" spans="7:9">
      <c r="G192">
        <v>2467</v>
      </c>
      <c r="H192">
        <v>13</v>
      </c>
      <c r="I192" t="s">
        <v>78</v>
      </c>
    </row>
    <row r="193" spans="7:9">
      <c r="G193">
        <v>2468</v>
      </c>
      <c r="H193">
        <v>1</v>
      </c>
      <c r="I193" t="s">
        <v>80</v>
      </c>
    </row>
    <row r="194" spans="7:9">
      <c r="G194">
        <v>2470</v>
      </c>
      <c r="H194">
        <v>1</v>
      </c>
      <c r="I194" t="s">
        <v>80</v>
      </c>
    </row>
    <row r="195" spans="7:9">
      <c r="G195">
        <v>2472</v>
      </c>
      <c r="H195">
        <v>509</v>
      </c>
      <c r="I195" t="s">
        <v>81</v>
      </c>
    </row>
    <row r="196" spans="7:9">
      <c r="G196">
        <v>2473</v>
      </c>
      <c r="H196">
        <v>3</v>
      </c>
      <c r="I196" t="s">
        <v>81</v>
      </c>
    </row>
    <row r="197" spans="7:9">
      <c r="G197">
        <v>2474</v>
      </c>
      <c r="H197">
        <v>22</v>
      </c>
      <c r="I197" t="s">
        <v>83</v>
      </c>
    </row>
    <row r="198" spans="7:9">
      <c r="G198">
        <v>2476</v>
      </c>
      <c r="H198">
        <v>13</v>
      </c>
      <c r="I198" t="s">
        <v>83</v>
      </c>
    </row>
    <row r="199" spans="7:9">
      <c r="G199">
        <v>2478</v>
      </c>
      <c r="H199">
        <v>695</v>
      </c>
      <c r="I199" t="s">
        <v>84</v>
      </c>
    </row>
    <row r="200" spans="7:9">
      <c r="G200">
        <v>2482</v>
      </c>
      <c r="H200">
        <v>1</v>
      </c>
      <c r="I200" t="s">
        <v>80</v>
      </c>
    </row>
    <row r="201" spans="7:9">
      <c r="G201">
        <v>2493</v>
      </c>
      <c r="H201">
        <v>2</v>
      </c>
      <c r="I201" t="s">
        <v>80</v>
      </c>
    </row>
    <row r="202" spans="7:9">
      <c r="G202">
        <v>2540</v>
      </c>
      <c r="H202">
        <v>1</v>
      </c>
      <c r="I202" t="s">
        <v>80</v>
      </c>
    </row>
    <row r="203" spans="7:9">
      <c r="G203">
        <v>2563</v>
      </c>
      <c r="H203">
        <v>1</v>
      </c>
      <c r="I203" t="s">
        <v>80</v>
      </c>
    </row>
    <row r="204" spans="7:9">
      <c r="G204">
        <v>2571</v>
      </c>
      <c r="H204">
        <v>1</v>
      </c>
      <c r="I204" t="s">
        <v>80</v>
      </c>
    </row>
    <row r="205" spans="7:9">
      <c r="G205">
        <v>2578</v>
      </c>
      <c r="H205">
        <v>1</v>
      </c>
      <c r="I205" t="s">
        <v>80</v>
      </c>
    </row>
    <row r="206" spans="7:9">
      <c r="G206">
        <v>2675</v>
      </c>
      <c r="H206">
        <v>1</v>
      </c>
      <c r="I206" t="s">
        <v>80</v>
      </c>
    </row>
    <row r="207" spans="7:9">
      <c r="G207">
        <v>2790</v>
      </c>
      <c r="H207">
        <v>1</v>
      </c>
      <c r="I207" t="s">
        <v>80</v>
      </c>
    </row>
    <row r="208" spans="7:9">
      <c r="G208">
        <v>3135</v>
      </c>
      <c r="H208">
        <v>1</v>
      </c>
      <c r="I208" t="s">
        <v>80</v>
      </c>
    </row>
    <row r="209" spans="7:9">
      <c r="G209">
        <v>3235</v>
      </c>
      <c r="H209">
        <v>1</v>
      </c>
      <c r="I209" t="s">
        <v>80</v>
      </c>
    </row>
    <row r="210" spans="7:9">
      <c r="G210">
        <v>3478</v>
      </c>
      <c r="H210">
        <v>1</v>
      </c>
      <c r="I210" t="s">
        <v>80</v>
      </c>
    </row>
    <row r="211" spans="7:9">
      <c r="G211">
        <v>12130</v>
      </c>
      <c r="H211">
        <v>1</v>
      </c>
      <c r="I211" t="s">
        <v>80</v>
      </c>
    </row>
    <row r="212" spans="7:9">
      <c r="G212">
        <v>14139</v>
      </c>
      <c r="H212">
        <v>1</v>
      </c>
      <c r="I212" t="s">
        <v>80</v>
      </c>
    </row>
    <row r="213" spans="7:9">
      <c r="G213">
        <v>80305</v>
      </c>
      <c r="H213">
        <v>1</v>
      </c>
      <c r="I213" t="s">
        <v>80</v>
      </c>
    </row>
    <row r="214" spans="7:9">
      <c r="G214">
        <v>92472</v>
      </c>
      <c r="H214">
        <v>1</v>
      </c>
      <c r="I214" t="s">
        <v>80</v>
      </c>
    </row>
    <row r="215" spans="7:9">
      <c r="G215">
        <v>97212</v>
      </c>
      <c r="H215">
        <v>1</v>
      </c>
      <c r="I215" t="s">
        <v>80</v>
      </c>
    </row>
    <row r="216" spans="7:9">
      <c r="G216" t="s">
        <v>66</v>
      </c>
    </row>
    <row r="217" spans="7:9">
      <c r="G217" t="s">
        <v>63</v>
      </c>
      <c r="H217">
        <v>2072</v>
      </c>
    </row>
  </sheetData>
  <pageMargins left="0.7" right="0.7" top="0.75" bottom="0.75" header="0.3" footer="0.3"/>
  <pageSetup orientation="portrait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G15"/>
  <sheetViews>
    <sheetView workbookViewId="0">
      <selection activeCell="J30" sqref="J30"/>
    </sheetView>
  </sheetViews>
  <sheetFormatPr defaultRowHeight="15"/>
  <cols>
    <col min="1" max="1" width="15.85546875" bestFit="1" customWidth="1"/>
    <col min="2" max="2" width="16.28515625" bestFit="1" customWidth="1"/>
    <col min="3" max="3" width="10.42578125" customWidth="1"/>
    <col min="4" max="4" width="11.28515625" customWidth="1"/>
    <col min="5" max="5" width="7.28515625" bestFit="1" customWidth="1"/>
    <col min="6" max="6" width="11.28515625" bestFit="1" customWidth="1"/>
  </cols>
  <sheetData>
    <row r="4" spans="1:7">
      <c r="A4" s="11" t="s">
        <v>64</v>
      </c>
      <c r="B4" s="11" t="s">
        <v>67</v>
      </c>
    </row>
    <row r="5" spans="1:7">
      <c r="A5" s="11" t="s">
        <v>62</v>
      </c>
      <c r="B5" t="s">
        <v>42</v>
      </c>
      <c r="C5" t="s">
        <v>18</v>
      </c>
      <c r="D5" t="s">
        <v>50</v>
      </c>
      <c r="E5" t="s">
        <v>66</v>
      </c>
      <c r="F5" t="s">
        <v>63</v>
      </c>
    </row>
    <row r="6" spans="1:7">
      <c r="A6" s="12" t="s">
        <v>27</v>
      </c>
      <c r="B6" s="13">
        <v>179</v>
      </c>
      <c r="C6" s="13">
        <v>1432</v>
      </c>
      <c r="D6" s="13">
        <v>30</v>
      </c>
      <c r="E6" s="13"/>
      <c r="F6" s="13">
        <v>1641</v>
      </c>
      <c r="G6" s="16">
        <f>GETPIVOTDATA("Entry Id",$A$4,"Own/Rent","own","Lived at current address","one")/GETPIVOTDATA("Entry Id",$A$4,"Own/Rent","own")</f>
        <v>1.8281535648994516E-2</v>
      </c>
    </row>
    <row r="7" spans="1:7">
      <c r="A7" s="12" t="s">
        <v>17</v>
      </c>
      <c r="B7" s="13">
        <v>177</v>
      </c>
      <c r="C7" s="13">
        <v>218</v>
      </c>
      <c r="D7" s="13">
        <v>36</v>
      </c>
      <c r="E7" s="13"/>
      <c r="F7" s="13">
        <v>431</v>
      </c>
      <c r="G7" s="16">
        <f>GETPIVOTDATA("Entry Id",$A$4,"Own/Rent","own","Lived at current address","one")/GETPIVOTDATA("Entry Id",$A$4,"Own/Rent","own")</f>
        <v>1.8281535648994516E-2</v>
      </c>
    </row>
    <row r="8" spans="1:7">
      <c r="A8" s="12" t="s">
        <v>66</v>
      </c>
      <c r="B8" s="13"/>
      <c r="C8" s="13"/>
      <c r="D8" s="13"/>
      <c r="E8" s="13"/>
      <c r="F8" s="13"/>
    </row>
    <row r="9" spans="1:7">
      <c r="A9" s="12" t="s">
        <v>63</v>
      </c>
      <c r="B9" s="13">
        <v>356</v>
      </c>
      <c r="C9" s="13">
        <v>1650</v>
      </c>
      <c r="D9" s="13">
        <v>66</v>
      </c>
      <c r="E9" s="13"/>
      <c r="F9" s="13">
        <v>2072</v>
      </c>
    </row>
    <row r="12" spans="1:7">
      <c r="B12" t="s">
        <v>88</v>
      </c>
      <c r="C12" t="s">
        <v>89</v>
      </c>
      <c r="D12" t="s">
        <v>90</v>
      </c>
      <c r="E12" t="s">
        <v>87</v>
      </c>
    </row>
    <row r="13" spans="1:7">
      <c r="A13" t="s">
        <v>91</v>
      </c>
      <c r="B13" s="18">
        <v>1.4478764478764479E-2</v>
      </c>
      <c r="C13" s="18">
        <v>8.6389961389961384E-2</v>
      </c>
      <c r="D13" s="18">
        <v>0.69111969111969107</v>
      </c>
      <c r="E13" s="18">
        <v>0.79198841698841704</v>
      </c>
    </row>
    <row r="14" spans="1:7">
      <c r="A14" t="s">
        <v>92</v>
      </c>
      <c r="B14" s="18">
        <v>1.7374517374517374E-2</v>
      </c>
      <c r="C14" s="18">
        <v>8.5424710424710421E-2</v>
      </c>
      <c r="D14" s="18">
        <v>0.10521235521235521</v>
      </c>
      <c r="E14" s="18">
        <v>0.20801158301158301</v>
      </c>
    </row>
    <row r="15" spans="1:7">
      <c r="A15" t="s">
        <v>87</v>
      </c>
      <c r="B15" s="18">
        <v>3.1853281853281852E-2</v>
      </c>
      <c r="C15" s="18">
        <v>0.1718146718146718</v>
      </c>
      <c r="D15" s="18">
        <v>0.79633204633204635</v>
      </c>
      <c r="E15" s="18">
        <v>1</v>
      </c>
    </row>
  </sheetData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L187"/>
  <sheetViews>
    <sheetView workbookViewId="0">
      <selection activeCell="M15" sqref="M15"/>
    </sheetView>
  </sheetViews>
  <sheetFormatPr defaultRowHeight="15"/>
  <cols>
    <col min="1" max="1" width="14.28515625" style="21" bestFit="1" customWidth="1"/>
    <col min="2" max="2" width="13.42578125" style="21" customWidth="1"/>
    <col min="3" max="10" width="9.140625" style="21"/>
    <col min="11" max="11" width="12.140625" style="30" bestFit="1" customWidth="1"/>
    <col min="12" max="12" width="14" style="30" bestFit="1" customWidth="1"/>
    <col min="13" max="13" width="95.7109375" style="30" bestFit="1" customWidth="1"/>
    <col min="14" max="16" width="9.140625" style="30"/>
    <col min="17" max="140" width="9.140625" style="19"/>
    <col min="141" max="141" width="14.28515625" style="19" bestFit="1" customWidth="1"/>
    <col min="142" max="142" width="14" style="19" bestFit="1" customWidth="1"/>
    <col min="143" max="16384" width="9.140625" style="19"/>
  </cols>
  <sheetData>
    <row r="1" spans="1:142">
      <c r="EK1" s="20"/>
      <c r="EL1" s="20"/>
    </row>
    <row r="2" spans="1:142">
      <c r="K2" s="31"/>
    </row>
    <row r="3" spans="1:142">
      <c r="A3" s="22" t="s">
        <v>292</v>
      </c>
      <c r="K3" s="30" t="s">
        <v>274</v>
      </c>
      <c r="L3" s="30" t="s">
        <v>278</v>
      </c>
      <c r="M3" s="30" t="str">
        <f>MID(K3,11,3)</f>
        <v/>
      </c>
    </row>
    <row r="4" spans="1:142">
      <c r="A4" s="23" t="s">
        <v>93</v>
      </c>
      <c r="B4" s="23" t="s">
        <v>276</v>
      </c>
      <c r="K4" s="31" t="s">
        <v>93</v>
      </c>
      <c r="L4" s="31" t="s">
        <v>276</v>
      </c>
      <c r="M4" s="30" t="str">
        <f>MID(K4,11,3)</f>
        <v/>
      </c>
    </row>
    <row r="5" spans="1:142">
      <c r="A5" s="21" t="s">
        <v>274</v>
      </c>
      <c r="B5" s="21" t="s">
        <v>278</v>
      </c>
      <c r="C5" s="21" t="str">
        <f>MID(A5,11,3)</f>
        <v/>
      </c>
      <c r="K5" s="30" t="s">
        <v>93</v>
      </c>
      <c r="L5" s="30" t="s">
        <v>276</v>
      </c>
      <c r="M5" s="32" t="s">
        <v>311</v>
      </c>
    </row>
    <row r="6" spans="1:142">
      <c r="A6" s="21" t="s">
        <v>93</v>
      </c>
      <c r="B6" s="21" t="s">
        <v>276</v>
      </c>
      <c r="C6" s="21" t="str">
        <f>MID(A6,11,3)</f>
        <v/>
      </c>
      <c r="K6" s="30" t="s">
        <v>275</v>
      </c>
      <c r="L6" s="30">
        <v>25</v>
      </c>
      <c r="M6" s="33" t="s">
        <v>312</v>
      </c>
    </row>
    <row r="7" spans="1:142">
      <c r="A7" s="21" t="s">
        <v>275</v>
      </c>
      <c r="B7" s="21">
        <v>25</v>
      </c>
      <c r="C7" s="24" t="s">
        <v>291</v>
      </c>
      <c r="K7" s="30" t="s">
        <v>293</v>
      </c>
      <c r="L7" s="30">
        <v>6669592</v>
      </c>
      <c r="M7" s="34" t="s">
        <v>279</v>
      </c>
    </row>
    <row r="8" spans="1:142">
      <c r="A8" s="21" t="s">
        <v>94</v>
      </c>
      <c r="B8" s="21">
        <v>2759018</v>
      </c>
      <c r="C8" s="21" t="str">
        <f t="shared" ref="C8:C39" si="0">MID(A8,11,3)</f>
        <v>E</v>
      </c>
      <c r="D8" s="25" t="s">
        <v>279</v>
      </c>
      <c r="G8" s="21">
        <f>G9+G31</f>
        <v>2759018</v>
      </c>
      <c r="K8" s="30" t="s">
        <v>294</v>
      </c>
      <c r="L8" s="30">
        <v>4522445</v>
      </c>
      <c r="M8" s="35" t="s">
        <v>313</v>
      </c>
      <c r="N8" s="30">
        <f>L8+L9</f>
        <v>6669592</v>
      </c>
    </row>
    <row r="9" spans="1:142">
      <c r="A9" s="21" t="s">
        <v>98</v>
      </c>
      <c r="B9" s="21">
        <v>1742436</v>
      </c>
      <c r="C9" s="21" t="str">
        <f t="shared" si="0"/>
        <v>E</v>
      </c>
      <c r="D9" s="26" t="s">
        <v>280</v>
      </c>
      <c r="G9" s="21">
        <f>B10+B17+B24</f>
        <v>1742436</v>
      </c>
      <c r="K9" s="30" t="s">
        <v>295</v>
      </c>
      <c r="L9" s="30">
        <v>2147147</v>
      </c>
      <c r="M9" s="35" t="s">
        <v>314</v>
      </c>
    </row>
    <row r="10" spans="1:142">
      <c r="A10" s="21" t="s">
        <v>102</v>
      </c>
      <c r="B10" s="21">
        <v>160137</v>
      </c>
      <c r="C10" s="21" t="str">
        <f t="shared" si="0"/>
        <v>E</v>
      </c>
      <c r="D10" s="27" t="s">
        <v>281</v>
      </c>
      <c r="G10" s="21">
        <f>B11+B18+B25</f>
        <v>243627</v>
      </c>
      <c r="H10" s="28">
        <f>+G10/G9</f>
        <v>0.13981976956398973</v>
      </c>
      <c r="K10" s="30" t="s">
        <v>296</v>
      </c>
      <c r="L10" s="30">
        <v>5906988</v>
      </c>
      <c r="M10" s="35" t="s">
        <v>315</v>
      </c>
    </row>
    <row r="11" spans="1:142">
      <c r="A11" s="21" t="s">
        <v>106</v>
      </c>
      <c r="B11" s="21">
        <v>83555</v>
      </c>
      <c r="C11" s="21" t="str">
        <f t="shared" si="0"/>
        <v>E</v>
      </c>
      <c r="D11" s="29" t="s">
        <v>282</v>
      </c>
      <c r="K11" s="30" t="s">
        <v>297</v>
      </c>
      <c r="L11" s="30">
        <v>4186671</v>
      </c>
      <c r="M11" s="36" t="s">
        <v>316</v>
      </c>
      <c r="N11" s="37">
        <f>+L10/L7</f>
        <v>0.88565957257955208</v>
      </c>
      <c r="O11" s="37">
        <f>1-N11</f>
        <v>0.11434042742044792</v>
      </c>
    </row>
    <row r="12" spans="1:142">
      <c r="A12" s="21" t="s">
        <v>110</v>
      </c>
      <c r="B12" s="21">
        <v>58071</v>
      </c>
      <c r="C12" s="21" t="str">
        <f t="shared" si="0"/>
        <v>E</v>
      </c>
      <c r="D12" s="29" t="s">
        <v>283</v>
      </c>
      <c r="K12" s="30" t="s">
        <v>298</v>
      </c>
      <c r="L12" s="30">
        <v>1720317</v>
      </c>
      <c r="M12" s="36" t="s">
        <v>314</v>
      </c>
      <c r="N12" s="37">
        <f>+L11/L8</f>
        <v>0.92575387870941495</v>
      </c>
      <c r="O12" s="37">
        <f>1-N12</f>
        <v>7.4246121290585054E-2</v>
      </c>
    </row>
    <row r="13" spans="1:142">
      <c r="A13" s="21" t="s">
        <v>114</v>
      </c>
      <c r="B13" s="21">
        <v>12514</v>
      </c>
      <c r="C13" s="21" t="str">
        <f t="shared" si="0"/>
        <v>E</v>
      </c>
      <c r="D13" s="29" t="s">
        <v>284</v>
      </c>
      <c r="K13" s="30" t="s">
        <v>299</v>
      </c>
      <c r="L13" s="30">
        <v>403710</v>
      </c>
      <c r="M13" s="35" t="s">
        <v>317</v>
      </c>
      <c r="N13" s="37">
        <f>+L12/L9</f>
        <v>0.80121062973331592</v>
      </c>
      <c r="O13" s="37">
        <f>1-N13</f>
        <v>0.19878937026668408</v>
      </c>
    </row>
    <row r="14" spans="1:142">
      <c r="A14" s="21" t="s">
        <v>118</v>
      </c>
      <c r="B14" s="21">
        <v>3002</v>
      </c>
      <c r="C14" s="21" t="str">
        <f t="shared" si="0"/>
        <v>E</v>
      </c>
      <c r="D14" s="29" t="s">
        <v>285</v>
      </c>
      <c r="K14" s="30" t="s">
        <v>300</v>
      </c>
      <c r="L14" s="30">
        <v>185014</v>
      </c>
      <c r="M14" s="36" t="s">
        <v>316</v>
      </c>
    </row>
    <row r="15" spans="1:142">
      <c r="A15" s="21" t="s">
        <v>122</v>
      </c>
      <c r="B15" s="21">
        <v>2367</v>
      </c>
      <c r="C15" s="21" t="str">
        <f t="shared" si="0"/>
        <v>E</v>
      </c>
      <c r="D15" s="29" t="s">
        <v>286</v>
      </c>
      <c r="K15" s="30" t="s">
        <v>301</v>
      </c>
      <c r="L15" s="30">
        <v>218696</v>
      </c>
      <c r="M15" s="36" t="s">
        <v>314</v>
      </c>
    </row>
    <row r="16" spans="1:142">
      <c r="A16" s="21" t="s">
        <v>126</v>
      </c>
      <c r="B16" s="21">
        <v>628</v>
      </c>
      <c r="C16" s="21" t="str">
        <f t="shared" si="0"/>
        <v>E</v>
      </c>
      <c r="D16" s="29" t="s">
        <v>287</v>
      </c>
      <c r="K16" s="30" t="s">
        <v>302</v>
      </c>
      <c r="L16" s="30">
        <v>193158</v>
      </c>
      <c r="M16" s="35" t="s">
        <v>318</v>
      </c>
    </row>
    <row r="17" spans="1:13">
      <c r="A17" s="21" t="s">
        <v>130</v>
      </c>
      <c r="B17" s="21">
        <v>1039051</v>
      </c>
      <c r="C17" s="21" t="str">
        <f t="shared" si="0"/>
        <v>E</v>
      </c>
      <c r="D17" s="27" t="s">
        <v>288</v>
      </c>
      <c r="K17" s="30" t="s">
        <v>303</v>
      </c>
      <c r="L17" s="30">
        <v>94940</v>
      </c>
      <c r="M17" s="36" t="s">
        <v>316</v>
      </c>
    </row>
    <row r="18" spans="1:13">
      <c r="A18" s="21" t="s">
        <v>134</v>
      </c>
      <c r="B18" s="21">
        <v>134485</v>
      </c>
      <c r="C18" s="21" t="str">
        <f t="shared" si="0"/>
        <v>E</v>
      </c>
      <c r="D18" s="29" t="s">
        <v>282</v>
      </c>
      <c r="K18" s="30" t="s">
        <v>304</v>
      </c>
      <c r="L18" s="30">
        <v>98218</v>
      </c>
      <c r="M18" s="36" t="s">
        <v>314</v>
      </c>
    </row>
    <row r="19" spans="1:13">
      <c r="A19" s="21" t="s">
        <v>138</v>
      </c>
      <c r="B19" s="21">
        <v>207745</v>
      </c>
      <c r="C19" s="21" t="str">
        <f t="shared" si="0"/>
        <v>E</v>
      </c>
      <c r="D19" s="29" t="s">
        <v>283</v>
      </c>
      <c r="K19" s="30" t="s">
        <v>305</v>
      </c>
      <c r="L19" s="30">
        <v>122725</v>
      </c>
      <c r="M19" s="35" t="s">
        <v>319</v>
      </c>
    </row>
    <row r="20" spans="1:13">
      <c r="A20" s="21" t="s">
        <v>142</v>
      </c>
      <c r="B20" s="21">
        <v>177547</v>
      </c>
      <c r="C20" s="21" t="str">
        <f t="shared" si="0"/>
        <v>E</v>
      </c>
      <c r="D20" s="29" t="s">
        <v>284</v>
      </c>
      <c r="K20" s="30" t="s">
        <v>306</v>
      </c>
      <c r="L20" s="30">
        <v>43485</v>
      </c>
      <c r="M20" s="36" t="s">
        <v>316</v>
      </c>
    </row>
    <row r="21" spans="1:13">
      <c r="A21" s="21" t="s">
        <v>146</v>
      </c>
      <c r="B21" s="21">
        <v>273062</v>
      </c>
      <c r="C21" s="21" t="str">
        <f t="shared" si="0"/>
        <v>E</v>
      </c>
      <c r="D21" s="29" t="s">
        <v>285</v>
      </c>
      <c r="K21" s="30" t="s">
        <v>307</v>
      </c>
      <c r="L21" s="30">
        <v>79240</v>
      </c>
      <c r="M21" s="36" t="s">
        <v>314</v>
      </c>
    </row>
    <row r="22" spans="1:13">
      <c r="A22" s="21" t="s">
        <v>150</v>
      </c>
      <c r="B22" s="21">
        <v>176615</v>
      </c>
      <c r="C22" s="21" t="str">
        <f t="shared" si="0"/>
        <v>E</v>
      </c>
      <c r="D22" s="29" t="s">
        <v>286</v>
      </c>
      <c r="K22" s="30" t="s">
        <v>308</v>
      </c>
      <c r="L22" s="30">
        <v>43011</v>
      </c>
      <c r="M22" s="35" t="s">
        <v>320</v>
      </c>
    </row>
    <row r="23" spans="1:13">
      <c r="A23" s="21" t="s">
        <v>154</v>
      </c>
      <c r="B23" s="21">
        <v>69597</v>
      </c>
      <c r="C23" s="21" t="str">
        <f t="shared" si="0"/>
        <v>E</v>
      </c>
      <c r="D23" s="29" t="s">
        <v>287</v>
      </c>
      <c r="K23" s="30" t="s">
        <v>309</v>
      </c>
      <c r="L23" s="30">
        <v>12335</v>
      </c>
      <c r="M23" s="36" t="s">
        <v>316</v>
      </c>
    </row>
    <row r="24" spans="1:13">
      <c r="A24" s="21" t="s">
        <v>158</v>
      </c>
      <c r="B24" s="21">
        <v>543248</v>
      </c>
      <c r="C24" s="21" t="str">
        <f t="shared" si="0"/>
        <v>E</v>
      </c>
      <c r="D24" s="27" t="s">
        <v>289</v>
      </c>
      <c r="K24" s="30" t="s">
        <v>310</v>
      </c>
      <c r="L24" s="30">
        <v>30676</v>
      </c>
      <c r="M24" s="36" t="s">
        <v>314</v>
      </c>
    </row>
    <row r="25" spans="1:13">
      <c r="A25" s="21" t="s">
        <v>162</v>
      </c>
      <c r="B25" s="21">
        <v>25587</v>
      </c>
      <c r="C25" s="21" t="str">
        <f t="shared" si="0"/>
        <v>E</v>
      </c>
      <c r="D25" s="29" t="s">
        <v>282</v>
      </c>
    </row>
    <row r="26" spans="1:13">
      <c r="A26" s="21" t="s">
        <v>166</v>
      </c>
      <c r="B26" s="21">
        <v>42700</v>
      </c>
      <c r="C26" s="21" t="str">
        <f t="shared" si="0"/>
        <v>E</v>
      </c>
      <c r="D26" s="29" t="s">
        <v>283</v>
      </c>
    </row>
    <row r="27" spans="1:13">
      <c r="A27" s="21" t="s">
        <v>170</v>
      </c>
      <c r="B27" s="21">
        <v>39297</v>
      </c>
      <c r="C27" s="21" t="str">
        <f t="shared" si="0"/>
        <v>E</v>
      </c>
      <c r="D27" s="29" t="s">
        <v>284</v>
      </c>
    </row>
    <row r="28" spans="1:13">
      <c r="A28" s="21" t="s">
        <v>174</v>
      </c>
      <c r="B28" s="21">
        <v>86794</v>
      </c>
      <c r="C28" s="21" t="str">
        <f t="shared" si="0"/>
        <v>E</v>
      </c>
      <c r="D28" s="29" t="s">
        <v>285</v>
      </c>
    </row>
    <row r="29" spans="1:13">
      <c r="A29" s="21" t="s">
        <v>178</v>
      </c>
      <c r="B29" s="21">
        <v>92145</v>
      </c>
      <c r="C29" s="21" t="str">
        <f t="shared" si="0"/>
        <v>E</v>
      </c>
      <c r="D29" s="29" t="s">
        <v>286</v>
      </c>
    </row>
    <row r="30" spans="1:13">
      <c r="A30" s="21" t="s">
        <v>182</v>
      </c>
      <c r="B30" s="21">
        <v>256725</v>
      </c>
      <c r="C30" s="21" t="str">
        <f t="shared" si="0"/>
        <v>E</v>
      </c>
      <c r="D30" s="29" t="s">
        <v>287</v>
      </c>
    </row>
    <row r="31" spans="1:13">
      <c r="A31" s="21" t="s">
        <v>186</v>
      </c>
      <c r="B31" s="21">
        <v>1016582</v>
      </c>
      <c r="C31" s="21" t="str">
        <f t="shared" si="0"/>
        <v>E</v>
      </c>
      <c r="D31" s="26" t="s">
        <v>290</v>
      </c>
      <c r="G31" s="21">
        <f>B32+B39+B46</f>
        <v>1016582</v>
      </c>
    </row>
    <row r="32" spans="1:13">
      <c r="A32" s="21" t="s">
        <v>190</v>
      </c>
      <c r="B32" s="21">
        <v>331247</v>
      </c>
      <c r="C32" s="21" t="str">
        <f t="shared" si="0"/>
        <v>E</v>
      </c>
      <c r="D32" s="27" t="s">
        <v>281</v>
      </c>
      <c r="G32" s="21">
        <f>B33+B40+B47</f>
        <v>437724</v>
      </c>
      <c r="H32" s="28">
        <f>+G32/G31</f>
        <v>0.43058405519672788</v>
      </c>
    </row>
    <row r="33" spans="1:4">
      <c r="A33" s="21" t="s">
        <v>194</v>
      </c>
      <c r="B33" s="21">
        <v>233235</v>
      </c>
      <c r="C33" s="21" t="str">
        <f t="shared" si="0"/>
        <v>E</v>
      </c>
      <c r="D33" s="29" t="s">
        <v>282</v>
      </c>
    </row>
    <row r="34" spans="1:4">
      <c r="A34" s="21" t="s">
        <v>198</v>
      </c>
      <c r="B34" s="21">
        <v>79315</v>
      </c>
      <c r="C34" s="21" t="str">
        <f t="shared" si="0"/>
        <v>E</v>
      </c>
      <c r="D34" s="29" t="s">
        <v>283</v>
      </c>
    </row>
    <row r="35" spans="1:4">
      <c r="A35" s="21" t="s">
        <v>202</v>
      </c>
      <c r="B35" s="21">
        <v>13657</v>
      </c>
      <c r="C35" s="21" t="str">
        <f t="shared" si="0"/>
        <v>E</v>
      </c>
      <c r="D35" s="29" t="s">
        <v>284</v>
      </c>
    </row>
    <row r="36" spans="1:4">
      <c r="A36" s="21" t="s">
        <v>206</v>
      </c>
      <c r="B36" s="21">
        <v>3740</v>
      </c>
      <c r="C36" s="21" t="str">
        <f t="shared" si="0"/>
        <v>E</v>
      </c>
      <c r="D36" s="29" t="s">
        <v>285</v>
      </c>
    </row>
    <row r="37" spans="1:4">
      <c r="A37" s="21" t="s">
        <v>210</v>
      </c>
      <c r="B37" s="21">
        <v>1259</v>
      </c>
      <c r="C37" s="21" t="str">
        <f t="shared" si="0"/>
        <v>E</v>
      </c>
      <c r="D37" s="29" t="s">
        <v>286</v>
      </c>
    </row>
    <row r="38" spans="1:4">
      <c r="A38" s="21" t="s">
        <v>214</v>
      </c>
      <c r="B38" s="21">
        <v>41</v>
      </c>
      <c r="C38" s="21" t="str">
        <f t="shared" si="0"/>
        <v>E</v>
      </c>
      <c r="D38" s="29" t="s">
        <v>287</v>
      </c>
    </row>
    <row r="39" spans="1:4">
      <c r="A39" s="21" t="s">
        <v>218</v>
      </c>
      <c r="B39" s="21">
        <v>487258</v>
      </c>
      <c r="C39" s="21" t="str">
        <f t="shared" si="0"/>
        <v>E</v>
      </c>
      <c r="D39" s="27" t="s">
        <v>288</v>
      </c>
    </row>
    <row r="40" spans="1:4">
      <c r="A40" s="21" t="s">
        <v>222</v>
      </c>
      <c r="B40" s="21">
        <v>161201</v>
      </c>
      <c r="C40" s="21" t="str">
        <f t="shared" ref="C40:C71" si="1">MID(A40,11,3)</f>
        <v>E</v>
      </c>
      <c r="D40" s="29" t="s">
        <v>282</v>
      </c>
    </row>
    <row r="41" spans="1:4">
      <c r="A41" s="21" t="s">
        <v>226</v>
      </c>
      <c r="B41" s="21">
        <v>153335</v>
      </c>
      <c r="C41" s="21" t="str">
        <f t="shared" si="1"/>
        <v>E</v>
      </c>
      <c r="D41" s="29" t="s">
        <v>283</v>
      </c>
    </row>
    <row r="42" spans="1:4">
      <c r="A42" s="21" t="s">
        <v>230</v>
      </c>
      <c r="B42" s="21">
        <v>85300</v>
      </c>
      <c r="C42" s="21" t="str">
        <f t="shared" si="1"/>
        <v>E</v>
      </c>
      <c r="D42" s="29" t="s">
        <v>284</v>
      </c>
    </row>
    <row r="43" spans="1:4">
      <c r="A43" s="21" t="s">
        <v>234</v>
      </c>
      <c r="B43" s="21">
        <v>60191</v>
      </c>
      <c r="C43" s="21" t="str">
        <f t="shared" si="1"/>
        <v>E</v>
      </c>
      <c r="D43" s="29" t="s">
        <v>285</v>
      </c>
    </row>
    <row r="44" spans="1:4">
      <c r="A44" s="21" t="s">
        <v>238</v>
      </c>
      <c r="B44" s="21">
        <v>18668</v>
      </c>
      <c r="C44" s="21" t="str">
        <f t="shared" si="1"/>
        <v>E</v>
      </c>
      <c r="D44" s="29" t="s">
        <v>286</v>
      </c>
    </row>
    <row r="45" spans="1:4">
      <c r="A45" s="21" t="s">
        <v>242</v>
      </c>
      <c r="B45" s="21">
        <v>8563</v>
      </c>
      <c r="C45" s="21" t="str">
        <f t="shared" si="1"/>
        <v>E</v>
      </c>
      <c r="D45" s="29" t="s">
        <v>287</v>
      </c>
    </row>
    <row r="46" spans="1:4">
      <c r="A46" s="21" t="s">
        <v>246</v>
      </c>
      <c r="B46" s="21">
        <v>198077</v>
      </c>
      <c r="C46" s="21" t="str">
        <f t="shared" si="1"/>
        <v>E</v>
      </c>
      <c r="D46" s="27" t="s">
        <v>289</v>
      </c>
    </row>
    <row r="47" spans="1:4">
      <c r="A47" s="21" t="s">
        <v>250</v>
      </c>
      <c r="B47" s="21">
        <v>43288</v>
      </c>
      <c r="C47" s="21" t="str">
        <f t="shared" si="1"/>
        <v>E</v>
      </c>
      <c r="D47" s="29" t="s">
        <v>282</v>
      </c>
    </row>
    <row r="48" spans="1:4">
      <c r="A48" s="21" t="s">
        <v>254</v>
      </c>
      <c r="B48" s="21">
        <v>50727</v>
      </c>
      <c r="C48" s="21" t="str">
        <f t="shared" si="1"/>
        <v>E</v>
      </c>
      <c r="D48" s="29" t="s">
        <v>283</v>
      </c>
    </row>
    <row r="49" spans="1:4">
      <c r="A49" s="21" t="s">
        <v>258</v>
      </c>
      <c r="B49" s="21">
        <v>32060</v>
      </c>
      <c r="C49" s="21" t="str">
        <f t="shared" si="1"/>
        <v>E</v>
      </c>
      <c r="D49" s="29" t="s">
        <v>284</v>
      </c>
    </row>
    <row r="50" spans="1:4">
      <c r="A50" s="21" t="s">
        <v>262</v>
      </c>
      <c r="B50" s="21">
        <v>38672</v>
      </c>
      <c r="C50" s="21" t="str">
        <f t="shared" si="1"/>
        <v>E</v>
      </c>
      <c r="D50" s="29" t="s">
        <v>285</v>
      </c>
    </row>
    <row r="51" spans="1:4">
      <c r="A51" s="21" t="s">
        <v>266</v>
      </c>
      <c r="B51" s="21">
        <v>18640</v>
      </c>
      <c r="C51" s="21" t="str">
        <f t="shared" si="1"/>
        <v>E</v>
      </c>
      <c r="D51" s="29" t="s">
        <v>286</v>
      </c>
    </row>
    <row r="52" spans="1:4">
      <c r="A52" s="21" t="s">
        <v>270</v>
      </c>
      <c r="B52" s="21">
        <v>14690</v>
      </c>
      <c r="C52" s="21" t="str">
        <f t="shared" si="1"/>
        <v>E</v>
      </c>
      <c r="D52" s="29" t="s">
        <v>287</v>
      </c>
    </row>
    <row r="53" spans="1:4">
      <c r="A53" s="21" t="s">
        <v>95</v>
      </c>
      <c r="B53" s="21" t="s">
        <v>277</v>
      </c>
      <c r="C53" s="21" t="str">
        <f t="shared" si="1"/>
        <v>EA</v>
      </c>
    </row>
    <row r="54" spans="1:4">
      <c r="A54" s="21" t="s">
        <v>99</v>
      </c>
      <c r="B54" s="21" t="s">
        <v>277</v>
      </c>
      <c r="C54" s="21" t="str">
        <f t="shared" si="1"/>
        <v>EA</v>
      </c>
    </row>
    <row r="55" spans="1:4">
      <c r="A55" s="21" t="s">
        <v>103</v>
      </c>
      <c r="B55" s="21" t="s">
        <v>277</v>
      </c>
      <c r="C55" s="21" t="str">
        <f t="shared" si="1"/>
        <v>EA</v>
      </c>
    </row>
    <row r="56" spans="1:4">
      <c r="A56" s="21" t="s">
        <v>107</v>
      </c>
      <c r="B56" s="21" t="s">
        <v>277</v>
      </c>
      <c r="C56" s="21" t="str">
        <f t="shared" si="1"/>
        <v>EA</v>
      </c>
    </row>
    <row r="57" spans="1:4">
      <c r="A57" s="21" t="s">
        <v>111</v>
      </c>
      <c r="B57" s="21" t="s">
        <v>277</v>
      </c>
      <c r="C57" s="21" t="str">
        <f t="shared" si="1"/>
        <v>EA</v>
      </c>
    </row>
    <row r="58" spans="1:4">
      <c r="A58" s="21" t="s">
        <v>115</v>
      </c>
      <c r="B58" s="21" t="s">
        <v>277</v>
      </c>
      <c r="C58" s="21" t="str">
        <f t="shared" si="1"/>
        <v>EA</v>
      </c>
    </row>
    <row r="59" spans="1:4">
      <c r="A59" s="21" t="s">
        <v>119</v>
      </c>
      <c r="B59" s="21" t="s">
        <v>277</v>
      </c>
      <c r="C59" s="21" t="str">
        <f t="shared" si="1"/>
        <v>EA</v>
      </c>
    </row>
    <row r="60" spans="1:4">
      <c r="A60" s="21" t="s">
        <v>123</v>
      </c>
      <c r="B60" s="21" t="s">
        <v>277</v>
      </c>
      <c r="C60" s="21" t="str">
        <f t="shared" si="1"/>
        <v>EA</v>
      </c>
    </row>
    <row r="61" spans="1:4">
      <c r="A61" s="21" t="s">
        <v>127</v>
      </c>
      <c r="B61" s="21" t="s">
        <v>277</v>
      </c>
      <c r="C61" s="21" t="str">
        <f t="shared" si="1"/>
        <v>EA</v>
      </c>
    </row>
    <row r="62" spans="1:4">
      <c r="A62" s="21" t="s">
        <v>131</v>
      </c>
      <c r="B62" s="21" t="s">
        <v>277</v>
      </c>
      <c r="C62" s="21" t="str">
        <f t="shared" si="1"/>
        <v>EA</v>
      </c>
    </row>
    <row r="63" spans="1:4">
      <c r="A63" s="21" t="s">
        <v>135</v>
      </c>
      <c r="B63" s="21" t="s">
        <v>277</v>
      </c>
      <c r="C63" s="21" t="str">
        <f t="shared" si="1"/>
        <v>EA</v>
      </c>
    </row>
    <row r="64" spans="1:4">
      <c r="A64" s="21" t="s">
        <v>139</v>
      </c>
      <c r="B64" s="21" t="s">
        <v>277</v>
      </c>
      <c r="C64" s="21" t="str">
        <f t="shared" si="1"/>
        <v>EA</v>
      </c>
    </row>
    <row r="65" spans="1:3">
      <c r="A65" s="21" t="s">
        <v>143</v>
      </c>
      <c r="B65" s="21" t="s">
        <v>277</v>
      </c>
      <c r="C65" s="21" t="str">
        <f t="shared" si="1"/>
        <v>EA</v>
      </c>
    </row>
    <row r="66" spans="1:3">
      <c r="A66" s="21" t="s">
        <v>147</v>
      </c>
      <c r="B66" s="21" t="s">
        <v>277</v>
      </c>
      <c r="C66" s="21" t="str">
        <f t="shared" si="1"/>
        <v>EA</v>
      </c>
    </row>
    <row r="67" spans="1:3">
      <c r="A67" s="21" t="s">
        <v>151</v>
      </c>
      <c r="B67" s="21" t="s">
        <v>277</v>
      </c>
      <c r="C67" s="21" t="str">
        <f t="shared" si="1"/>
        <v>EA</v>
      </c>
    </row>
    <row r="68" spans="1:3">
      <c r="A68" s="21" t="s">
        <v>155</v>
      </c>
      <c r="B68" s="21" t="s">
        <v>277</v>
      </c>
      <c r="C68" s="21" t="str">
        <f t="shared" si="1"/>
        <v>EA</v>
      </c>
    </row>
    <row r="69" spans="1:3">
      <c r="A69" s="21" t="s">
        <v>159</v>
      </c>
      <c r="B69" s="21" t="s">
        <v>277</v>
      </c>
      <c r="C69" s="21" t="str">
        <f t="shared" si="1"/>
        <v>EA</v>
      </c>
    </row>
    <row r="70" spans="1:3">
      <c r="A70" s="21" t="s">
        <v>163</v>
      </c>
      <c r="B70" s="21" t="s">
        <v>277</v>
      </c>
      <c r="C70" s="21" t="str">
        <f t="shared" si="1"/>
        <v>EA</v>
      </c>
    </row>
    <row r="71" spans="1:3">
      <c r="A71" s="21" t="s">
        <v>167</v>
      </c>
      <c r="B71" s="21" t="s">
        <v>277</v>
      </c>
      <c r="C71" s="21" t="str">
        <f t="shared" si="1"/>
        <v>EA</v>
      </c>
    </row>
    <row r="72" spans="1:3">
      <c r="A72" s="21" t="s">
        <v>171</v>
      </c>
      <c r="B72" s="21" t="s">
        <v>277</v>
      </c>
      <c r="C72" s="21" t="str">
        <f t="shared" ref="C72:C103" si="2">MID(A72,11,3)</f>
        <v>EA</v>
      </c>
    </row>
    <row r="73" spans="1:3">
      <c r="A73" s="21" t="s">
        <v>175</v>
      </c>
      <c r="B73" s="21" t="s">
        <v>277</v>
      </c>
      <c r="C73" s="21" t="str">
        <f t="shared" si="2"/>
        <v>EA</v>
      </c>
    </row>
    <row r="74" spans="1:3">
      <c r="A74" s="21" t="s">
        <v>179</v>
      </c>
      <c r="B74" s="21" t="s">
        <v>277</v>
      </c>
      <c r="C74" s="21" t="str">
        <f t="shared" si="2"/>
        <v>EA</v>
      </c>
    </row>
    <row r="75" spans="1:3">
      <c r="A75" s="21" t="s">
        <v>183</v>
      </c>
      <c r="B75" s="21" t="s">
        <v>277</v>
      </c>
      <c r="C75" s="21" t="str">
        <f t="shared" si="2"/>
        <v>EA</v>
      </c>
    </row>
    <row r="76" spans="1:3">
      <c r="A76" s="21" t="s">
        <v>187</v>
      </c>
      <c r="B76" s="21" t="s">
        <v>277</v>
      </c>
      <c r="C76" s="21" t="str">
        <f t="shared" si="2"/>
        <v>EA</v>
      </c>
    </row>
    <row r="77" spans="1:3">
      <c r="A77" s="21" t="s">
        <v>191</v>
      </c>
      <c r="B77" s="21" t="s">
        <v>277</v>
      </c>
      <c r="C77" s="21" t="str">
        <f t="shared" si="2"/>
        <v>EA</v>
      </c>
    </row>
    <row r="78" spans="1:3">
      <c r="A78" s="21" t="s">
        <v>195</v>
      </c>
      <c r="B78" s="21" t="s">
        <v>277</v>
      </c>
      <c r="C78" s="21" t="str">
        <f t="shared" si="2"/>
        <v>EA</v>
      </c>
    </row>
    <row r="79" spans="1:3">
      <c r="A79" s="21" t="s">
        <v>199</v>
      </c>
      <c r="B79" s="21" t="s">
        <v>277</v>
      </c>
      <c r="C79" s="21" t="str">
        <f t="shared" si="2"/>
        <v>EA</v>
      </c>
    </row>
    <row r="80" spans="1:3">
      <c r="A80" s="21" t="s">
        <v>203</v>
      </c>
      <c r="B80" s="21" t="s">
        <v>277</v>
      </c>
      <c r="C80" s="21" t="str">
        <f t="shared" si="2"/>
        <v>EA</v>
      </c>
    </row>
    <row r="81" spans="1:3">
      <c r="A81" s="21" t="s">
        <v>207</v>
      </c>
      <c r="B81" s="21" t="s">
        <v>277</v>
      </c>
      <c r="C81" s="21" t="str">
        <f t="shared" si="2"/>
        <v>EA</v>
      </c>
    </row>
    <row r="82" spans="1:3">
      <c r="A82" s="21" t="s">
        <v>211</v>
      </c>
      <c r="B82" s="21" t="s">
        <v>277</v>
      </c>
      <c r="C82" s="21" t="str">
        <f t="shared" si="2"/>
        <v>EA</v>
      </c>
    </row>
    <row r="83" spans="1:3">
      <c r="A83" s="21" t="s">
        <v>215</v>
      </c>
      <c r="B83" s="21" t="s">
        <v>277</v>
      </c>
      <c r="C83" s="21" t="str">
        <f t="shared" si="2"/>
        <v>EA</v>
      </c>
    </row>
    <row r="84" spans="1:3">
      <c r="A84" s="21" t="s">
        <v>219</v>
      </c>
      <c r="B84" s="21" t="s">
        <v>277</v>
      </c>
      <c r="C84" s="21" t="str">
        <f t="shared" si="2"/>
        <v>EA</v>
      </c>
    </row>
    <row r="85" spans="1:3">
      <c r="A85" s="21" t="s">
        <v>223</v>
      </c>
      <c r="B85" s="21" t="s">
        <v>277</v>
      </c>
      <c r="C85" s="21" t="str">
        <f t="shared" si="2"/>
        <v>EA</v>
      </c>
    </row>
    <row r="86" spans="1:3">
      <c r="A86" s="21" t="s">
        <v>227</v>
      </c>
      <c r="B86" s="21" t="s">
        <v>277</v>
      </c>
      <c r="C86" s="21" t="str">
        <f t="shared" si="2"/>
        <v>EA</v>
      </c>
    </row>
    <row r="87" spans="1:3">
      <c r="A87" s="21" t="s">
        <v>231</v>
      </c>
      <c r="B87" s="21" t="s">
        <v>277</v>
      </c>
      <c r="C87" s="21" t="str">
        <f t="shared" si="2"/>
        <v>EA</v>
      </c>
    </row>
    <row r="88" spans="1:3">
      <c r="A88" s="21" t="s">
        <v>235</v>
      </c>
      <c r="B88" s="21" t="s">
        <v>277</v>
      </c>
      <c r="C88" s="21" t="str">
        <f t="shared" si="2"/>
        <v>EA</v>
      </c>
    </row>
    <row r="89" spans="1:3">
      <c r="A89" s="21" t="s">
        <v>239</v>
      </c>
      <c r="B89" s="21" t="s">
        <v>277</v>
      </c>
      <c r="C89" s="21" t="str">
        <f t="shared" si="2"/>
        <v>EA</v>
      </c>
    </row>
    <row r="90" spans="1:3">
      <c r="A90" s="21" t="s">
        <v>243</v>
      </c>
      <c r="B90" s="21" t="s">
        <v>277</v>
      </c>
      <c r="C90" s="21" t="str">
        <f t="shared" si="2"/>
        <v>EA</v>
      </c>
    </row>
    <row r="91" spans="1:3">
      <c r="A91" s="21" t="s">
        <v>247</v>
      </c>
      <c r="B91" s="21" t="s">
        <v>277</v>
      </c>
      <c r="C91" s="21" t="str">
        <f t="shared" si="2"/>
        <v>EA</v>
      </c>
    </row>
    <row r="92" spans="1:3">
      <c r="A92" s="21" t="s">
        <v>251</v>
      </c>
      <c r="B92" s="21" t="s">
        <v>277</v>
      </c>
      <c r="C92" s="21" t="str">
        <f t="shared" si="2"/>
        <v>EA</v>
      </c>
    </row>
    <row r="93" spans="1:3">
      <c r="A93" s="21" t="s">
        <v>255</v>
      </c>
      <c r="B93" s="21" t="s">
        <v>277</v>
      </c>
      <c r="C93" s="21" t="str">
        <f t="shared" si="2"/>
        <v>EA</v>
      </c>
    </row>
    <row r="94" spans="1:3">
      <c r="A94" s="21" t="s">
        <v>259</v>
      </c>
      <c r="B94" s="21" t="s">
        <v>277</v>
      </c>
      <c r="C94" s="21" t="str">
        <f t="shared" si="2"/>
        <v>EA</v>
      </c>
    </row>
    <row r="95" spans="1:3">
      <c r="A95" s="21" t="s">
        <v>263</v>
      </c>
      <c r="B95" s="21" t="s">
        <v>277</v>
      </c>
      <c r="C95" s="21" t="str">
        <f t="shared" si="2"/>
        <v>EA</v>
      </c>
    </row>
    <row r="96" spans="1:3">
      <c r="A96" s="21" t="s">
        <v>267</v>
      </c>
      <c r="B96" s="21" t="s">
        <v>277</v>
      </c>
      <c r="C96" s="21" t="str">
        <f t="shared" si="2"/>
        <v>EA</v>
      </c>
    </row>
    <row r="97" spans="1:3">
      <c r="A97" s="21" t="s">
        <v>271</v>
      </c>
      <c r="B97" s="21" t="s">
        <v>277</v>
      </c>
      <c r="C97" s="21" t="str">
        <f t="shared" si="2"/>
        <v>EA</v>
      </c>
    </row>
    <row r="98" spans="1:3">
      <c r="A98" s="21" t="s">
        <v>96</v>
      </c>
      <c r="B98" s="21">
        <v>9086</v>
      </c>
      <c r="C98" s="21" t="str">
        <f t="shared" si="2"/>
        <v>M</v>
      </c>
    </row>
    <row r="99" spans="1:3">
      <c r="A99" s="21" t="s">
        <v>100</v>
      </c>
      <c r="B99" s="21">
        <v>12565</v>
      </c>
      <c r="C99" s="21" t="str">
        <f t="shared" si="2"/>
        <v>M</v>
      </c>
    </row>
    <row r="100" spans="1:3">
      <c r="A100" s="21" t="s">
        <v>104</v>
      </c>
      <c r="B100" s="21">
        <v>5977</v>
      </c>
      <c r="C100" s="21" t="str">
        <f t="shared" si="2"/>
        <v>M</v>
      </c>
    </row>
    <row r="101" spans="1:3">
      <c r="A101" s="21" t="s">
        <v>108</v>
      </c>
      <c r="B101" s="21">
        <v>5234</v>
      </c>
      <c r="C101" s="21" t="str">
        <f t="shared" si="2"/>
        <v>M</v>
      </c>
    </row>
    <row r="102" spans="1:3">
      <c r="A102" s="21" t="s">
        <v>112</v>
      </c>
      <c r="B102" s="21">
        <v>4381</v>
      </c>
      <c r="C102" s="21" t="str">
        <f t="shared" si="2"/>
        <v>M</v>
      </c>
    </row>
    <row r="103" spans="1:3">
      <c r="A103" s="21" t="s">
        <v>116</v>
      </c>
      <c r="B103" s="21">
        <v>2081</v>
      </c>
      <c r="C103" s="21" t="str">
        <f t="shared" si="2"/>
        <v>M</v>
      </c>
    </row>
    <row r="104" spans="1:3">
      <c r="A104" s="21" t="s">
        <v>120</v>
      </c>
      <c r="B104" s="21">
        <v>1060</v>
      </c>
      <c r="C104" s="21" t="str">
        <f t="shared" ref="C104:C135" si="3">MID(A104,11,3)</f>
        <v>M</v>
      </c>
    </row>
    <row r="105" spans="1:3">
      <c r="A105" s="21" t="s">
        <v>124</v>
      </c>
      <c r="B105" s="21">
        <v>910</v>
      </c>
      <c r="C105" s="21" t="str">
        <f t="shared" si="3"/>
        <v>M</v>
      </c>
    </row>
    <row r="106" spans="1:3">
      <c r="A106" s="21" t="s">
        <v>128</v>
      </c>
      <c r="B106" s="21">
        <v>489</v>
      </c>
      <c r="C106" s="21" t="str">
        <f t="shared" si="3"/>
        <v>M</v>
      </c>
    </row>
    <row r="107" spans="1:3">
      <c r="A107" s="21" t="s">
        <v>132</v>
      </c>
      <c r="B107" s="21">
        <v>11068</v>
      </c>
      <c r="C107" s="21" t="str">
        <f t="shared" si="3"/>
        <v>M</v>
      </c>
    </row>
    <row r="108" spans="1:3">
      <c r="A108" s="21" t="s">
        <v>136</v>
      </c>
      <c r="B108" s="21">
        <v>5579</v>
      </c>
      <c r="C108" s="21" t="str">
        <f t="shared" si="3"/>
        <v>M</v>
      </c>
    </row>
    <row r="109" spans="1:3">
      <c r="A109" s="21" t="s">
        <v>140</v>
      </c>
      <c r="B109" s="21">
        <v>7835</v>
      </c>
      <c r="C109" s="21" t="str">
        <f t="shared" si="3"/>
        <v>M</v>
      </c>
    </row>
    <row r="110" spans="1:3">
      <c r="A110" s="21" t="s">
        <v>144</v>
      </c>
      <c r="B110" s="21">
        <v>5753</v>
      </c>
      <c r="C110" s="21" t="str">
        <f t="shared" si="3"/>
        <v>M</v>
      </c>
    </row>
    <row r="111" spans="1:3">
      <c r="A111" s="21" t="s">
        <v>148</v>
      </c>
      <c r="B111" s="21">
        <v>7503</v>
      </c>
      <c r="C111" s="21" t="str">
        <f t="shared" si="3"/>
        <v>M</v>
      </c>
    </row>
    <row r="112" spans="1:3">
      <c r="A112" s="21" t="s">
        <v>152</v>
      </c>
      <c r="B112" s="21">
        <v>5626</v>
      </c>
      <c r="C112" s="21" t="str">
        <f t="shared" si="3"/>
        <v>M</v>
      </c>
    </row>
    <row r="113" spans="1:3">
      <c r="A113" s="21" t="s">
        <v>156</v>
      </c>
      <c r="B113" s="21">
        <v>4103</v>
      </c>
      <c r="C113" s="21" t="str">
        <f t="shared" si="3"/>
        <v>M</v>
      </c>
    </row>
    <row r="114" spans="1:3">
      <c r="A114" s="21" t="s">
        <v>160</v>
      </c>
      <c r="B114" s="21">
        <v>6903</v>
      </c>
      <c r="C114" s="21" t="str">
        <f t="shared" si="3"/>
        <v>M</v>
      </c>
    </row>
    <row r="115" spans="1:3">
      <c r="A115" s="21" t="s">
        <v>164</v>
      </c>
      <c r="B115" s="21">
        <v>2702</v>
      </c>
      <c r="C115" s="21" t="str">
        <f t="shared" si="3"/>
        <v>M</v>
      </c>
    </row>
    <row r="116" spans="1:3">
      <c r="A116" s="21" t="s">
        <v>168</v>
      </c>
      <c r="B116" s="21">
        <v>3027</v>
      </c>
      <c r="C116" s="21" t="str">
        <f t="shared" si="3"/>
        <v>M</v>
      </c>
    </row>
    <row r="117" spans="1:3">
      <c r="A117" s="21" t="s">
        <v>172</v>
      </c>
      <c r="B117" s="21">
        <v>2855</v>
      </c>
      <c r="C117" s="21" t="str">
        <f t="shared" si="3"/>
        <v>M</v>
      </c>
    </row>
    <row r="118" spans="1:3">
      <c r="A118" s="21" t="s">
        <v>176</v>
      </c>
      <c r="B118" s="21">
        <v>4112</v>
      </c>
      <c r="C118" s="21" t="str">
        <f t="shared" si="3"/>
        <v>M</v>
      </c>
    </row>
    <row r="119" spans="1:3">
      <c r="A119" s="21" t="s">
        <v>180</v>
      </c>
      <c r="B119" s="21">
        <v>4475</v>
      </c>
      <c r="C119" s="21" t="str">
        <f t="shared" si="3"/>
        <v>M</v>
      </c>
    </row>
    <row r="120" spans="1:3">
      <c r="A120" s="21" t="s">
        <v>184</v>
      </c>
      <c r="B120" s="21">
        <v>6896</v>
      </c>
      <c r="C120" s="21" t="str">
        <f t="shared" si="3"/>
        <v>M</v>
      </c>
    </row>
    <row r="121" spans="1:3">
      <c r="A121" s="21" t="s">
        <v>188</v>
      </c>
      <c r="B121" s="21">
        <v>11698</v>
      </c>
      <c r="C121" s="21" t="str">
        <f t="shared" si="3"/>
        <v>M</v>
      </c>
    </row>
    <row r="122" spans="1:3">
      <c r="A122" s="21" t="s">
        <v>192</v>
      </c>
      <c r="B122" s="21">
        <v>8331</v>
      </c>
      <c r="C122" s="21" t="str">
        <f t="shared" si="3"/>
        <v>M</v>
      </c>
    </row>
    <row r="123" spans="1:3">
      <c r="A123" s="21" t="s">
        <v>196</v>
      </c>
      <c r="B123" s="21">
        <v>7904</v>
      </c>
      <c r="C123" s="21" t="str">
        <f t="shared" si="3"/>
        <v>M</v>
      </c>
    </row>
    <row r="124" spans="1:3">
      <c r="A124" s="21" t="s">
        <v>200</v>
      </c>
      <c r="B124" s="21">
        <v>4551</v>
      </c>
      <c r="C124" s="21" t="str">
        <f t="shared" si="3"/>
        <v>M</v>
      </c>
    </row>
    <row r="125" spans="1:3">
      <c r="A125" s="21" t="s">
        <v>204</v>
      </c>
      <c r="B125" s="21">
        <v>1961</v>
      </c>
      <c r="C125" s="21" t="str">
        <f t="shared" si="3"/>
        <v>M</v>
      </c>
    </row>
    <row r="126" spans="1:3">
      <c r="A126" s="21" t="s">
        <v>208</v>
      </c>
      <c r="B126" s="21">
        <v>1138</v>
      </c>
      <c r="C126" s="21" t="str">
        <f t="shared" si="3"/>
        <v>M</v>
      </c>
    </row>
    <row r="127" spans="1:3">
      <c r="A127" s="21" t="s">
        <v>212</v>
      </c>
      <c r="B127" s="21">
        <v>645</v>
      </c>
      <c r="C127" s="21" t="str">
        <f t="shared" si="3"/>
        <v>M</v>
      </c>
    </row>
    <row r="128" spans="1:3">
      <c r="A128" s="21" t="s">
        <v>216</v>
      </c>
      <c r="B128" s="21">
        <v>68</v>
      </c>
      <c r="C128" s="21" t="str">
        <f t="shared" si="3"/>
        <v>M</v>
      </c>
    </row>
    <row r="129" spans="1:3">
      <c r="A129" s="21" t="s">
        <v>220</v>
      </c>
      <c r="B129" s="21">
        <v>9811</v>
      </c>
      <c r="C129" s="21" t="str">
        <f t="shared" si="3"/>
        <v>M</v>
      </c>
    </row>
    <row r="130" spans="1:3">
      <c r="A130" s="21" t="s">
        <v>224</v>
      </c>
      <c r="B130" s="21">
        <v>7386</v>
      </c>
      <c r="C130" s="21" t="str">
        <f t="shared" si="3"/>
        <v>M</v>
      </c>
    </row>
    <row r="131" spans="1:3">
      <c r="A131" s="21" t="s">
        <v>228</v>
      </c>
      <c r="B131" s="21">
        <v>7540</v>
      </c>
      <c r="C131" s="21" t="str">
        <f t="shared" si="3"/>
        <v>M</v>
      </c>
    </row>
    <row r="132" spans="1:3">
      <c r="A132" s="21" t="s">
        <v>232</v>
      </c>
      <c r="B132" s="21">
        <v>5008</v>
      </c>
      <c r="C132" s="21" t="str">
        <f t="shared" si="3"/>
        <v>M</v>
      </c>
    </row>
    <row r="133" spans="1:3">
      <c r="A133" s="21" t="s">
        <v>236</v>
      </c>
      <c r="B133" s="21">
        <v>4738</v>
      </c>
      <c r="C133" s="21" t="str">
        <f t="shared" si="3"/>
        <v>M</v>
      </c>
    </row>
    <row r="134" spans="1:3">
      <c r="A134" s="21" t="s">
        <v>240</v>
      </c>
      <c r="B134" s="21">
        <v>2252</v>
      </c>
      <c r="C134" s="21" t="str">
        <f t="shared" si="3"/>
        <v>M</v>
      </c>
    </row>
    <row r="135" spans="1:3">
      <c r="A135" s="21" t="s">
        <v>244</v>
      </c>
      <c r="B135" s="21">
        <v>1778</v>
      </c>
      <c r="C135" s="21" t="str">
        <f t="shared" si="3"/>
        <v>M</v>
      </c>
    </row>
    <row r="136" spans="1:3">
      <c r="A136" s="21" t="s">
        <v>248</v>
      </c>
      <c r="B136" s="21">
        <v>6255</v>
      </c>
      <c r="C136" s="21" t="str">
        <f t="shared" ref="C136:C167" si="4">MID(A136,11,3)</f>
        <v>M</v>
      </c>
    </row>
    <row r="137" spans="1:3">
      <c r="A137" s="21" t="s">
        <v>252</v>
      </c>
      <c r="B137" s="21">
        <v>4064</v>
      </c>
      <c r="C137" s="21" t="str">
        <f t="shared" si="4"/>
        <v>M</v>
      </c>
    </row>
    <row r="138" spans="1:3">
      <c r="A138" s="21" t="s">
        <v>256</v>
      </c>
      <c r="B138" s="21">
        <v>3928</v>
      </c>
      <c r="C138" s="21" t="str">
        <f t="shared" si="4"/>
        <v>M</v>
      </c>
    </row>
    <row r="139" spans="1:3">
      <c r="A139" s="21" t="s">
        <v>260</v>
      </c>
      <c r="B139" s="21">
        <v>2876</v>
      </c>
      <c r="C139" s="21" t="str">
        <f t="shared" si="4"/>
        <v>M</v>
      </c>
    </row>
    <row r="140" spans="1:3">
      <c r="A140" s="21" t="s">
        <v>264</v>
      </c>
      <c r="B140" s="21">
        <v>3128</v>
      </c>
      <c r="C140" s="21" t="str">
        <f t="shared" si="4"/>
        <v>M</v>
      </c>
    </row>
    <row r="141" spans="1:3">
      <c r="A141" s="21" t="s">
        <v>268</v>
      </c>
      <c r="B141" s="21">
        <v>2180</v>
      </c>
      <c r="C141" s="21" t="str">
        <f t="shared" si="4"/>
        <v>M</v>
      </c>
    </row>
    <row r="142" spans="1:3">
      <c r="A142" s="21" t="s">
        <v>272</v>
      </c>
      <c r="B142" s="21">
        <v>1831</v>
      </c>
      <c r="C142" s="21" t="str">
        <f t="shared" si="4"/>
        <v>M</v>
      </c>
    </row>
    <row r="143" spans="1:3">
      <c r="A143" s="21" t="s">
        <v>97</v>
      </c>
      <c r="B143" s="21" t="s">
        <v>277</v>
      </c>
      <c r="C143" s="21" t="str">
        <f t="shared" si="4"/>
        <v>MA</v>
      </c>
    </row>
    <row r="144" spans="1:3">
      <c r="A144" s="21" t="s">
        <v>101</v>
      </c>
      <c r="B144" s="21" t="s">
        <v>277</v>
      </c>
      <c r="C144" s="21" t="str">
        <f t="shared" si="4"/>
        <v>MA</v>
      </c>
    </row>
    <row r="145" spans="1:3">
      <c r="A145" s="21" t="s">
        <v>105</v>
      </c>
      <c r="B145" s="21" t="s">
        <v>277</v>
      </c>
      <c r="C145" s="21" t="str">
        <f t="shared" si="4"/>
        <v>MA</v>
      </c>
    </row>
    <row r="146" spans="1:3">
      <c r="A146" s="21" t="s">
        <v>109</v>
      </c>
      <c r="B146" s="21" t="s">
        <v>277</v>
      </c>
      <c r="C146" s="21" t="str">
        <f t="shared" si="4"/>
        <v>MA</v>
      </c>
    </row>
    <row r="147" spans="1:3">
      <c r="A147" s="21" t="s">
        <v>113</v>
      </c>
      <c r="B147" s="21" t="s">
        <v>277</v>
      </c>
      <c r="C147" s="21" t="str">
        <f t="shared" si="4"/>
        <v>MA</v>
      </c>
    </row>
    <row r="148" spans="1:3">
      <c r="A148" s="21" t="s">
        <v>117</v>
      </c>
      <c r="B148" s="21" t="s">
        <v>277</v>
      </c>
      <c r="C148" s="21" t="str">
        <f t="shared" si="4"/>
        <v>MA</v>
      </c>
    </row>
    <row r="149" spans="1:3">
      <c r="A149" s="21" t="s">
        <v>121</v>
      </c>
      <c r="B149" s="21" t="s">
        <v>277</v>
      </c>
      <c r="C149" s="21" t="str">
        <f t="shared" si="4"/>
        <v>MA</v>
      </c>
    </row>
    <row r="150" spans="1:3">
      <c r="A150" s="21" t="s">
        <v>125</v>
      </c>
      <c r="B150" s="21" t="s">
        <v>277</v>
      </c>
      <c r="C150" s="21" t="str">
        <f t="shared" si="4"/>
        <v>MA</v>
      </c>
    </row>
    <row r="151" spans="1:3">
      <c r="A151" s="21" t="s">
        <v>129</v>
      </c>
      <c r="B151" s="21" t="s">
        <v>277</v>
      </c>
      <c r="C151" s="21" t="str">
        <f t="shared" si="4"/>
        <v>MA</v>
      </c>
    </row>
    <row r="152" spans="1:3">
      <c r="A152" s="21" t="s">
        <v>133</v>
      </c>
      <c r="B152" s="21" t="s">
        <v>277</v>
      </c>
      <c r="C152" s="21" t="str">
        <f t="shared" si="4"/>
        <v>MA</v>
      </c>
    </row>
    <row r="153" spans="1:3">
      <c r="A153" s="21" t="s">
        <v>137</v>
      </c>
      <c r="B153" s="21" t="s">
        <v>277</v>
      </c>
      <c r="C153" s="21" t="str">
        <f t="shared" si="4"/>
        <v>MA</v>
      </c>
    </row>
    <row r="154" spans="1:3">
      <c r="A154" s="21" t="s">
        <v>141</v>
      </c>
      <c r="B154" s="21" t="s">
        <v>277</v>
      </c>
      <c r="C154" s="21" t="str">
        <f t="shared" si="4"/>
        <v>MA</v>
      </c>
    </row>
    <row r="155" spans="1:3">
      <c r="A155" s="21" t="s">
        <v>145</v>
      </c>
      <c r="B155" s="21" t="s">
        <v>277</v>
      </c>
      <c r="C155" s="21" t="str">
        <f t="shared" si="4"/>
        <v>MA</v>
      </c>
    </row>
    <row r="156" spans="1:3">
      <c r="A156" s="21" t="s">
        <v>149</v>
      </c>
      <c r="B156" s="21" t="s">
        <v>277</v>
      </c>
      <c r="C156" s="21" t="str">
        <f t="shared" si="4"/>
        <v>MA</v>
      </c>
    </row>
    <row r="157" spans="1:3">
      <c r="A157" s="21" t="s">
        <v>153</v>
      </c>
      <c r="B157" s="21" t="s">
        <v>277</v>
      </c>
      <c r="C157" s="21" t="str">
        <f t="shared" si="4"/>
        <v>MA</v>
      </c>
    </row>
    <row r="158" spans="1:3">
      <c r="A158" s="21" t="s">
        <v>157</v>
      </c>
      <c r="B158" s="21" t="s">
        <v>277</v>
      </c>
      <c r="C158" s="21" t="str">
        <f t="shared" si="4"/>
        <v>MA</v>
      </c>
    </row>
    <row r="159" spans="1:3">
      <c r="A159" s="21" t="s">
        <v>161</v>
      </c>
      <c r="B159" s="21" t="s">
        <v>277</v>
      </c>
      <c r="C159" s="21" t="str">
        <f t="shared" si="4"/>
        <v>MA</v>
      </c>
    </row>
    <row r="160" spans="1:3">
      <c r="A160" s="21" t="s">
        <v>165</v>
      </c>
      <c r="B160" s="21" t="s">
        <v>277</v>
      </c>
      <c r="C160" s="21" t="str">
        <f t="shared" si="4"/>
        <v>MA</v>
      </c>
    </row>
    <row r="161" spans="1:3">
      <c r="A161" s="21" t="s">
        <v>169</v>
      </c>
      <c r="B161" s="21" t="s">
        <v>277</v>
      </c>
      <c r="C161" s="21" t="str">
        <f t="shared" si="4"/>
        <v>MA</v>
      </c>
    </row>
    <row r="162" spans="1:3">
      <c r="A162" s="21" t="s">
        <v>173</v>
      </c>
      <c r="B162" s="21" t="s">
        <v>277</v>
      </c>
      <c r="C162" s="21" t="str">
        <f t="shared" si="4"/>
        <v>MA</v>
      </c>
    </row>
    <row r="163" spans="1:3">
      <c r="A163" s="21" t="s">
        <v>177</v>
      </c>
      <c r="B163" s="21" t="s">
        <v>277</v>
      </c>
      <c r="C163" s="21" t="str">
        <f t="shared" si="4"/>
        <v>MA</v>
      </c>
    </row>
    <row r="164" spans="1:3">
      <c r="A164" s="21" t="s">
        <v>181</v>
      </c>
      <c r="B164" s="21" t="s">
        <v>277</v>
      </c>
      <c r="C164" s="21" t="str">
        <f t="shared" si="4"/>
        <v>MA</v>
      </c>
    </row>
    <row r="165" spans="1:3">
      <c r="A165" s="21" t="s">
        <v>185</v>
      </c>
      <c r="B165" s="21" t="s">
        <v>277</v>
      </c>
      <c r="C165" s="21" t="str">
        <f t="shared" si="4"/>
        <v>MA</v>
      </c>
    </row>
    <row r="166" spans="1:3">
      <c r="A166" s="21" t="s">
        <v>189</v>
      </c>
      <c r="B166" s="21" t="s">
        <v>277</v>
      </c>
      <c r="C166" s="21" t="str">
        <f t="shared" si="4"/>
        <v>MA</v>
      </c>
    </row>
    <row r="167" spans="1:3">
      <c r="A167" s="21" t="s">
        <v>193</v>
      </c>
      <c r="B167" s="21" t="s">
        <v>277</v>
      </c>
      <c r="C167" s="21" t="str">
        <f t="shared" si="4"/>
        <v>MA</v>
      </c>
    </row>
    <row r="168" spans="1:3">
      <c r="A168" s="21" t="s">
        <v>197</v>
      </c>
      <c r="B168" s="21" t="s">
        <v>277</v>
      </c>
      <c r="C168" s="21" t="str">
        <f t="shared" ref="C168:C187" si="5">MID(A168,11,3)</f>
        <v>MA</v>
      </c>
    </row>
    <row r="169" spans="1:3">
      <c r="A169" s="21" t="s">
        <v>201</v>
      </c>
      <c r="B169" s="21" t="s">
        <v>277</v>
      </c>
      <c r="C169" s="21" t="str">
        <f t="shared" si="5"/>
        <v>MA</v>
      </c>
    </row>
    <row r="170" spans="1:3">
      <c r="A170" s="21" t="s">
        <v>205</v>
      </c>
      <c r="B170" s="21" t="s">
        <v>277</v>
      </c>
      <c r="C170" s="21" t="str">
        <f t="shared" si="5"/>
        <v>MA</v>
      </c>
    </row>
    <row r="171" spans="1:3">
      <c r="A171" s="21" t="s">
        <v>209</v>
      </c>
      <c r="B171" s="21" t="s">
        <v>277</v>
      </c>
      <c r="C171" s="21" t="str">
        <f t="shared" si="5"/>
        <v>MA</v>
      </c>
    </row>
    <row r="172" spans="1:3">
      <c r="A172" s="21" t="s">
        <v>213</v>
      </c>
      <c r="B172" s="21" t="s">
        <v>277</v>
      </c>
      <c r="C172" s="21" t="str">
        <f t="shared" si="5"/>
        <v>MA</v>
      </c>
    </row>
    <row r="173" spans="1:3">
      <c r="A173" s="21" t="s">
        <v>217</v>
      </c>
      <c r="B173" s="21" t="s">
        <v>277</v>
      </c>
      <c r="C173" s="21" t="str">
        <f t="shared" si="5"/>
        <v>MA</v>
      </c>
    </row>
    <row r="174" spans="1:3">
      <c r="A174" s="21" t="s">
        <v>221</v>
      </c>
      <c r="B174" s="21" t="s">
        <v>277</v>
      </c>
      <c r="C174" s="21" t="str">
        <f t="shared" si="5"/>
        <v>MA</v>
      </c>
    </row>
    <row r="175" spans="1:3">
      <c r="A175" s="21" t="s">
        <v>225</v>
      </c>
      <c r="B175" s="21" t="s">
        <v>277</v>
      </c>
      <c r="C175" s="21" t="str">
        <f t="shared" si="5"/>
        <v>MA</v>
      </c>
    </row>
    <row r="176" spans="1:3">
      <c r="A176" s="21" t="s">
        <v>229</v>
      </c>
      <c r="B176" s="21" t="s">
        <v>277</v>
      </c>
      <c r="C176" s="21" t="str">
        <f t="shared" si="5"/>
        <v>MA</v>
      </c>
    </row>
    <row r="177" spans="1:3">
      <c r="A177" s="21" t="s">
        <v>233</v>
      </c>
      <c r="B177" s="21" t="s">
        <v>277</v>
      </c>
      <c r="C177" s="21" t="str">
        <f t="shared" si="5"/>
        <v>MA</v>
      </c>
    </row>
    <row r="178" spans="1:3">
      <c r="A178" s="21" t="s">
        <v>237</v>
      </c>
      <c r="B178" s="21" t="s">
        <v>277</v>
      </c>
      <c r="C178" s="21" t="str">
        <f t="shared" si="5"/>
        <v>MA</v>
      </c>
    </row>
    <row r="179" spans="1:3">
      <c r="A179" s="21" t="s">
        <v>241</v>
      </c>
      <c r="B179" s="21" t="s">
        <v>277</v>
      </c>
      <c r="C179" s="21" t="str">
        <f t="shared" si="5"/>
        <v>MA</v>
      </c>
    </row>
    <row r="180" spans="1:3">
      <c r="A180" s="21" t="s">
        <v>245</v>
      </c>
      <c r="B180" s="21" t="s">
        <v>277</v>
      </c>
      <c r="C180" s="21" t="str">
        <f t="shared" si="5"/>
        <v>MA</v>
      </c>
    </row>
    <row r="181" spans="1:3">
      <c r="A181" s="21" t="s">
        <v>249</v>
      </c>
      <c r="B181" s="21" t="s">
        <v>277</v>
      </c>
      <c r="C181" s="21" t="str">
        <f t="shared" si="5"/>
        <v>MA</v>
      </c>
    </row>
    <row r="182" spans="1:3">
      <c r="A182" s="21" t="s">
        <v>253</v>
      </c>
      <c r="B182" s="21" t="s">
        <v>277</v>
      </c>
      <c r="C182" s="21" t="str">
        <f t="shared" si="5"/>
        <v>MA</v>
      </c>
    </row>
    <row r="183" spans="1:3">
      <c r="A183" s="21" t="s">
        <v>257</v>
      </c>
      <c r="B183" s="21" t="s">
        <v>277</v>
      </c>
      <c r="C183" s="21" t="str">
        <f t="shared" si="5"/>
        <v>MA</v>
      </c>
    </row>
    <row r="184" spans="1:3">
      <c r="A184" s="21" t="s">
        <v>261</v>
      </c>
      <c r="B184" s="21" t="s">
        <v>277</v>
      </c>
      <c r="C184" s="21" t="str">
        <f t="shared" si="5"/>
        <v>MA</v>
      </c>
    </row>
    <row r="185" spans="1:3">
      <c r="A185" s="21" t="s">
        <v>265</v>
      </c>
      <c r="B185" s="21" t="s">
        <v>277</v>
      </c>
      <c r="C185" s="21" t="str">
        <f t="shared" si="5"/>
        <v>MA</v>
      </c>
    </row>
    <row r="186" spans="1:3">
      <c r="A186" s="21" t="s">
        <v>269</v>
      </c>
      <c r="B186" s="21" t="s">
        <v>277</v>
      </c>
      <c r="C186" s="21" t="str">
        <f t="shared" si="5"/>
        <v>MA</v>
      </c>
    </row>
    <row r="187" spans="1:3">
      <c r="A187" s="21" t="s">
        <v>273</v>
      </c>
      <c r="B187" s="21" t="s">
        <v>277</v>
      </c>
      <c r="C187" s="21" t="str">
        <f t="shared" si="5"/>
        <v>MA</v>
      </c>
    </row>
  </sheetData>
  <sortState xmlns:xlrd2="http://schemas.microsoft.com/office/spreadsheetml/2017/richdata2" ref="K4:M79">
    <sortCondition ref="M4:M79"/>
    <sortCondition ref="K4:K79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G16"/>
  <sheetViews>
    <sheetView workbookViewId="0">
      <selection activeCell="C5" sqref="C5:D5"/>
    </sheetView>
  </sheetViews>
  <sheetFormatPr defaultRowHeight="15"/>
  <cols>
    <col min="1" max="1" width="15.85546875" bestFit="1" customWidth="1"/>
    <col min="2" max="2" width="16.42578125" bestFit="1" customWidth="1"/>
    <col min="3" max="3" width="6.140625" bestFit="1" customWidth="1"/>
    <col min="4" max="4" width="6.42578125" bestFit="1" customWidth="1"/>
    <col min="5" max="5" width="7.28515625" bestFit="1" customWidth="1"/>
    <col min="6" max="6" width="7.42578125" bestFit="1" customWidth="1"/>
    <col min="7" max="7" width="11.28515625" bestFit="1" customWidth="1"/>
  </cols>
  <sheetData>
    <row r="3" spans="1:7">
      <c r="A3" s="11" t="s">
        <v>64</v>
      </c>
      <c r="B3" s="11" t="s">
        <v>67</v>
      </c>
    </row>
    <row r="4" spans="1:7">
      <c r="A4" s="11" t="s">
        <v>62</v>
      </c>
      <c r="B4" t="s">
        <v>36</v>
      </c>
      <c r="C4" t="s">
        <v>19</v>
      </c>
      <c r="D4" t="s">
        <v>30</v>
      </c>
      <c r="E4" t="s">
        <v>24</v>
      </c>
      <c r="F4" t="s">
        <v>66</v>
      </c>
      <c r="G4" t="s">
        <v>63</v>
      </c>
    </row>
    <row r="5" spans="1:7">
      <c r="A5" s="12" t="s">
        <v>27</v>
      </c>
      <c r="B5" s="13">
        <v>260</v>
      </c>
      <c r="C5" s="13">
        <v>437</v>
      </c>
      <c r="D5" s="13">
        <v>940</v>
      </c>
      <c r="E5" s="13">
        <v>4</v>
      </c>
      <c r="F5" s="13"/>
      <c r="G5" s="13">
        <v>1641</v>
      </c>
    </row>
    <row r="6" spans="1:7">
      <c r="A6" s="12" t="s">
        <v>17</v>
      </c>
      <c r="B6" s="13">
        <v>201</v>
      </c>
      <c r="C6" s="13">
        <v>202</v>
      </c>
      <c r="D6" s="13">
        <v>25</v>
      </c>
      <c r="E6" s="13">
        <v>3</v>
      </c>
      <c r="F6" s="13"/>
      <c r="G6" s="13">
        <v>431</v>
      </c>
    </row>
    <row r="7" spans="1:7">
      <c r="A7" s="12" t="s">
        <v>66</v>
      </c>
      <c r="B7" s="13"/>
      <c r="C7" s="13"/>
      <c r="D7" s="13"/>
      <c r="E7" s="13"/>
      <c r="F7" s="13"/>
      <c r="G7" s="13"/>
    </row>
    <row r="8" spans="1:7">
      <c r="A8" s="12" t="s">
        <v>63</v>
      </c>
      <c r="B8" s="13">
        <v>461</v>
      </c>
      <c r="C8" s="13">
        <v>639</v>
      </c>
      <c r="D8" s="13">
        <v>965</v>
      </c>
      <c r="E8" s="13">
        <v>7</v>
      </c>
      <c r="F8" s="13"/>
      <c r="G8" s="13">
        <v>2072</v>
      </c>
    </row>
    <row r="12" spans="1:7">
      <c r="A12" t="s">
        <v>64</v>
      </c>
      <c r="B12" t="s">
        <v>67</v>
      </c>
    </row>
    <row r="13" spans="1:7">
      <c r="A13" t="s">
        <v>62</v>
      </c>
      <c r="B13" t="s">
        <v>323</v>
      </c>
      <c r="C13" t="s">
        <v>322</v>
      </c>
      <c r="D13" t="s">
        <v>321</v>
      </c>
      <c r="E13" t="s">
        <v>24</v>
      </c>
      <c r="F13" t="s">
        <v>63</v>
      </c>
    </row>
    <row r="14" spans="1:7">
      <c r="A14" t="s">
        <v>91</v>
      </c>
      <c r="B14" s="18">
        <v>0.45366795366795365</v>
      </c>
      <c r="C14" s="18">
        <v>0.2109073359073359</v>
      </c>
      <c r="D14" s="18">
        <v>0.12548262548262548</v>
      </c>
      <c r="E14" s="18">
        <v>1.9305019305019305E-3</v>
      </c>
      <c r="F14" s="18">
        <v>0.79198841698841704</v>
      </c>
    </row>
    <row r="15" spans="1:7">
      <c r="A15" t="s">
        <v>92</v>
      </c>
      <c r="B15" s="18">
        <v>1.2065637065637066E-2</v>
      </c>
      <c r="C15" s="18">
        <v>9.749034749034749E-2</v>
      </c>
      <c r="D15" s="18">
        <v>9.7007722007722008E-2</v>
      </c>
      <c r="E15" s="18">
        <v>1.4478764478764478E-3</v>
      </c>
      <c r="F15" s="18">
        <v>0.20801158301158301</v>
      </c>
    </row>
    <row r="16" spans="1:7">
      <c r="A16" t="s">
        <v>63</v>
      </c>
      <c r="B16" s="18">
        <v>0.46573359073359072</v>
      </c>
      <c r="C16" s="18">
        <v>0.30839768339768342</v>
      </c>
      <c r="D16" s="18">
        <v>0.22249034749034749</v>
      </c>
      <c r="E16" s="18">
        <v>3.3783783783783786E-3</v>
      </c>
      <c r="F16" s="18">
        <v>1</v>
      </c>
    </row>
  </sheetData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N34"/>
  <sheetViews>
    <sheetView workbookViewId="0">
      <selection activeCell="J33" sqref="J33"/>
    </sheetView>
  </sheetViews>
  <sheetFormatPr defaultRowHeight="15"/>
  <cols>
    <col min="1" max="1" width="15.85546875" bestFit="1" customWidth="1"/>
    <col min="2" max="2" width="16.28515625" bestFit="1" customWidth="1"/>
    <col min="3" max="3" width="5.7109375" bestFit="1" customWidth="1"/>
    <col min="4" max="4" width="6.28515625" bestFit="1" customWidth="1"/>
    <col min="5" max="5" width="7.140625" bestFit="1" customWidth="1"/>
    <col min="6" max="6" width="7.28515625" bestFit="1" customWidth="1"/>
    <col min="7" max="7" width="11.28515625" bestFit="1" customWidth="1"/>
    <col min="8" max="8" width="10" bestFit="1" customWidth="1"/>
    <col min="9" max="9" width="7.140625" bestFit="1" customWidth="1"/>
    <col min="10" max="10" width="15.85546875" bestFit="1" customWidth="1"/>
    <col min="11" max="11" width="16.28515625" bestFit="1" customWidth="1"/>
    <col min="12" max="12" width="8.7109375" customWidth="1"/>
    <col min="13" max="13" width="7.28515625" bestFit="1" customWidth="1"/>
    <col min="14" max="14" width="11.28515625" bestFit="1" customWidth="1"/>
  </cols>
  <sheetData>
    <row r="3" spans="1:14">
      <c r="A3" s="11" t="s">
        <v>64</v>
      </c>
      <c r="B3" s="11" t="s">
        <v>67</v>
      </c>
      <c r="J3" s="11" t="s">
        <v>64</v>
      </c>
      <c r="K3" s="11" t="s">
        <v>67</v>
      </c>
    </row>
    <row r="4" spans="1:14">
      <c r="A4" s="11" t="s">
        <v>62</v>
      </c>
      <c r="B4" t="s">
        <v>36</v>
      </c>
      <c r="C4" t="s">
        <v>19</v>
      </c>
      <c r="D4" t="s">
        <v>30</v>
      </c>
      <c r="E4" t="s">
        <v>24</v>
      </c>
      <c r="F4" t="s">
        <v>66</v>
      </c>
      <c r="G4" t="s">
        <v>63</v>
      </c>
      <c r="J4" s="11" t="s">
        <v>62</v>
      </c>
      <c r="K4" t="s">
        <v>27</v>
      </c>
      <c r="L4" t="s">
        <v>17</v>
      </c>
      <c r="M4" t="s">
        <v>66</v>
      </c>
      <c r="N4" t="s">
        <v>63</v>
      </c>
    </row>
    <row r="5" spans="1:14">
      <c r="A5" s="12" t="s">
        <v>20</v>
      </c>
      <c r="B5" s="13">
        <v>66</v>
      </c>
      <c r="C5" s="13">
        <v>97</v>
      </c>
      <c r="D5" s="13">
        <v>190</v>
      </c>
      <c r="E5" s="13"/>
      <c r="F5" s="13"/>
      <c r="G5" s="13">
        <v>353</v>
      </c>
      <c r="I5">
        <v>2</v>
      </c>
      <c r="J5" s="12" t="s">
        <v>20</v>
      </c>
      <c r="K5" s="13">
        <v>286</v>
      </c>
      <c r="L5" s="13">
        <v>67</v>
      </c>
      <c r="M5" s="13"/>
      <c r="N5" s="13">
        <v>353</v>
      </c>
    </row>
    <row r="6" spans="1:14">
      <c r="A6" s="12" t="s">
        <v>33</v>
      </c>
      <c r="B6" s="13">
        <v>201</v>
      </c>
      <c r="C6" s="13">
        <v>475</v>
      </c>
      <c r="D6" s="13">
        <v>659</v>
      </c>
      <c r="E6" s="13">
        <v>4</v>
      </c>
      <c r="F6" s="13"/>
      <c r="G6" s="13">
        <v>1339</v>
      </c>
      <c r="I6">
        <v>1</v>
      </c>
      <c r="J6" s="12" t="s">
        <v>33</v>
      </c>
      <c r="K6" s="13">
        <v>1105</v>
      </c>
      <c r="L6" s="13">
        <v>234</v>
      </c>
      <c r="M6" s="13"/>
      <c r="N6" s="13">
        <v>1339</v>
      </c>
    </row>
    <row r="7" spans="1:14">
      <c r="A7" s="12" t="s">
        <v>43</v>
      </c>
      <c r="B7" s="13"/>
      <c r="C7" s="13"/>
      <c r="D7" s="13">
        <v>8</v>
      </c>
      <c r="E7" s="13"/>
      <c r="F7" s="13"/>
      <c r="G7" s="13">
        <v>8</v>
      </c>
      <c r="J7" s="12" t="s">
        <v>43</v>
      </c>
      <c r="K7" s="13">
        <v>8</v>
      </c>
      <c r="L7" s="13"/>
      <c r="M7" s="13"/>
      <c r="N7" s="13">
        <v>8</v>
      </c>
    </row>
    <row r="8" spans="1:14">
      <c r="A8" s="12" t="s">
        <v>47</v>
      </c>
      <c r="B8" s="13">
        <v>6</v>
      </c>
      <c r="C8" s="13">
        <v>1</v>
      </c>
      <c r="D8" s="13">
        <v>4</v>
      </c>
      <c r="E8" s="13"/>
      <c r="F8" s="13"/>
      <c r="G8" s="13">
        <v>11</v>
      </c>
      <c r="J8" s="12" t="s">
        <v>47</v>
      </c>
      <c r="K8" s="13">
        <v>6</v>
      </c>
      <c r="L8" s="13">
        <v>5</v>
      </c>
      <c r="M8" s="13"/>
      <c r="N8" s="13">
        <v>11</v>
      </c>
    </row>
    <row r="9" spans="1:14">
      <c r="A9" s="12" t="s">
        <v>61</v>
      </c>
      <c r="B9" s="13"/>
      <c r="C9" s="13"/>
      <c r="D9" s="13">
        <v>3</v>
      </c>
      <c r="E9" s="13"/>
      <c r="F9" s="13"/>
      <c r="G9" s="13">
        <v>3</v>
      </c>
      <c r="J9" s="12" t="s">
        <v>61</v>
      </c>
      <c r="K9" s="13">
        <v>3</v>
      </c>
      <c r="L9" s="13"/>
      <c r="M9" s="13"/>
      <c r="N9" s="13">
        <v>3</v>
      </c>
    </row>
    <row r="10" spans="1:14">
      <c r="A10" s="12" t="s">
        <v>54</v>
      </c>
      <c r="B10" s="13">
        <v>43</v>
      </c>
      <c r="C10" s="13">
        <v>38</v>
      </c>
      <c r="D10" s="13">
        <v>74</v>
      </c>
      <c r="E10" s="13">
        <v>1</v>
      </c>
      <c r="F10" s="13"/>
      <c r="G10" s="13">
        <v>156</v>
      </c>
      <c r="I10">
        <v>4</v>
      </c>
      <c r="J10" s="12" t="s">
        <v>54</v>
      </c>
      <c r="K10" s="13">
        <v>149</v>
      </c>
      <c r="L10" s="13">
        <v>7</v>
      </c>
      <c r="M10" s="13"/>
      <c r="N10" s="13">
        <v>156</v>
      </c>
    </row>
    <row r="11" spans="1:14">
      <c r="A11" s="12" t="s">
        <v>46</v>
      </c>
      <c r="B11" s="13">
        <v>84</v>
      </c>
      <c r="C11" s="13">
        <v>24</v>
      </c>
      <c r="D11" s="13">
        <v>20</v>
      </c>
      <c r="E11" s="13">
        <v>1</v>
      </c>
      <c r="F11" s="13"/>
      <c r="G11" s="13">
        <v>129</v>
      </c>
      <c r="I11">
        <v>3</v>
      </c>
      <c r="J11" s="12" t="s">
        <v>46</v>
      </c>
      <c r="K11" s="13">
        <v>69</v>
      </c>
      <c r="L11" s="13">
        <v>60</v>
      </c>
      <c r="M11" s="13"/>
      <c r="N11" s="13">
        <v>129</v>
      </c>
    </row>
    <row r="12" spans="1:14">
      <c r="A12" s="12" t="s">
        <v>24</v>
      </c>
      <c r="B12" s="13">
        <v>61</v>
      </c>
      <c r="C12" s="13">
        <v>4</v>
      </c>
      <c r="D12" s="13">
        <v>4</v>
      </c>
      <c r="E12" s="13">
        <v>1</v>
      </c>
      <c r="F12" s="13"/>
      <c r="G12" s="13">
        <v>70</v>
      </c>
      <c r="J12" s="12" t="s">
        <v>24</v>
      </c>
      <c r="K12" s="13">
        <v>12</v>
      </c>
      <c r="L12" s="13">
        <v>58</v>
      </c>
      <c r="M12" s="13"/>
      <c r="N12" s="13">
        <v>70</v>
      </c>
    </row>
    <row r="13" spans="1:14">
      <c r="A13" s="12" t="s">
        <v>59</v>
      </c>
      <c r="B13" s="13"/>
      <c r="C13" s="13"/>
      <c r="D13" s="13">
        <v>3</v>
      </c>
      <c r="E13" s="13"/>
      <c r="F13" s="13"/>
      <c r="G13" s="13">
        <v>3</v>
      </c>
      <c r="J13" s="12" t="s">
        <v>59</v>
      </c>
      <c r="K13" s="13">
        <v>3</v>
      </c>
      <c r="L13" s="13"/>
      <c r="M13" s="13"/>
      <c r="N13" s="13">
        <v>3</v>
      </c>
    </row>
    <row r="14" spans="1:14">
      <c r="A14" s="12" t="s">
        <v>66</v>
      </c>
      <c r="B14" s="13"/>
      <c r="C14" s="13"/>
      <c r="D14" s="13"/>
      <c r="E14" s="13"/>
      <c r="F14" s="13"/>
      <c r="G14" s="13"/>
      <c r="J14" s="12" t="s">
        <v>66</v>
      </c>
      <c r="K14" s="13"/>
      <c r="L14" s="13"/>
      <c r="M14" s="13"/>
      <c r="N14" s="13"/>
    </row>
    <row r="15" spans="1:14">
      <c r="A15" s="12" t="s">
        <v>63</v>
      </c>
      <c r="B15" s="13">
        <v>461</v>
      </c>
      <c r="C15" s="13">
        <v>639</v>
      </c>
      <c r="D15" s="13">
        <v>965</v>
      </c>
      <c r="E15" s="13">
        <v>7</v>
      </c>
      <c r="F15" s="13"/>
      <c r="G15" s="13">
        <v>2072</v>
      </c>
      <c r="J15" s="12" t="s">
        <v>63</v>
      </c>
      <c r="K15" s="13">
        <v>1641</v>
      </c>
      <c r="L15" s="13">
        <v>431</v>
      </c>
      <c r="M15" s="13"/>
      <c r="N15" s="13">
        <v>2072</v>
      </c>
    </row>
    <row r="18" spans="10:13">
      <c r="J18" t="s">
        <v>64</v>
      </c>
      <c r="K18" t="s">
        <v>67</v>
      </c>
    </row>
    <row r="19" spans="10:13">
      <c r="J19" t="s">
        <v>62</v>
      </c>
      <c r="K19" t="s">
        <v>91</v>
      </c>
      <c r="L19" t="s">
        <v>92</v>
      </c>
      <c r="M19" t="s">
        <v>63</v>
      </c>
    </row>
    <row r="20" spans="10:13">
      <c r="J20" t="s">
        <v>324</v>
      </c>
      <c r="K20" s="16">
        <v>0.17428397318708105</v>
      </c>
      <c r="L20" s="16">
        <v>0.1554524361948956</v>
      </c>
      <c r="M20" s="16">
        <v>0.17036679536679536</v>
      </c>
    </row>
    <row r="21" spans="10:13">
      <c r="J21" t="s">
        <v>325</v>
      </c>
      <c r="K21" s="16">
        <v>0.6733698964046313</v>
      </c>
      <c r="L21" s="16">
        <v>0.54292343387470998</v>
      </c>
      <c r="M21" s="16">
        <v>0.64623552123552119</v>
      </c>
    </row>
    <row r="22" spans="10:13">
      <c r="J22" t="s">
        <v>327</v>
      </c>
      <c r="K22" s="16">
        <v>4.2047531992687383E-2</v>
      </c>
      <c r="L22" s="16">
        <v>0.13921113689095127</v>
      </c>
      <c r="M22" s="16">
        <v>6.2258687258687259E-2</v>
      </c>
    </row>
    <row r="23" spans="10:13">
      <c r="J23" t="s">
        <v>326</v>
      </c>
      <c r="K23" s="16">
        <v>9.0798293723339432E-2</v>
      </c>
      <c r="L23" s="16">
        <v>1.6241299303944315E-2</v>
      </c>
      <c r="M23" s="16">
        <v>7.5289575289575292E-2</v>
      </c>
    </row>
    <row r="24" spans="10:13">
      <c r="J24" t="s">
        <v>80</v>
      </c>
      <c r="K24" s="16">
        <v>1.2187690432663011E-2</v>
      </c>
      <c r="L24" s="16">
        <v>1.1600928074245939E-2</v>
      </c>
      <c r="M24" s="16">
        <v>1.2065637065637066E-2</v>
      </c>
    </row>
    <row r="25" spans="10:13">
      <c r="J25" t="s">
        <v>328</v>
      </c>
      <c r="K25" s="16">
        <v>7.3126142595978062E-3</v>
      </c>
      <c r="L25" s="16">
        <v>0.13457076566125289</v>
      </c>
      <c r="M25" s="16">
        <v>3.3783783783783786E-2</v>
      </c>
    </row>
    <row r="26" spans="10:13">
      <c r="J26" t="s">
        <v>63</v>
      </c>
      <c r="K26" s="17">
        <f>SUM(K20:K25)</f>
        <v>1</v>
      </c>
      <c r="L26" s="17">
        <f>SUM(L20:L25)</f>
        <v>1</v>
      </c>
      <c r="M26" s="17">
        <f>SUM(M20:M25)</f>
        <v>0.99999999999999978</v>
      </c>
    </row>
    <row r="32" spans="10:13">
      <c r="J32">
        <v>0.06</v>
      </c>
      <c r="K32">
        <f>J32/$J$34</f>
        <v>2.2556390977443608E-2</v>
      </c>
    </row>
    <row r="33" spans="10:11">
      <c r="J33">
        <v>0.22</v>
      </c>
      <c r="K33">
        <f>J33/$J$34</f>
        <v>8.2706766917293228E-2</v>
      </c>
    </row>
    <row r="34" spans="10:11">
      <c r="J34">
        <v>2.66</v>
      </c>
      <c r="K34">
        <f>J34/$J$34</f>
        <v>1</v>
      </c>
    </row>
  </sheetData>
  <pageMargins left="0.7" right="0.7" top="0.75" bottom="0.75" header="0.3" footer="0.3"/>
  <pageSetup orientation="portrait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M15"/>
  <sheetViews>
    <sheetView workbookViewId="0">
      <selection activeCell="A17" sqref="A17:G33"/>
    </sheetView>
  </sheetViews>
  <sheetFormatPr defaultRowHeight="15"/>
  <cols>
    <col min="1" max="1" width="15.85546875" bestFit="1" customWidth="1"/>
    <col min="2" max="2" width="17.85546875" bestFit="1" customWidth="1"/>
    <col min="3" max="3" width="5" bestFit="1" customWidth="1"/>
    <col min="4" max="4" width="5.5703125" bestFit="1" customWidth="1"/>
    <col min="5" max="5" width="5.85546875" bestFit="1" customWidth="1"/>
    <col min="6" max="6" width="5.7109375" bestFit="1" customWidth="1"/>
    <col min="7" max="7" width="11.28515625" bestFit="1" customWidth="1"/>
    <col min="8" max="8" width="7.28515625" bestFit="1" customWidth="1"/>
    <col min="9" max="9" width="11.28515625" bestFit="1" customWidth="1"/>
    <col min="10" max="10" width="7.140625" bestFit="1" customWidth="1"/>
    <col min="11" max="11" width="5.85546875" bestFit="1" customWidth="1"/>
    <col min="12" max="12" width="7.28515625" bestFit="1" customWidth="1"/>
    <col min="13" max="13" width="11.28515625" bestFit="1" customWidth="1"/>
  </cols>
  <sheetData>
    <row r="3" spans="1:13">
      <c r="A3" s="11" t="s">
        <v>64</v>
      </c>
      <c r="B3" s="11" t="s">
        <v>67</v>
      </c>
    </row>
    <row r="4" spans="1:13">
      <c r="A4" s="11" t="s">
        <v>62</v>
      </c>
      <c r="B4" t="s">
        <v>21</v>
      </c>
      <c r="C4" t="s">
        <v>48</v>
      </c>
      <c r="D4" t="s">
        <v>43</v>
      </c>
      <c r="E4" t="s">
        <v>58</v>
      </c>
      <c r="F4" t="s">
        <v>47</v>
      </c>
      <c r="G4" t="s">
        <v>41</v>
      </c>
      <c r="H4" t="s">
        <v>31</v>
      </c>
      <c r="I4" t="s">
        <v>60</v>
      </c>
      <c r="J4" t="s">
        <v>24</v>
      </c>
      <c r="K4" t="s">
        <v>34</v>
      </c>
      <c r="L4" t="s">
        <v>66</v>
      </c>
      <c r="M4" t="s">
        <v>63</v>
      </c>
    </row>
    <row r="5" spans="1:13">
      <c r="A5" s="12" t="s">
        <v>20</v>
      </c>
      <c r="B5" s="13">
        <v>41</v>
      </c>
      <c r="C5" s="13">
        <v>3</v>
      </c>
      <c r="D5" s="13">
        <v>2</v>
      </c>
      <c r="E5" s="13">
        <v>1</v>
      </c>
      <c r="F5" s="13">
        <v>2</v>
      </c>
      <c r="G5" s="13">
        <v>124</v>
      </c>
      <c r="H5" s="13">
        <v>118</v>
      </c>
      <c r="I5" s="13"/>
      <c r="J5" s="13">
        <v>3</v>
      </c>
      <c r="K5" s="13">
        <v>59</v>
      </c>
      <c r="L5" s="13"/>
      <c r="M5" s="13">
        <v>353</v>
      </c>
    </row>
    <row r="6" spans="1:13">
      <c r="A6" s="12" t="s">
        <v>33</v>
      </c>
      <c r="B6" s="13">
        <v>188</v>
      </c>
      <c r="C6" s="13">
        <v>16</v>
      </c>
      <c r="D6" s="13">
        <v>5</v>
      </c>
      <c r="E6" s="13">
        <v>1</v>
      </c>
      <c r="F6" s="13">
        <v>12</v>
      </c>
      <c r="G6" s="13">
        <v>440</v>
      </c>
      <c r="H6" s="13">
        <v>287</v>
      </c>
      <c r="I6" s="13"/>
      <c r="J6" s="13">
        <v>18</v>
      </c>
      <c r="K6" s="13">
        <v>372</v>
      </c>
      <c r="L6" s="13"/>
      <c r="M6" s="13">
        <v>1339</v>
      </c>
    </row>
    <row r="7" spans="1:13">
      <c r="A7" s="12" t="s">
        <v>43</v>
      </c>
      <c r="B7" s="13"/>
      <c r="C7" s="13">
        <v>1</v>
      </c>
      <c r="D7" s="13">
        <v>3</v>
      </c>
      <c r="E7" s="13">
        <v>1</v>
      </c>
      <c r="F7" s="13"/>
      <c r="G7" s="13">
        <v>1</v>
      </c>
      <c r="H7" s="13"/>
      <c r="I7" s="13"/>
      <c r="J7" s="13"/>
      <c r="K7" s="13">
        <v>2</v>
      </c>
      <c r="L7" s="13"/>
      <c r="M7" s="13">
        <v>8</v>
      </c>
    </row>
    <row r="8" spans="1:13">
      <c r="A8" s="12" t="s">
        <v>47</v>
      </c>
      <c r="B8" s="13"/>
      <c r="C8" s="13"/>
      <c r="D8" s="13">
        <v>1</v>
      </c>
      <c r="E8" s="13"/>
      <c r="F8" s="13">
        <v>2</v>
      </c>
      <c r="G8" s="13">
        <v>1</v>
      </c>
      <c r="H8" s="13">
        <v>2</v>
      </c>
      <c r="I8" s="13"/>
      <c r="J8" s="13"/>
      <c r="K8" s="13">
        <v>5</v>
      </c>
      <c r="L8" s="13"/>
      <c r="M8" s="13">
        <v>11</v>
      </c>
    </row>
    <row r="9" spans="1:13">
      <c r="A9" s="12" t="s">
        <v>61</v>
      </c>
      <c r="B9" s="13"/>
      <c r="C9" s="13"/>
      <c r="D9" s="13">
        <v>1</v>
      </c>
      <c r="E9" s="13"/>
      <c r="F9" s="13"/>
      <c r="G9" s="13"/>
      <c r="H9" s="13"/>
      <c r="I9" s="13"/>
      <c r="J9" s="13"/>
      <c r="K9" s="13">
        <v>2</v>
      </c>
      <c r="L9" s="13"/>
      <c r="M9" s="13">
        <v>3</v>
      </c>
    </row>
    <row r="10" spans="1:13">
      <c r="A10" s="12" t="s">
        <v>54</v>
      </c>
      <c r="B10" s="13">
        <v>1</v>
      </c>
      <c r="C10" s="13">
        <v>3</v>
      </c>
      <c r="D10" s="13"/>
      <c r="E10" s="13">
        <v>63</v>
      </c>
      <c r="F10" s="13">
        <v>2</v>
      </c>
      <c r="G10" s="13"/>
      <c r="H10" s="13"/>
      <c r="I10" s="13"/>
      <c r="J10" s="13"/>
      <c r="K10" s="13">
        <v>87</v>
      </c>
      <c r="L10" s="13"/>
      <c r="M10" s="13">
        <v>156</v>
      </c>
    </row>
    <row r="11" spans="1:13">
      <c r="A11" s="12" t="s">
        <v>46</v>
      </c>
      <c r="B11" s="13">
        <v>35</v>
      </c>
      <c r="C11" s="13">
        <v>2</v>
      </c>
      <c r="D11" s="13">
        <v>1</v>
      </c>
      <c r="E11" s="13">
        <v>7</v>
      </c>
      <c r="F11" s="13">
        <v>4</v>
      </c>
      <c r="G11" s="13">
        <v>6</v>
      </c>
      <c r="H11" s="13"/>
      <c r="I11" s="13"/>
      <c r="J11" s="13">
        <v>8</v>
      </c>
      <c r="K11" s="13">
        <v>66</v>
      </c>
      <c r="L11" s="13"/>
      <c r="M11" s="13">
        <v>129</v>
      </c>
    </row>
    <row r="12" spans="1:13">
      <c r="A12" s="12" t="s">
        <v>24</v>
      </c>
      <c r="B12" s="13">
        <v>15</v>
      </c>
      <c r="C12" s="13"/>
      <c r="D12" s="13"/>
      <c r="E12" s="13">
        <v>1</v>
      </c>
      <c r="F12" s="13"/>
      <c r="G12" s="13">
        <v>6</v>
      </c>
      <c r="H12" s="13">
        <v>22</v>
      </c>
      <c r="I12" s="13"/>
      <c r="J12" s="13">
        <v>6</v>
      </c>
      <c r="K12" s="13">
        <v>20</v>
      </c>
      <c r="L12" s="13"/>
      <c r="M12" s="13">
        <v>70</v>
      </c>
    </row>
    <row r="13" spans="1:13">
      <c r="A13" s="12" t="s">
        <v>59</v>
      </c>
      <c r="B13" s="13"/>
      <c r="C13" s="13"/>
      <c r="D13" s="13"/>
      <c r="E13" s="13"/>
      <c r="F13" s="13">
        <v>1</v>
      </c>
      <c r="G13" s="13"/>
      <c r="H13" s="13"/>
      <c r="I13" s="13">
        <v>2</v>
      </c>
      <c r="J13" s="13"/>
      <c r="K13" s="13"/>
      <c r="L13" s="13"/>
      <c r="M13" s="13">
        <v>3</v>
      </c>
    </row>
    <row r="14" spans="1:13">
      <c r="A14" s="12" t="s">
        <v>66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>
      <c r="A15" s="12" t="s">
        <v>63</v>
      </c>
      <c r="B15" s="13">
        <v>280</v>
      </c>
      <c r="C15" s="13">
        <v>25</v>
      </c>
      <c r="D15" s="13">
        <v>13</v>
      </c>
      <c r="E15" s="13">
        <v>74</v>
      </c>
      <c r="F15" s="13">
        <v>23</v>
      </c>
      <c r="G15" s="13">
        <v>578</v>
      </c>
      <c r="H15" s="13">
        <v>429</v>
      </c>
      <c r="I15" s="13">
        <v>2</v>
      </c>
      <c r="J15" s="13">
        <v>35</v>
      </c>
      <c r="K15" s="13">
        <v>613</v>
      </c>
      <c r="L15" s="13"/>
      <c r="M15" s="13">
        <v>2072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sheet</vt:lpstr>
      <vt:lpstr>home-energy-survey-2022-12-02</vt:lpstr>
      <vt:lpstr>Waves</vt:lpstr>
      <vt:lpstr>Zip Code Consolidation</vt:lpstr>
      <vt:lpstr>Length of Tenure</vt:lpstr>
      <vt:lpstr>Census length of tenure</vt:lpstr>
      <vt:lpstr>Building Type</vt:lpstr>
      <vt:lpstr>Building Heat Source</vt:lpstr>
      <vt:lpstr>Building heat distribution</vt:lpstr>
      <vt:lpstr>Analysis 1</vt:lpstr>
      <vt:lpstr>Analysis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Will Brownsberger</cp:lastModifiedBy>
  <dcterms:created xsi:type="dcterms:W3CDTF">2022-12-04T00:46:09Z</dcterms:created>
  <dcterms:modified xsi:type="dcterms:W3CDTF">2022-12-11T23:17:12Z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198f6875-9adf-4e7f-92b6-c00da6eb5afc</vt:lpwstr>
  </property>
</Properties>
</file>