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7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willbrownsberger/Downloads/"/>
    </mc:Choice>
  </mc:AlternateContent>
  <xr:revisionPtr revIDLastSave="0" documentId="13_ncr:1_{CC116E21-9CD3-5F4F-87C3-4076C5D7CC6A}" xr6:coauthVersionLast="45" xr6:coauthVersionMax="45" xr10:uidLastSave="{00000000-0000-0000-0000-000000000000}"/>
  <bookViews>
    <workbookView xWindow="37800" yWindow="9440" windowWidth="28440" windowHeight="14500" xr2:uid="{00000000-000D-0000-FFFF-FFFF00000000}"/>
  </bookViews>
  <sheets>
    <sheet name="11272006_12032006" sheetId="2" r:id="rId1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22" i="2" l="1"/>
  <c r="AB22" i="2"/>
</calcChain>
</file>

<file path=xl/sharedStrings.xml><?xml version="1.0" encoding="utf-8"?>
<sst xmlns="http://schemas.openxmlformats.org/spreadsheetml/2006/main" count="225" uniqueCount="60">
  <si>
    <t>Massachusetts Highway Department</t>
  </si>
  <si>
    <t>257138_EB Weekly Volume Report - Mon 11/27/2006 - Sun 12/03/2006</t>
  </si>
  <si>
    <t>Location ID:</t>
  </si>
  <si>
    <t>257138_EB</t>
  </si>
  <si>
    <t>Type:</t>
  </si>
  <si>
    <t>SPOT</t>
  </si>
  <si>
    <t>Located On:</t>
  </si>
  <si>
    <t>CONCORD TURNPIKE</t>
  </si>
  <si>
    <t>WEST OF:</t>
  </si>
  <si>
    <t>WEST ROADWAY</t>
  </si>
  <si>
    <t>Direction</t>
  </si>
  <si>
    <t>EB</t>
  </si>
  <si>
    <t>Community:</t>
  </si>
  <si>
    <t>Arlington</t>
  </si>
  <si>
    <t>Period:</t>
  </si>
  <si>
    <t>Mon 11/27/2006 - Sun 12/03/2006</t>
  </si>
  <si>
    <t>AADT:</t>
  </si>
  <si>
    <t/>
  </si>
  <si>
    <t>Start Time</t>
  </si>
  <si>
    <t>Mon</t>
  </si>
  <si>
    <t>Tue</t>
  </si>
  <si>
    <t>Wed</t>
  </si>
  <si>
    <t>Thu</t>
  </si>
  <si>
    <t>Fri</t>
  </si>
  <si>
    <t>Sat</t>
  </si>
  <si>
    <t>Sun</t>
  </si>
  <si>
    <t>Avg</t>
  </si>
  <si>
    <t xml:space="preserve"> </t>
  </si>
  <si>
    <t>1:00 AM</t>
  </si>
  <si>
    <t>2:00 AM</t>
  </si>
  <si>
    <t>3:00 AM</t>
  </si>
  <si>
    <t>4:00 AM</t>
  </si>
  <si>
    <t>5:00 AM</t>
  </si>
  <si>
    <t>6:00 AM</t>
  </si>
  <si>
    <t>7:00 AM</t>
  </si>
  <si>
    <t>8:00 AM</t>
  </si>
  <si>
    <t>9:00 AM</t>
  </si>
  <si>
    <t>10:00 AM</t>
  </si>
  <si>
    <t>11:00 AM</t>
  </si>
  <si>
    <t>12:00 PM</t>
  </si>
  <si>
    <t>1:00 PM</t>
  </si>
  <si>
    <t>2:00 PM</t>
  </si>
  <si>
    <t>3:00 PM</t>
  </si>
  <si>
    <t>4:00 PM</t>
  </si>
  <si>
    <t>5:00 PM</t>
  </si>
  <si>
    <t>6:00 PM</t>
  </si>
  <si>
    <t>7:00 PM</t>
  </si>
  <si>
    <t>8:00 PM</t>
  </si>
  <si>
    <t>9:00 PM</t>
  </si>
  <si>
    <t>10:00 PM</t>
  </si>
  <si>
    <t>Total</t>
  </si>
  <si>
    <t>24HrTotal</t>
  </si>
  <si>
    <t>AM Pk Hr</t>
  </si>
  <si>
    <t>7:00</t>
  </si>
  <si>
    <t>AM Peak</t>
  </si>
  <si>
    <t>PM Pk Hr</t>
  </si>
  <si>
    <t>6:00</t>
  </si>
  <si>
    <t>PM Peak</t>
  </si>
  <si>
    <t>% Peak Hr</t>
  </si>
  <si>
    <t>percentage of traffic in peak hours: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</si>
</sst>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Calibri"/>
    </font>
    <font>
      <b/>
      <sz val="1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4">
    <xf numFmtId="0" fontId="0" fillId="0" borderId="0" xfId="0" applyNumberFormat="1" applyFont="1" applyFill="1" applyBorder="1"/>
    <xf numFmtId="0" fontId="2" fillId="2" borderId="1" xfId="0" applyNumberFormat="1" applyFont="1" applyFill="1" applyBorder="1" applyAlignment="1">
      <alignment horizontal="centerContinuous"/>
    </xf>
    <xf numFmtId="0" fontId="0" fillId="3" borderId="3" xfId="0" applyNumberFormat="1" applyFont="1" applyFill="1" applyBorder="1"/>
    <xf numFmtId="0" fontId="0" fillId="3" borderId="5" xfId="0" applyNumberFormat="1" applyFont="1" applyFill="1" applyBorder="1"/>
    <xf numFmtId="0" fontId="2" fillId="3" borderId="6" xfId="0" applyNumberFormat="1" applyFont="1" applyFill="1" applyBorder="1"/>
    <xf numFmtId="0" fontId="0" fillId="3" borderId="7" xfId="0" applyNumberFormat="1" applyFont="1" applyFill="1" applyBorder="1"/>
    <xf numFmtId="0" fontId="0" fillId="3" borderId="6" xfId="0" applyNumberFormat="1" applyFont="1" applyFill="1" applyBorder="1"/>
    <xf numFmtId="0" fontId="0" fillId="4" borderId="6" xfId="0" applyNumberFormat="1" applyFont="1" applyFill="1" applyBorder="1" applyAlignment="1">
      <alignment horizontal="centerContinuous"/>
    </xf>
    <xf numFmtId="0" fontId="0" fillId="4" borderId="7" xfId="0" applyNumberFormat="1" applyFont="1" applyFill="1" applyBorder="1" applyAlignment="1">
      <alignment horizontal="centerContinuous"/>
    </xf>
    <xf numFmtId="0" fontId="2" fillId="2" borderId="7" xfId="0" applyNumberFormat="1" applyFont="1" applyFill="1" applyBorder="1" applyAlignment="1">
      <alignment horizontal="centerContinuous"/>
    </xf>
    <xf numFmtId="0" fontId="2" fillId="2" borderId="9" xfId="0" applyNumberFormat="1" applyFont="1" applyFill="1" applyBorder="1" applyAlignment="1">
      <alignment horizontal="centerContinuous"/>
    </xf>
    <xf numFmtId="0" fontId="2" fillId="2" borderId="6" xfId="0" applyNumberFormat="1" applyFont="1" applyFill="1" applyBorder="1" applyAlignment="1">
      <alignment horizontal="centerContinuous"/>
    </xf>
    <xf numFmtId="0" fontId="0" fillId="0" borderId="6" xfId="0" applyNumberFormat="1" applyFont="1" applyFill="1" applyBorder="1" applyAlignment="1">
      <alignment horizontal="centerContinuous"/>
    </xf>
    <xf numFmtId="0" fontId="0" fillId="0" borderId="7" xfId="0" applyNumberFormat="1" applyFont="1" applyFill="1" applyBorder="1" applyAlignment="1">
      <alignment horizontal="centerContinuous"/>
    </xf>
    <xf numFmtId="18" fontId="2" fillId="2" borderId="1" xfId="0" applyNumberFormat="1" applyFont="1" applyFill="1" applyBorder="1" applyAlignment="1">
      <alignment horizontal="centerContinuous"/>
    </xf>
    <xf numFmtId="0" fontId="0" fillId="0" borderId="6" xfId="0" applyNumberFormat="1" applyFont="1" applyFill="1" applyBorder="1" applyAlignment="1">
      <alignment horizontal="centerContinuous" wrapText="1"/>
    </xf>
    <xf numFmtId="0" fontId="0" fillId="0" borderId="7" xfId="0" applyNumberFormat="1" applyFont="1" applyFill="1" applyBorder="1" applyAlignment="1">
      <alignment horizontal="centerContinuous" wrapText="1"/>
    </xf>
    <xf numFmtId="0" fontId="0" fillId="0" borderId="1" xfId="0" applyNumberFormat="1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horizontal="centerContinuous"/>
    </xf>
    <xf numFmtId="0" fontId="0" fillId="0" borderId="5" xfId="0" applyNumberFormat="1" applyFont="1" applyFill="1" applyBorder="1" applyAlignment="1">
      <alignment horizontal="centerContinuous"/>
    </xf>
    <xf numFmtId="18" fontId="2" fillId="2" borderId="6" xfId="0" applyNumberFormat="1" applyFont="1" applyFill="1" applyBorder="1" applyAlignment="1">
      <alignment horizontal="centerContinuous"/>
    </xf>
    <xf numFmtId="0" fontId="0" fillId="4" borderId="8" xfId="0" applyNumberFormat="1" applyFont="1" applyFill="1" applyBorder="1" applyAlignment="1">
      <alignment horizontal="centerContinuous"/>
    </xf>
    <xf numFmtId="10" fontId="0" fillId="0" borderId="6" xfId="0" applyNumberFormat="1" applyFont="1" applyFill="1" applyBorder="1" applyAlignment="1">
      <alignment horizontal="centerContinuous"/>
    </xf>
    <xf numFmtId="10" fontId="0" fillId="0" borderId="1" xfId="0" applyNumberFormat="1" applyFont="1" applyFill="1" applyBorder="1" applyAlignment="1">
      <alignment horizontal="center"/>
    </xf>
    <xf numFmtId="1" fontId="0" fillId="5" borderId="6" xfId="0" applyNumberFormat="1" applyFont="1" applyFill="1" applyBorder="1" applyAlignment="1">
      <alignment horizontal="centerContinuous"/>
    </xf>
    <xf numFmtId="1" fontId="0" fillId="0" borderId="6" xfId="0" applyNumberFormat="1" applyFont="1" applyFill="1" applyBorder="1" applyAlignment="1">
      <alignment horizontal="centerContinuous"/>
    </xf>
    <xf numFmtId="1" fontId="0" fillId="4" borderId="6" xfId="0" applyNumberFormat="1" applyFont="1" applyFill="1" applyBorder="1" applyAlignment="1">
      <alignment horizontal="centerContinuous"/>
    </xf>
    <xf numFmtId="10" fontId="0" fillId="5" borderId="6" xfId="0" applyNumberFormat="1" applyFont="1" applyFill="1" applyBorder="1" applyAlignment="1">
      <alignment horizontal="centerContinuous"/>
    </xf>
    <xf numFmtId="0" fontId="0" fillId="0" borderId="0" xfId="0" applyNumberFormat="1" applyFont="1" applyFill="1" applyBorder="1" applyAlignment="1">
      <alignment horizontal="centerContinuous"/>
    </xf>
    <xf numFmtId="0" fontId="1" fillId="0" borderId="0" xfId="0" applyNumberFormat="1" applyFont="1" applyFill="1" applyBorder="1" applyAlignment="1">
      <alignment horizontal="centerContinuous"/>
    </xf>
    <xf numFmtId="0" fontId="2" fillId="3" borderId="2" xfId="0" applyNumberFormat="1" applyFont="1" applyFill="1" applyBorder="1"/>
    <xf numFmtId="0" fontId="2" fillId="3" borderId="6" xfId="0" applyNumberFormat="1" applyFont="1" applyFill="1" applyBorder="1"/>
    <xf numFmtId="0" fontId="2" fillId="3" borderId="4" xfId="0" applyNumberFormat="1" applyFont="1" applyFill="1" applyBorder="1"/>
    <xf numFmtId="1" fontId="0" fillId="5" borderId="6" xfId="0" applyNumberFormat="1" applyFont="1" applyFill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10" fontId="0" fillId="5" borderId="6" xfId="0" applyNumberFormat="1" applyFont="1" applyFill="1" applyBorder="1" applyAlignment="1">
      <alignment horizontal="center"/>
    </xf>
    <xf numFmtId="0" fontId="0" fillId="6" borderId="6" xfId="0" applyNumberFormat="1" applyFont="1" applyFill="1" applyBorder="1" applyAlignment="1">
      <alignment horizontal="centerContinuous"/>
    </xf>
    <xf numFmtId="0" fontId="0" fillId="6" borderId="7" xfId="0" applyNumberFormat="1" applyFont="1" applyFill="1" applyBorder="1" applyAlignment="1">
      <alignment horizontal="centerContinuous"/>
    </xf>
    <xf numFmtId="0" fontId="2" fillId="6" borderId="8" xfId="0" applyNumberFormat="1" applyFont="1" applyFill="1" applyBorder="1" applyAlignment="1">
      <alignment horizontal="centerContinuous"/>
    </xf>
    <xf numFmtId="0" fontId="2" fillId="6" borderId="7" xfId="0" applyNumberFormat="1" applyFont="1" applyFill="1" applyBorder="1" applyAlignment="1">
      <alignment horizontal="centerContinuous"/>
    </xf>
    <xf numFmtId="0" fontId="2" fillId="6" borderId="6" xfId="0" applyNumberFormat="1" applyFont="1" applyFill="1" applyBorder="1" applyAlignment="1">
      <alignment horizontal="centerContinuous"/>
    </xf>
    <xf numFmtId="0" fontId="4" fillId="6" borderId="0" xfId="0" applyNumberFormat="1" applyFont="1" applyFill="1" applyBorder="1"/>
    <xf numFmtId="9" fontId="4" fillId="6" borderId="0" xfId="1" applyFont="1" applyFill="1" applyBorder="1"/>
    <xf numFmtId="1" fontId="4" fillId="6" borderId="0" xfId="0" applyNumberFormat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C43"/>
  <sheetViews>
    <sheetView showGridLines="0" tabSelected="1" workbookViewId="0">
      <selection activeCell="AC22" sqref="AC22"/>
    </sheetView>
  </sheetViews>
  <sheetFormatPr baseColWidth="10" defaultColWidth="8.83203125" defaultRowHeight="15" x14ac:dyDescent="0.2"/>
  <cols>
    <col min="1" max="18" width="5.6640625" customWidth="1"/>
    <col min="19" max="21" width="5" customWidth="1"/>
    <col min="22" max="22" width="14.33203125" customWidth="1"/>
    <col min="23" max="27" width="5" customWidth="1"/>
    <col min="28" max="28" width="6.1640625" bestFit="1" customWidth="1"/>
    <col min="29" max="29" width="14.6640625" bestFit="1" customWidth="1"/>
    <col min="30" max="30" width="5" customWidth="1"/>
  </cols>
  <sheetData>
    <row r="2" spans="1:18" ht="23.25" customHeight="1" x14ac:dyDescent="0.3">
      <c r="A2" s="29" t="s">
        <v>0</v>
      </c>
      <c r="B2" s="28"/>
      <c r="C2" s="28"/>
      <c r="D2" s="29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23.25" customHeight="1" x14ac:dyDescent="0.3">
      <c r="A3" s="29" t="s">
        <v>1</v>
      </c>
      <c r="B3" s="29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5" spans="1:18" x14ac:dyDescent="0.2">
      <c r="A5" s="30" t="s">
        <v>2</v>
      </c>
      <c r="B5" s="2"/>
      <c r="C5" t="s">
        <v>3</v>
      </c>
      <c r="K5" s="30" t="s">
        <v>4</v>
      </c>
      <c r="L5" s="2"/>
      <c r="M5" t="s">
        <v>5</v>
      </c>
    </row>
    <row r="6" spans="1:18" x14ac:dyDescent="0.2">
      <c r="A6" s="31" t="s">
        <v>6</v>
      </c>
      <c r="B6" s="5"/>
      <c r="C6" t="s">
        <v>7</v>
      </c>
      <c r="K6" s="31" t="s">
        <v>8</v>
      </c>
      <c r="L6" s="5"/>
      <c r="M6" t="s">
        <v>9</v>
      </c>
    </row>
    <row r="7" spans="1:18" x14ac:dyDescent="0.2">
      <c r="A7" s="31" t="s">
        <v>10</v>
      </c>
      <c r="B7" s="5"/>
      <c r="C7" t="s">
        <v>11</v>
      </c>
      <c r="K7" s="6"/>
      <c r="L7" s="5"/>
    </row>
    <row r="8" spans="1:18" x14ac:dyDescent="0.2">
      <c r="A8" s="31" t="s">
        <v>12</v>
      </c>
      <c r="B8" s="5"/>
      <c r="C8" t="s">
        <v>13</v>
      </c>
      <c r="K8" s="32" t="s">
        <v>14</v>
      </c>
      <c r="L8" s="3"/>
      <c r="M8" t="s">
        <v>15</v>
      </c>
    </row>
    <row r="9" spans="1:18" x14ac:dyDescent="0.2">
      <c r="A9" s="31" t="s">
        <v>16</v>
      </c>
      <c r="B9" s="5"/>
      <c r="C9" t="s">
        <v>17</v>
      </c>
      <c r="K9" s="4"/>
      <c r="L9" s="5"/>
    </row>
    <row r="11" spans="1:18" x14ac:dyDescent="0.2">
      <c r="A11" s="1" t="s">
        <v>18</v>
      </c>
      <c r="B11" s="1"/>
      <c r="C11" s="1" t="s">
        <v>19</v>
      </c>
      <c r="D11" s="1"/>
      <c r="E11" s="1" t="s">
        <v>20</v>
      </c>
      <c r="F11" s="1"/>
      <c r="G11" s="1" t="s">
        <v>21</v>
      </c>
      <c r="H11" s="1"/>
      <c r="I11" s="1" t="s">
        <v>22</v>
      </c>
      <c r="J11" s="1"/>
      <c r="K11" s="1" t="s">
        <v>23</v>
      </c>
      <c r="L11" s="1"/>
      <c r="M11" s="1" t="s">
        <v>24</v>
      </c>
      <c r="N11" s="1"/>
      <c r="O11" s="1" t="s">
        <v>25</v>
      </c>
      <c r="P11" s="1"/>
      <c r="Q11" s="1" t="s">
        <v>26</v>
      </c>
      <c r="R11" s="1"/>
    </row>
    <row r="12" spans="1:18" x14ac:dyDescent="0.2">
      <c r="A12" s="14">
        <v>0</v>
      </c>
      <c r="B12" s="1"/>
      <c r="C12" s="12" t="s">
        <v>27</v>
      </c>
      <c r="D12" s="13"/>
      <c r="E12" s="12">
        <v>134</v>
      </c>
      <c r="F12" s="13"/>
      <c r="G12" s="12">
        <v>147</v>
      </c>
      <c r="H12" s="13"/>
      <c r="I12" s="12" t="s">
        <v>27</v>
      </c>
      <c r="J12" s="13"/>
      <c r="K12" s="12" t="s">
        <v>27</v>
      </c>
      <c r="L12" s="13"/>
      <c r="M12" s="12" t="s">
        <v>27</v>
      </c>
      <c r="N12" s="13"/>
      <c r="O12" s="12" t="s">
        <v>27</v>
      </c>
      <c r="P12" s="13"/>
      <c r="Q12" s="25">
        <v>141</v>
      </c>
      <c r="R12" s="13"/>
    </row>
    <row r="13" spans="1:18" x14ac:dyDescent="0.2">
      <c r="A13" s="1" t="s">
        <v>28</v>
      </c>
      <c r="B13" s="1"/>
      <c r="C13" s="7" t="s">
        <v>27</v>
      </c>
      <c r="D13" s="8"/>
      <c r="E13" s="7">
        <v>54</v>
      </c>
      <c r="F13" s="8"/>
      <c r="G13" s="7">
        <v>82</v>
      </c>
      <c r="H13" s="8"/>
      <c r="I13" s="7" t="s">
        <v>27</v>
      </c>
      <c r="J13" s="8"/>
      <c r="K13" s="7" t="s">
        <v>27</v>
      </c>
      <c r="L13" s="8"/>
      <c r="M13" s="7" t="s">
        <v>27</v>
      </c>
      <c r="N13" s="8"/>
      <c r="O13" s="7" t="s">
        <v>27</v>
      </c>
      <c r="P13" s="8"/>
      <c r="Q13" s="26">
        <v>68</v>
      </c>
      <c r="R13" s="8"/>
    </row>
    <row r="14" spans="1:18" x14ac:dyDescent="0.2">
      <c r="A14" s="1" t="s">
        <v>29</v>
      </c>
      <c r="B14" s="1"/>
      <c r="C14" s="12" t="s">
        <v>27</v>
      </c>
      <c r="D14" s="13"/>
      <c r="E14" s="12">
        <v>58</v>
      </c>
      <c r="F14" s="13"/>
      <c r="G14" s="12">
        <v>55</v>
      </c>
      <c r="H14" s="13"/>
      <c r="I14" s="12" t="s">
        <v>27</v>
      </c>
      <c r="J14" s="13"/>
      <c r="K14" s="12" t="s">
        <v>27</v>
      </c>
      <c r="L14" s="13"/>
      <c r="M14" s="12" t="s">
        <v>27</v>
      </c>
      <c r="N14" s="13"/>
      <c r="O14" s="12" t="s">
        <v>27</v>
      </c>
      <c r="P14" s="13"/>
      <c r="Q14" s="25">
        <v>57</v>
      </c>
      <c r="R14" s="13"/>
    </row>
    <row r="15" spans="1:18" x14ac:dyDescent="0.2">
      <c r="A15" s="1" t="s">
        <v>30</v>
      </c>
      <c r="B15" s="1"/>
      <c r="C15" s="7" t="s">
        <v>27</v>
      </c>
      <c r="D15" s="8"/>
      <c r="E15" s="7">
        <v>75</v>
      </c>
      <c r="F15" s="8"/>
      <c r="G15" s="7">
        <v>86</v>
      </c>
      <c r="H15" s="8"/>
      <c r="I15" s="7" t="s">
        <v>27</v>
      </c>
      <c r="J15" s="8"/>
      <c r="K15" s="7" t="s">
        <v>27</v>
      </c>
      <c r="L15" s="8"/>
      <c r="M15" s="7" t="s">
        <v>27</v>
      </c>
      <c r="N15" s="8"/>
      <c r="O15" s="7" t="s">
        <v>27</v>
      </c>
      <c r="P15" s="8"/>
      <c r="Q15" s="26">
        <v>81</v>
      </c>
      <c r="R15" s="8"/>
    </row>
    <row r="16" spans="1:18" x14ac:dyDescent="0.2">
      <c r="A16" s="1" t="s">
        <v>31</v>
      </c>
      <c r="B16" s="1"/>
      <c r="C16" s="12" t="s">
        <v>27</v>
      </c>
      <c r="D16" s="13"/>
      <c r="E16" s="12">
        <v>197</v>
      </c>
      <c r="F16" s="13"/>
      <c r="G16" s="12">
        <v>206</v>
      </c>
      <c r="H16" s="13"/>
      <c r="I16" s="12" t="s">
        <v>27</v>
      </c>
      <c r="J16" s="13"/>
      <c r="K16" s="12" t="s">
        <v>27</v>
      </c>
      <c r="L16" s="13"/>
      <c r="M16" s="12" t="s">
        <v>27</v>
      </c>
      <c r="N16" s="13"/>
      <c r="O16" s="12" t="s">
        <v>27</v>
      </c>
      <c r="P16" s="13"/>
      <c r="Q16" s="25">
        <v>202</v>
      </c>
      <c r="R16" s="13"/>
    </row>
    <row r="17" spans="1:29" x14ac:dyDescent="0.2">
      <c r="A17" s="1" t="s">
        <v>32</v>
      </c>
      <c r="B17" s="1"/>
      <c r="C17" s="7" t="s">
        <v>27</v>
      </c>
      <c r="D17" s="8"/>
      <c r="E17" s="7">
        <v>935</v>
      </c>
      <c r="F17" s="8"/>
      <c r="G17" s="7">
        <v>839</v>
      </c>
      <c r="H17" s="8"/>
      <c r="I17" s="7" t="s">
        <v>27</v>
      </c>
      <c r="J17" s="8"/>
      <c r="K17" s="7" t="s">
        <v>27</v>
      </c>
      <c r="L17" s="8"/>
      <c r="M17" s="7" t="s">
        <v>27</v>
      </c>
      <c r="N17" s="8"/>
      <c r="O17" s="7" t="s">
        <v>27</v>
      </c>
      <c r="P17" s="8"/>
      <c r="Q17" s="26">
        <v>887</v>
      </c>
      <c r="R17" s="8"/>
    </row>
    <row r="18" spans="1:29" x14ac:dyDescent="0.2">
      <c r="A18" s="1" t="s">
        <v>33</v>
      </c>
      <c r="B18" s="1"/>
      <c r="C18" s="12" t="s">
        <v>27</v>
      </c>
      <c r="D18" s="13"/>
      <c r="E18" s="12">
        <v>2685</v>
      </c>
      <c r="F18" s="13"/>
      <c r="G18" s="12">
        <v>2686</v>
      </c>
      <c r="H18" s="13"/>
      <c r="I18" s="12" t="s">
        <v>27</v>
      </c>
      <c r="J18" s="13"/>
      <c r="K18" s="12" t="s">
        <v>27</v>
      </c>
      <c r="L18" s="13"/>
      <c r="M18" s="12" t="s">
        <v>27</v>
      </c>
      <c r="N18" s="13"/>
      <c r="O18" s="12" t="s">
        <v>27</v>
      </c>
      <c r="P18" s="13"/>
      <c r="Q18" s="25">
        <v>2686</v>
      </c>
      <c r="R18" s="13"/>
    </row>
    <row r="19" spans="1:29" x14ac:dyDescent="0.2">
      <c r="A19" s="1" t="s">
        <v>34</v>
      </c>
      <c r="B19" s="1"/>
      <c r="C19" s="7" t="s">
        <v>27</v>
      </c>
      <c r="D19" s="8"/>
      <c r="E19" s="36">
        <v>3262</v>
      </c>
      <c r="F19" s="37"/>
      <c r="G19" s="36">
        <v>3534</v>
      </c>
      <c r="H19" s="37"/>
      <c r="I19" s="7" t="s">
        <v>27</v>
      </c>
      <c r="J19" s="8"/>
      <c r="K19" s="7" t="s">
        <v>27</v>
      </c>
      <c r="L19" s="8"/>
      <c r="M19" s="7" t="s">
        <v>27</v>
      </c>
      <c r="N19" s="8"/>
      <c r="O19" s="7" t="s">
        <v>27</v>
      </c>
      <c r="P19" s="8"/>
      <c r="Q19" s="26">
        <v>3398</v>
      </c>
      <c r="R19" s="8"/>
    </row>
    <row r="20" spans="1:29" x14ac:dyDescent="0.2">
      <c r="A20" s="1" t="s">
        <v>35</v>
      </c>
      <c r="B20" s="1"/>
      <c r="C20" s="12" t="s">
        <v>27</v>
      </c>
      <c r="D20" s="13"/>
      <c r="E20" s="36">
        <v>3146</v>
      </c>
      <c r="F20" s="37"/>
      <c r="G20" s="36">
        <v>3384</v>
      </c>
      <c r="H20" s="37"/>
      <c r="I20" s="12" t="s">
        <v>27</v>
      </c>
      <c r="J20" s="13"/>
      <c r="K20" s="12" t="s">
        <v>27</v>
      </c>
      <c r="L20" s="13"/>
      <c r="M20" s="12" t="s">
        <v>27</v>
      </c>
      <c r="N20" s="13"/>
      <c r="O20" s="12" t="s">
        <v>27</v>
      </c>
      <c r="P20" s="13"/>
      <c r="Q20" s="25">
        <v>3265</v>
      </c>
      <c r="R20" s="13"/>
    </row>
    <row r="21" spans="1:29" x14ac:dyDescent="0.2">
      <c r="A21" s="1" t="s">
        <v>36</v>
      </c>
      <c r="B21" s="1"/>
      <c r="C21" s="7" t="s">
        <v>27</v>
      </c>
      <c r="D21" s="8"/>
      <c r="E21" s="7">
        <v>2599</v>
      </c>
      <c r="F21" s="8"/>
      <c r="G21" s="7">
        <v>2703</v>
      </c>
      <c r="H21" s="8"/>
      <c r="I21" s="7" t="s">
        <v>27</v>
      </c>
      <c r="J21" s="8"/>
      <c r="K21" s="7" t="s">
        <v>27</v>
      </c>
      <c r="L21" s="8"/>
      <c r="M21" s="7" t="s">
        <v>27</v>
      </c>
      <c r="N21" s="8"/>
      <c r="O21" s="7" t="s">
        <v>27</v>
      </c>
      <c r="P21" s="8"/>
      <c r="Q21" s="26">
        <v>2651</v>
      </c>
      <c r="R21" s="8"/>
    </row>
    <row r="22" spans="1:29" ht="19" x14ac:dyDescent="0.25">
      <c r="A22" s="1" t="s">
        <v>37</v>
      </c>
      <c r="B22" s="1"/>
      <c r="C22" s="15" t="s">
        <v>27</v>
      </c>
      <c r="D22" s="16"/>
      <c r="E22" s="12">
        <v>1902</v>
      </c>
      <c r="F22" s="13"/>
      <c r="G22" s="12">
        <v>1884</v>
      </c>
      <c r="H22" s="13"/>
      <c r="I22" s="12" t="s">
        <v>27</v>
      </c>
      <c r="J22" s="13"/>
      <c r="K22" s="12" t="s">
        <v>27</v>
      </c>
      <c r="L22" s="13"/>
      <c r="M22" s="12" t="s">
        <v>27</v>
      </c>
      <c r="N22" s="13"/>
      <c r="O22" s="12" t="s">
        <v>27</v>
      </c>
      <c r="P22" s="13"/>
      <c r="Q22" s="25">
        <v>1893</v>
      </c>
      <c r="R22" s="13"/>
      <c r="V22" s="41" t="s">
        <v>59</v>
      </c>
      <c r="W22" s="41"/>
      <c r="X22" s="41"/>
      <c r="Y22" s="41"/>
      <c r="Z22" s="41"/>
      <c r="AA22" s="41"/>
      <c r="AB22" s="42">
        <f>SUM(E19:H20)/SUM(C36:H36)</f>
        <v>0.1991422209602941</v>
      </c>
      <c r="AC22" s="43">
        <f>AB22*39084</f>
        <v>7783.2745640121348</v>
      </c>
    </row>
    <row r="23" spans="1:29" x14ac:dyDescent="0.2">
      <c r="A23" s="1" t="s">
        <v>38</v>
      </c>
      <c r="B23" s="1"/>
      <c r="C23" s="7" t="s">
        <v>27</v>
      </c>
      <c r="D23" s="8"/>
      <c r="E23" s="7">
        <v>1579</v>
      </c>
      <c r="F23" s="8"/>
      <c r="G23" s="7">
        <v>1629</v>
      </c>
      <c r="H23" s="8"/>
      <c r="I23" s="7" t="s">
        <v>27</v>
      </c>
      <c r="J23" s="8"/>
      <c r="K23" s="7" t="s">
        <v>27</v>
      </c>
      <c r="L23" s="8"/>
      <c r="M23" s="7" t="s">
        <v>27</v>
      </c>
      <c r="N23" s="8"/>
      <c r="O23" s="7" t="s">
        <v>27</v>
      </c>
      <c r="P23" s="8"/>
      <c r="Q23" s="26">
        <v>1604</v>
      </c>
      <c r="R23" s="8"/>
    </row>
    <row r="24" spans="1:29" x14ac:dyDescent="0.2">
      <c r="A24" s="1" t="s">
        <v>39</v>
      </c>
      <c r="B24" s="1"/>
      <c r="C24" s="12">
        <v>1436</v>
      </c>
      <c r="D24" s="13"/>
      <c r="E24" s="12">
        <v>1549</v>
      </c>
      <c r="F24" s="13"/>
      <c r="G24" s="12" t="s">
        <v>27</v>
      </c>
      <c r="H24" s="13"/>
      <c r="I24" s="12" t="s">
        <v>27</v>
      </c>
      <c r="J24" s="13"/>
      <c r="K24" s="12" t="s">
        <v>27</v>
      </c>
      <c r="L24" s="13"/>
      <c r="M24" s="12" t="s">
        <v>27</v>
      </c>
      <c r="N24" s="13"/>
      <c r="O24" s="12" t="s">
        <v>27</v>
      </c>
      <c r="P24" s="13"/>
      <c r="Q24" s="25">
        <v>1493</v>
      </c>
      <c r="R24" s="13"/>
    </row>
    <row r="25" spans="1:29" x14ac:dyDescent="0.2">
      <c r="A25" s="1" t="s">
        <v>40</v>
      </c>
      <c r="B25" s="1"/>
      <c r="C25" s="7">
        <v>1394</v>
      </c>
      <c r="D25" s="8"/>
      <c r="E25" s="7">
        <v>1445</v>
      </c>
      <c r="F25" s="8"/>
      <c r="G25" s="7" t="s">
        <v>27</v>
      </c>
      <c r="H25" s="8"/>
      <c r="I25" s="7" t="s">
        <v>27</v>
      </c>
      <c r="J25" s="8"/>
      <c r="K25" s="7" t="s">
        <v>27</v>
      </c>
      <c r="L25" s="8"/>
      <c r="M25" s="7" t="s">
        <v>27</v>
      </c>
      <c r="N25" s="8"/>
      <c r="O25" s="7" t="s">
        <v>27</v>
      </c>
      <c r="P25" s="8"/>
      <c r="Q25" s="26">
        <v>1420</v>
      </c>
      <c r="R25" s="8"/>
    </row>
    <row r="26" spans="1:29" x14ac:dyDescent="0.2">
      <c r="A26" s="1" t="s">
        <v>41</v>
      </c>
      <c r="B26" s="1"/>
      <c r="C26" s="12">
        <v>1567</v>
      </c>
      <c r="D26" s="13"/>
      <c r="E26" s="12">
        <v>1524</v>
      </c>
      <c r="F26" s="13"/>
      <c r="G26" s="12" t="s">
        <v>27</v>
      </c>
      <c r="H26" s="13"/>
      <c r="I26" s="12" t="s">
        <v>27</v>
      </c>
      <c r="J26" s="13"/>
      <c r="K26" s="12" t="s">
        <v>27</v>
      </c>
      <c r="L26" s="13"/>
      <c r="M26" s="12" t="s">
        <v>27</v>
      </c>
      <c r="N26" s="13"/>
      <c r="O26" s="12" t="s">
        <v>27</v>
      </c>
      <c r="P26" s="13"/>
      <c r="Q26" s="25">
        <v>1546</v>
      </c>
      <c r="R26" s="13"/>
    </row>
    <row r="27" spans="1:29" x14ac:dyDescent="0.2">
      <c r="A27" s="1" t="s">
        <v>42</v>
      </c>
      <c r="B27" s="1"/>
      <c r="C27" s="7">
        <v>1845</v>
      </c>
      <c r="D27" s="8"/>
      <c r="E27" s="7">
        <v>1815</v>
      </c>
      <c r="F27" s="8"/>
      <c r="G27" s="7" t="s">
        <v>27</v>
      </c>
      <c r="H27" s="8"/>
      <c r="I27" s="7" t="s">
        <v>27</v>
      </c>
      <c r="J27" s="8"/>
      <c r="K27" s="7" t="s">
        <v>27</v>
      </c>
      <c r="L27" s="8"/>
      <c r="M27" s="7" t="s">
        <v>27</v>
      </c>
      <c r="N27" s="8"/>
      <c r="O27" s="7" t="s">
        <v>27</v>
      </c>
      <c r="P27" s="8"/>
      <c r="Q27" s="26">
        <v>1830</v>
      </c>
      <c r="R27" s="8"/>
    </row>
    <row r="28" spans="1:29" x14ac:dyDescent="0.2">
      <c r="A28" s="1" t="s">
        <v>43</v>
      </c>
      <c r="B28" s="1"/>
      <c r="C28" s="12">
        <v>1916</v>
      </c>
      <c r="D28" s="13"/>
      <c r="E28" s="12">
        <v>1972</v>
      </c>
      <c r="F28" s="13"/>
      <c r="G28" s="12" t="s">
        <v>27</v>
      </c>
      <c r="H28" s="13"/>
      <c r="I28" s="12" t="s">
        <v>27</v>
      </c>
      <c r="J28" s="13"/>
      <c r="K28" s="12" t="s">
        <v>27</v>
      </c>
      <c r="L28" s="13"/>
      <c r="M28" s="12" t="s">
        <v>27</v>
      </c>
      <c r="N28" s="13"/>
      <c r="O28" s="12" t="s">
        <v>27</v>
      </c>
      <c r="P28" s="13"/>
      <c r="Q28" s="25">
        <v>1944</v>
      </c>
      <c r="R28" s="13"/>
    </row>
    <row r="29" spans="1:29" x14ac:dyDescent="0.2">
      <c r="A29" s="1" t="s">
        <v>44</v>
      </c>
      <c r="B29" s="1"/>
      <c r="C29" s="7">
        <v>2032</v>
      </c>
      <c r="D29" s="8"/>
      <c r="E29" s="7">
        <v>2231</v>
      </c>
      <c r="F29" s="8"/>
      <c r="G29" s="7" t="s">
        <v>27</v>
      </c>
      <c r="H29" s="8"/>
      <c r="I29" s="7" t="s">
        <v>27</v>
      </c>
      <c r="J29" s="8"/>
      <c r="K29" s="7" t="s">
        <v>27</v>
      </c>
      <c r="L29" s="8"/>
      <c r="M29" s="7" t="s">
        <v>27</v>
      </c>
      <c r="N29" s="8"/>
      <c r="O29" s="7" t="s">
        <v>27</v>
      </c>
      <c r="P29" s="8"/>
      <c r="Q29" s="26">
        <v>2132</v>
      </c>
      <c r="R29" s="8"/>
    </row>
    <row r="30" spans="1:29" x14ac:dyDescent="0.2">
      <c r="A30" s="1" t="s">
        <v>45</v>
      </c>
      <c r="B30" s="1"/>
      <c r="C30" s="12">
        <v>1897</v>
      </c>
      <c r="D30" s="13"/>
      <c r="E30" s="12">
        <v>2294</v>
      </c>
      <c r="F30" s="13"/>
      <c r="G30" s="12" t="s">
        <v>27</v>
      </c>
      <c r="H30" s="13"/>
      <c r="I30" s="12" t="s">
        <v>27</v>
      </c>
      <c r="J30" s="13"/>
      <c r="K30" s="12" t="s">
        <v>27</v>
      </c>
      <c r="L30" s="13"/>
      <c r="M30" s="12" t="s">
        <v>27</v>
      </c>
      <c r="N30" s="13"/>
      <c r="O30" s="12" t="s">
        <v>27</v>
      </c>
      <c r="P30" s="13"/>
      <c r="Q30" s="25">
        <v>2096</v>
      </c>
      <c r="R30" s="13"/>
    </row>
    <row r="31" spans="1:29" x14ac:dyDescent="0.2">
      <c r="A31" s="1" t="s">
        <v>46</v>
      </c>
      <c r="B31" s="1"/>
      <c r="C31" s="7">
        <v>1367</v>
      </c>
      <c r="D31" s="8"/>
      <c r="E31" s="7">
        <v>1479</v>
      </c>
      <c r="F31" s="8"/>
      <c r="G31" s="7" t="s">
        <v>27</v>
      </c>
      <c r="H31" s="8"/>
      <c r="I31" s="7" t="s">
        <v>27</v>
      </c>
      <c r="J31" s="8"/>
      <c r="K31" s="7" t="s">
        <v>27</v>
      </c>
      <c r="L31" s="8"/>
      <c r="M31" s="7" t="s">
        <v>27</v>
      </c>
      <c r="N31" s="8"/>
      <c r="O31" s="7" t="s">
        <v>27</v>
      </c>
      <c r="P31" s="8"/>
      <c r="Q31" s="26">
        <v>1423</v>
      </c>
      <c r="R31" s="8"/>
    </row>
    <row r="32" spans="1:29" x14ac:dyDescent="0.2">
      <c r="A32" s="1" t="s">
        <v>47</v>
      </c>
      <c r="B32" s="1"/>
      <c r="C32" s="12">
        <v>902</v>
      </c>
      <c r="D32" s="13"/>
      <c r="E32" s="12">
        <v>991</v>
      </c>
      <c r="F32" s="13"/>
      <c r="G32" s="12" t="s">
        <v>27</v>
      </c>
      <c r="H32" s="13"/>
      <c r="I32" s="12" t="s">
        <v>27</v>
      </c>
      <c r="J32" s="13"/>
      <c r="K32" s="12" t="s">
        <v>27</v>
      </c>
      <c r="L32" s="13"/>
      <c r="M32" s="12" t="s">
        <v>27</v>
      </c>
      <c r="N32" s="13"/>
      <c r="O32" s="12" t="s">
        <v>27</v>
      </c>
      <c r="P32" s="13"/>
      <c r="Q32" s="25">
        <v>947</v>
      </c>
      <c r="R32" s="13"/>
    </row>
    <row r="33" spans="1:18" x14ac:dyDescent="0.2">
      <c r="A33" s="1" t="s">
        <v>48</v>
      </c>
      <c r="B33" s="1"/>
      <c r="C33" s="7">
        <v>755</v>
      </c>
      <c r="D33" s="8"/>
      <c r="E33" s="7">
        <v>873</v>
      </c>
      <c r="F33" s="8"/>
      <c r="G33" s="7" t="s">
        <v>27</v>
      </c>
      <c r="H33" s="8"/>
      <c r="I33" s="7" t="s">
        <v>27</v>
      </c>
      <c r="J33" s="8"/>
      <c r="K33" s="7" t="s">
        <v>27</v>
      </c>
      <c r="L33" s="8"/>
      <c r="M33" s="7" t="s">
        <v>27</v>
      </c>
      <c r="N33" s="8"/>
      <c r="O33" s="7" t="s">
        <v>27</v>
      </c>
      <c r="P33" s="8"/>
      <c r="Q33" s="26">
        <v>814</v>
      </c>
      <c r="R33" s="8"/>
    </row>
    <row r="34" spans="1:18" x14ac:dyDescent="0.2">
      <c r="A34" s="1" t="s">
        <v>49</v>
      </c>
      <c r="B34" s="1"/>
      <c r="C34" s="12">
        <v>520</v>
      </c>
      <c r="D34" s="13"/>
      <c r="E34" s="12">
        <v>552</v>
      </c>
      <c r="F34" s="13"/>
      <c r="G34" s="12" t="s">
        <v>27</v>
      </c>
      <c r="H34" s="13"/>
      <c r="I34" s="12" t="s">
        <v>27</v>
      </c>
      <c r="J34" s="13"/>
      <c r="K34" s="12" t="s">
        <v>27</v>
      </c>
      <c r="L34" s="13"/>
      <c r="M34" s="12" t="s">
        <v>27</v>
      </c>
      <c r="N34" s="13"/>
      <c r="O34" s="12" t="s">
        <v>27</v>
      </c>
      <c r="P34" s="13"/>
      <c r="Q34" s="25">
        <v>536</v>
      </c>
      <c r="R34" s="13"/>
    </row>
    <row r="35" spans="1:18" x14ac:dyDescent="0.2">
      <c r="A35" s="20">
        <v>0.95833333333333304</v>
      </c>
      <c r="B35" s="9"/>
      <c r="C35" s="21">
        <v>336</v>
      </c>
      <c r="D35" s="8"/>
      <c r="E35" s="7">
        <v>364</v>
      </c>
      <c r="F35" s="8"/>
      <c r="G35" s="7" t="s">
        <v>27</v>
      </c>
      <c r="H35" s="8"/>
      <c r="I35" s="7" t="s">
        <v>27</v>
      </c>
      <c r="J35" s="8"/>
      <c r="K35" s="7" t="s">
        <v>27</v>
      </c>
      <c r="L35" s="8"/>
      <c r="M35" s="7" t="s">
        <v>27</v>
      </c>
      <c r="N35" s="8"/>
      <c r="O35" s="7" t="s">
        <v>27</v>
      </c>
      <c r="P35" s="8"/>
      <c r="Q35" s="26">
        <v>350</v>
      </c>
      <c r="R35" s="8"/>
    </row>
    <row r="36" spans="1:18" x14ac:dyDescent="0.2">
      <c r="A36" s="11" t="s">
        <v>50</v>
      </c>
      <c r="B36" s="9"/>
      <c r="C36" s="38">
        <v>15967</v>
      </c>
      <c r="D36" s="39"/>
      <c r="E36" s="40">
        <v>33715</v>
      </c>
      <c r="F36" s="39"/>
      <c r="G36" s="40">
        <v>17235</v>
      </c>
      <c r="H36" s="39"/>
      <c r="I36" s="11">
        <v>0</v>
      </c>
      <c r="J36" s="9"/>
      <c r="K36" s="11">
        <v>0</v>
      </c>
      <c r="L36" s="9"/>
      <c r="M36" s="11">
        <v>0</v>
      </c>
      <c r="N36" s="9"/>
      <c r="O36" s="11">
        <v>0</v>
      </c>
      <c r="P36" s="9"/>
      <c r="Q36" s="11" t="s">
        <v>27</v>
      </c>
      <c r="R36" s="9"/>
    </row>
    <row r="37" spans="1:18" x14ac:dyDescent="0.2">
      <c r="A37" s="10" t="s">
        <v>51</v>
      </c>
      <c r="B37" s="10"/>
      <c r="C37" s="17" t="s">
        <v>27</v>
      </c>
      <c r="D37" s="12">
        <v>32593</v>
      </c>
      <c r="E37" s="13"/>
      <c r="F37" s="12">
        <v>34324</v>
      </c>
      <c r="G37" s="13"/>
      <c r="H37" s="12" t="s">
        <v>27</v>
      </c>
      <c r="I37" s="13"/>
      <c r="J37" s="12" t="s">
        <v>27</v>
      </c>
      <c r="K37" s="13"/>
      <c r="L37" s="12" t="s">
        <v>27</v>
      </c>
      <c r="M37" s="13"/>
      <c r="N37" s="12" t="s">
        <v>27</v>
      </c>
      <c r="O37" s="13"/>
      <c r="P37" s="17" t="s">
        <v>27</v>
      </c>
      <c r="Q37" s="33">
        <v>33459</v>
      </c>
      <c r="R37" s="34"/>
    </row>
    <row r="38" spans="1:18" x14ac:dyDescent="0.2">
      <c r="A38" s="1" t="s">
        <v>52</v>
      </c>
      <c r="B38" s="1"/>
      <c r="C38" s="18" t="s">
        <v>27</v>
      </c>
      <c r="D38" s="19"/>
      <c r="E38" s="18" t="s">
        <v>53</v>
      </c>
      <c r="F38" s="13"/>
      <c r="G38" s="12" t="s">
        <v>27</v>
      </c>
      <c r="H38" s="13"/>
      <c r="I38" s="12" t="s">
        <v>27</v>
      </c>
      <c r="J38" s="13"/>
      <c r="K38" s="12" t="s">
        <v>27</v>
      </c>
      <c r="L38" s="13"/>
      <c r="M38" s="12" t="s">
        <v>27</v>
      </c>
      <c r="N38" s="13"/>
      <c r="O38" s="12" t="s">
        <v>27</v>
      </c>
      <c r="P38" s="13"/>
      <c r="Q38" s="12" t="s">
        <v>27</v>
      </c>
      <c r="R38" s="13"/>
    </row>
    <row r="39" spans="1:18" x14ac:dyDescent="0.2">
      <c r="A39" s="1" t="s">
        <v>54</v>
      </c>
      <c r="B39" s="1"/>
      <c r="C39" s="18" t="s">
        <v>27</v>
      </c>
      <c r="D39" s="19"/>
      <c r="E39" s="18">
        <v>3262</v>
      </c>
      <c r="F39" s="13"/>
      <c r="G39" s="12" t="s">
        <v>27</v>
      </c>
      <c r="H39" s="13"/>
      <c r="I39" s="12" t="s">
        <v>27</v>
      </c>
      <c r="J39" s="13"/>
      <c r="K39" s="12" t="s">
        <v>27</v>
      </c>
      <c r="L39" s="13"/>
      <c r="M39" s="12" t="s">
        <v>27</v>
      </c>
      <c r="N39" s="13"/>
      <c r="O39" s="12" t="s">
        <v>27</v>
      </c>
      <c r="P39" s="13"/>
      <c r="Q39" s="24">
        <v>3262</v>
      </c>
      <c r="R39" s="13"/>
    </row>
    <row r="40" spans="1:18" x14ac:dyDescent="0.2">
      <c r="A40" s="1" t="s">
        <v>55</v>
      </c>
      <c r="B40" s="1"/>
      <c r="C40" s="12" t="s">
        <v>27</v>
      </c>
      <c r="D40" s="13"/>
      <c r="E40" s="12" t="s">
        <v>56</v>
      </c>
      <c r="F40" s="13"/>
      <c r="G40" s="12" t="s">
        <v>27</v>
      </c>
      <c r="H40" s="13"/>
      <c r="I40" s="12" t="s">
        <v>27</v>
      </c>
      <c r="J40" s="13"/>
      <c r="K40" s="12" t="s">
        <v>27</v>
      </c>
      <c r="L40" s="13"/>
      <c r="M40" s="12" t="s">
        <v>27</v>
      </c>
      <c r="N40" s="13"/>
      <c r="O40" s="12" t="s">
        <v>27</v>
      </c>
      <c r="P40" s="13"/>
      <c r="Q40" s="12" t="s">
        <v>27</v>
      </c>
      <c r="R40" s="13"/>
    </row>
    <row r="41" spans="1:18" x14ac:dyDescent="0.2">
      <c r="A41" s="1" t="s">
        <v>57</v>
      </c>
      <c r="B41" s="1"/>
      <c r="C41" s="12" t="s">
        <v>27</v>
      </c>
      <c r="D41" s="13"/>
      <c r="E41" s="12">
        <v>2294</v>
      </c>
      <c r="F41" s="13"/>
      <c r="G41" s="12" t="s">
        <v>27</v>
      </c>
      <c r="H41" s="13"/>
      <c r="I41" s="12" t="s">
        <v>27</v>
      </c>
      <c r="J41" s="13"/>
      <c r="K41" s="12" t="s">
        <v>27</v>
      </c>
      <c r="L41" s="13"/>
      <c r="M41" s="12" t="s">
        <v>27</v>
      </c>
      <c r="N41" s="13"/>
      <c r="O41" s="12" t="s">
        <v>27</v>
      </c>
      <c r="P41" s="13"/>
      <c r="Q41" s="24">
        <v>2294</v>
      </c>
      <c r="R41" s="13"/>
    </row>
    <row r="42" spans="1:18" x14ac:dyDescent="0.2">
      <c r="A42" s="1" t="s">
        <v>58</v>
      </c>
      <c r="B42" s="1"/>
      <c r="C42" s="22" t="s">
        <v>27</v>
      </c>
      <c r="D42" s="13"/>
      <c r="E42" s="22">
        <v>9.6752187453655644E-2</v>
      </c>
      <c r="F42" s="13"/>
      <c r="G42" s="22" t="s">
        <v>27</v>
      </c>
      <c r="H42" s="13"/>
      <c r="I42" s="22" t="s">
        <v>27</v>
      </c>
      <c r="J42" s="13"/>
      <c r="K42" s="22" t="s">
        <v>27</v>
      </c>
      <c r="L42" s="13"/>
      <c r="M42" s="22" t="s">
        <v>27</v>
      </c>
      <c r="N42" s="13"/>
      <c r="O42" s="22" t="s">
        <v>27</v>
      </c>
      <c r="P42" s="13"/>
      <c r="Q42" s="27">
        <v>0.1</v>
      </c>
      <c r="R42" s="13"/>
    </row>
    <row r="43" spans="1:18" x14ac:dyDescent="0.2">
      <c r="A43" s="1" t="s">
        <v>58</v>
      </c>
      <c r="B43" s="1"/>
      <c r="C43" s="17" t="s">
        <v>27</v>
      </c>
      <c r="D43" s="22">
        <v>6.2300000000000001E-2</v>
      </c>
      <c r="E43" s="13"/>
      <c r="F43" s="22">
        <v>9.5000000000000001E-2</v>
      </c>
      <c r="G43" s="13"/>
      <c r="H43" s="22" t="s">
        <v>27</v>
      </c>
      <c r="I43" s="13"/>
      <c r="J43" s="22" t="s">
        <v>27</v>
      </c>
      <c r="K43" s="13"/>
      <c r="L43" s="22" t="s">
        <v>27</v>
      </c>
      <c r="M43" s="13"/>
      <c r="N43" s="22" t="s">
        <v>27</v>
      </c>
      <c r="O43" s="13"/>
      <c r="P43" s="23" t="s">
        <v>27</v>
      </c>
      <c r="Q43" s="35">
        <v>7.8700000000000006E-2</v>
      </c>
      <c r="R43" s="34"/>
    </row>
  </sheetData>
  <mergeCells count="2">
    <mergeCell ref="Q37:R37"/>
    <mergeCell ref="Q43:R43"/>
  </mergeCells>
  <phoneticPr fontId="0" type="noConversion"/>
  <pageMargins left="0.7" right="0.7" top="0.75" bottom="0.75" header="0.3" footer="0.3"/>
  <pageSetup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11272006_12032006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will brownsberger</cp:lastModifiedBy>
  <dcterms:created xsi:type="dcterms:W3CDTF">2013-01-09T15:27:46Z</dcterms:created>
  <dcterms:modified xsi:type="dcterms:W3CDTF">2019-10-06T14:38:11Z</dcterms:modified>
</cp:coreProperties>
</file>