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willbrownsberger/Documents/"/>
    </mc:Choice>
  </mc:AlternateContent>
  <bookViews>
    <workbookView xWindow="640" yWindow="1180" windowWidth="62180" windowHeight="22560" tabRatio="500"/>
  </bookViews>
  <sheets>
    <sheet name="Belmont" sheetId="1" r:id="rId1"/>
    <sheet name="Chart Data Extracted" sheetId="3" r:id="rId2"/>
    <sheet name="Chart" sheetId="4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W40" i="1"/>
  <c r="W39" i="1"/>
  <c r="E40" i="1"/>
  <c r="E39" i="1"/>
  <c r="E38" i="1"/>
  <c r="W37" i="1"/>
  <c r="E37" i="1"/>
  <c r="E36" i="1"/>
  <c r="E34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2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<sst xmlns="http://schemas.openxmlformats.org/spreadsheetml/2006/main" count="47" uniqueCount="35">
  <si>
    <t>PK</t>
  </si>
  <si>
    <t>K</t>
  </si>
  <si>
    <t>Gr.1</t>
  </si>
  <si>
    <t>Gr.2</t>
  </si>
  <si>
    <t>Gr.3</t>
  </si>
  <si>
    <t>Gr.4</t>
  </si>
  <si>
    <t>Gr.5</t>
  </si>
  <si>
    <t>Gr.6</t>
  </si>
  <si>
    <t>Gr.7</t>
  </si>
  <si>
    <t>Gr.8</t>
  </si>
  <si>
    <t>Gr.9</t>
  </si>
  <si>
    <t>Gr.10</t>
  </si>
  <si>
    <t>Gr.11</t>
  </si>
  <si>
    <t>Gr.12</t>
  </si>
  <si>
    <t>SPED_Beyond_Grade_12</t>
  </si>
  <si>
    <t>October</t>
  </si>
  <si>
    <t>DOR Population</t>
  </si>
  <si>
    <t>HS</t>
  </si>
  <si>
    <t>Elem 1-4</t>
  </si>
  <si>
    <t>K-12</t>
  </si>
  <si>
    <t>DESE Total</t>
  </si>
  <si>
    <t>OOD</t>
  </si>
  <si>
    <t>HS ex LABB</t>
  </si>
  <si>
    <t>AR less OOD</t>
  </si>
  <si>
    <t>Average membership</t>
  </si>
  <si>
    <t>Registration total</t>
  </si>
  <si>
    <t>Average Enrollment</t>
  </si>
  <si>
    <t>School Enrollment</t>
  </si>
  <si>
    <t>Whole number enrolled</t>
  </si>
  <si>
    <t>Chart Data</t>
  </si>
  <si>
    <t>Sources:</t>
  </si>
  <si>
    <t xml:space="preserve">Annual  Report </t>
  </si>
  <si>
    <t xml:space="preserve">Statistical reports from the  Department of Elementary and Secondary Education </t>
  </si>
  <si>
    <t>http://www.doe.mass.edu/infoservices/reports/enroll/</t>
  </si>
  <si>
    <t>Annual reports of the Town  of Belmont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</si>
</sst>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4C4C4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2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justify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wrapText="1"/>
    </xf>
    <xf numFmtId="1" fontId="0" fillId="0" borderId="1" xfId="1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 vertical="center" wrapText="1" shrinkToFit="1"/>
    </xf>
    <xf numFmtId="0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  <protection locked="0"/>
    </xf>
    <xf numFmtId="1" fontId="5" fillId="0" borderId="1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0" fontId="5" fillId="0" borderId="1" xfId="0" quotePrefix="1" applyNumberFormat="1" applyFont="1" applyFill="1" applyBorder="1" applyAlignment="1">
      <alignment horizontal="right"/>
    </xf>
    <xf numFmtId="1" fontId="5" fillId="0" borderId="1" xfId="0" quotePrefix="1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1" xfId="2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justify"/>
    </xf>
    <xf numFmtId="0" fontId="0" fillId="0" borderId="1" xfId="0" applyBorder="1"/>
    <xf numFmtId="1" fontId="0" fillId="0" borderId="0" xfId="1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 vertical="justify"/>
      <protection locked="0"/>
    </xf>
    <xf numFmtId="1" fontId="5" fillId="0" borderId="0" xfId="2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164" fontId="0" fillId="0" borderId="1" xfId="1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6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1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</a:t>
            </a:r>
            <a:r>
              <a:rPr lang="en-US" baseline="0"/>
              <a:t> in Belmont Schools: 1990-2016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Enrollment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 Extracted'!$A$2:$A$28</c:f>
              <c:numCache>
                <c:formatCode>General</c:formatCode>
                <c:ptCount val="27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 formatCode="0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  <c:pt idx="26">
                  <c:v>2016.0</c:v>
                </c:pt>
              </c:numCache>
            </c:numRef>
          </c:cat>
          <c:val>
            <c:numRef>
              <c:f>'Chart Data Extracted'!$B$2:$B$28</c:f>
              <c:numCache>
                <c:formatCode>General</c:formatCode>
                <c:ptCount val="27"/>
                <c:pt idx="0">
                  <c:v>2829.0</c:v>
                </c:pt>
                <c:pt idx="1">
                  <c:v>2955.0</c:v>
                </c:pt>
                <c:pt idx="2">
                  <c:v>3078.0</c:v>
                </c:pt>
                <c:pt idx="3">
                  <c:v>3140.0</c:v>
                </c:pt>
                <c:pt idx="4">
                  <c:v>3285.0</c:v>
                </c:pt>
                <c:pt idx="5">
                  <c:v>3397.0</c:v>
                </c:pt>
                <c:pt idx="6">
                  <c:v>3457.0</c:v>
                </c:pt>
                <c:pt idx="7">
                  <c:v>3504.0</c:v>
                </c:pt>
                <c:pt idx="8">
                  <c:v>3526.0</c:v>
                </c:pt>
                <c:pt idx="9">
                  <c:v>3543.0</c:v>
                </c:pt>
                <c:pt idx="10">
                  <c:v>3617.0</c:v>
                </c:pt>
                <c:pt idx="11">
                  <c:v>3579.0</c:v>
                </c:pt>
                <c:pt idx="12" formatCode="0">
                  <c:v>3601.0</c:v>
                </c:pt>
                <c:pt idx="13" formatCode="0">
                  <c:v>3713.0</c:v>
                </c:pt>
                <c:pt idx="14" formatCode="0">
                  <c:v>3711.0</c:v>
                </c:pt>
                <c:pt idx="15" formatCode="0">
                  <c:v>3694.0</c:v>
                </c:pt>
                <c:pt idx="16" formatCode="0">
                  <c:v>3727.0</c:v>
                </c:pt>
                <c:pt idx="17" formatCode="0">
                  <c:v>3759.0</c:v>
                </c:pt>
                <c:pt idx="18" formatCode="0">
                  <c:v>3863.0</c:v>
                </c:pt>
                <c:pt idx="19" formatCode="0">
                  <c:v>3974.0</c:v>
                </c:pt>
                <c:pt idx="20" formatCode="0">
                  <c:v>3928.0</c:v>
                </c:pt>
                <c:pt idx="21" formatCode="0">
                  <c:v>3961.0</c:v>
                </c:pt>
                <c:pt idx="22" formatCode="0">
                  <c:v>4065.0</c:v>
                </c:pt>
                <c:pt idx="23" formatCode="0">
                  <c:v>4205.0</c:v>
                </c:pt>
                <c:pt idx="24" formatCode="0">
                  <c:v>4283.0</c:v>
                </c:pt>
                <c:pt idx="25" formatCode="0">
                  <c:v>4362.0</c:v>
                </c:pt>
                <c:pt idx="26" formatCode="0">
                  <c:v>4466.0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634448"/>
        <c:axId val="602198032"/>
      </c:lineChart>
      <c:catAx>
        <c:axId val="59763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98032"/>
        <c:crosses val="autoZero"/>
        <c:auto val="1"/>
        <c:lblAlgn val="ctr"/>
        <c:lblOffset val="100"/>
        <c:noMultiLvlLbl val="0"/>
      </c:catAx>
      <c:valAx>
        <c:axId val="6021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6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topLeftCell="A11" zoomScale="137" zoomScaleNormal="137" workbookViewId="0">
      <selection activeCell="B54" sqref="B54"/>
    </sheetView>
  </sheetViews>
  <sheetFormatPr baseColWidth="10" defaultRowHeight="16" x14ac:dyDescent="0.2"/>
  <cols>
    <col min="1" max="1" width="10.83203125" style="5"/>
    <col min="2" max="6" width="10.83203125" style="3"/>
    <col min="7" max="21" width="10.83203125" style="3" customWidth="1"/>
    <col min="22" max="16384" width="10.83203125" style="3"/>
  </cols>
  <sheetData>
    <row r="1" spans="1:39" s="44" customFormat="1" ht="48" x14ac:dyDescent="0.2">
      <c r="A1" s="40" t="s">
        <v>15</v>
      </c>
      <c r="B1" s="14" t="s">
        <v>16</v>
      </c>
      <c r="C1" s="14" t="s">
        <v>31</v>
      </c>
      <c r="D1" s="14" t="s">
        <v>21</v>
      </c>
      <c r="E1" s="14" t="s">
        <v>23</v>
      </c>
      <c r="F1" s="41" t="s">
        <v>20</v>
      </c>
      <c r="G1" s="14" t="s">
        <v>0</v>
      </c>
      <c r="H1" s="14" t="s">
        <v>1</v>
      </c>
      <c r="I1" s="14" t="s">
        <v>2</v>
      </c>
      <c r="J1" s="14" t="s">
        <v>3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  <c r="P1" s="14" t="s">
        <v>9</v>
      </c>
      <c r="Q1" s="14" t="s">
        <v>10</v>
      </c>
      <c r="R1" s="14" t="s">
        <v>11</v>
      </c>
      <c r="S1" s="14" t="s">
        <v>12</v>
      </c>
      <c r="T1" s="14" t="s">
        <v>13</v>
      </c>
      <c r="U1" s="14" t="s">
        <v>14</v>
      </c>
      <c r="V1" s="42" t="s">
        <v>17</v>
      </c>
      <c r="W1" s="42" t="s">
        <v>22</v>
      </c>
      <c r="X1" s="43" t="s">
        <v>18</v>
      </c>
      <c r="Y1" s="44" t="s">
        <v>19</v>
      </c>
    </row>
    <row r="2" spans="1:39" x14ac:dyDescent="0.2">
      <c r="A2" s="12">
        <v>2016</v>
      </c>
      <c r="B2" s="13"/>
      <c r="C2" s="13"/>
      <c r="D2" s="13"/>
      <c r="E2" s="13"/>
      <c r="F2" s="15">
        <v>4466</v>
      </c>
      <c r="G2" s="13">
        <v>61</v>
      </c>
      <c r="H2" s="13">
        <v>350</v>
      </c>
      <c r="I2" s="13">
        <v>329</v>
      </c>
      <c r="J2" s="13">
        <v>391</v>
      </c>
      <c r="K2" s="13">
        <v>364</v>
      </c>
      <c r="L2" s="13">
        <v>350</v>
      </c>
      <c r="M2" s="13">
        <v>348</v>
      </c>
      <c r="N2" s="13">
        <v>341</v>
      </c>
      <c r="O2" s="13">
        <v>343</v>
      </c>
      <c r="P2" s="13">
        <v>325</v>
      </c>
      <c r="Q2" s="13">
        <v>330</v>
      </c>
      <c r="R2" s="13">
        <v>312</v>
      </c>
      <c r="S2" s="13">
        <v>332</v>
      </c>
      <c r="T2" s="13">
        <v>290</v>
      </c>
      <c r="U2" s="13">
        <v>0</v>
      </c>
      <c r="V2" s="13">
        <f>SUM(Q2:T2)</f>
        <v>1264</v>
      </c>
      <c r="W2" s="13"/>
      <c r="X2" s="13">
        <f>SUM(I2:L2)</f>
        <v>1434</v>
      </c>
      <c r="Y2" s="2">
        <f>SUM(H2:T2)</f>
        <v>4405</v>
      </c>
    </row>
    <row r="3" spans="1:39" x14ac:dyDescent="0.2">
      <c r="A3" s="12">
        <v>2015</v>
      </c>
      <c r="B3" s="16">
        <v>25584</v>
      </c>
      <c r="C3" s="16"/>
      <c r="D3" s="16"/>
      <c r="E3" s="16"/>
      <c r="F3" s="13">
        <v>4362</v>
      </c>
      <c r="G3" s="13">
        <v>61</v>
      </c>
      <c r="H3" s="13">
        <v>312</v>
      </c>
      <c r="I3" s="13">
        <v>376</v>
      </c>
      <c r="J3" s="13">
        <v>355</v>
      </c>
      <c r="K3" s="13">
        <v>341</v>
      </c>
      <c r="L3" s="13">
        <v>349</v>
      </c>
      <c r="M3" s="13">
        <v>332</v>
      </c>
      <c r="N3" s="13">
        <v>341</v>
      </c>
      <c r="O3" s="13">
        <v>322</v>
      </c>
      <c r="P3" s="13">
        <v>328</v>
      </c>
      <c r="Q3" s="13">
        <v>300</v>
      </c>
      <c r="R3" s="13">
        <v>337</v>
      </c>
      <c r="S3" s="13">
        <v>297</v>
      </c>
      <c r="T3" s="13">
        <v>311</v>
      </c>
      <c r="U3" s="13">
        <v>0</v>
      </c>
      <c r="V3" s="13">
        <f t="shared" ref="V3:V16" si="0">SUM(Q3:T3)</f>
        <v>1245</v>
      </c>
      <c r="W3" s="13"/>
      <c r="X3" s="13">
        <f t="shared" ref="X3:X16" si="1">SUM(I3:L3)</f>
        <v>1421</v>
      </c>
      <c r="Y3" s="2">
        <f t="shared" ref="Y3:Y16" si="2">SUM(H3:T3)</f>
        <v>4301</v>
      </c>
    </row>
    <row r="4" spans="1:39" x14ac:dyDescent="0.2">
      <c r="A4" s="12">
        <v>2014</v>
      </c>
      <c r="B4" s="16">
        <v>25515</v>
      </c>
      <c r="C4" s="16"/>
      <c r="D4" s="16"/>
      <c r="E4" s="16"/>
      <c r="F4" s="13">
        <v>4283</v>
      </c>
      <c r="G4" s="13">
        <v>63</v>
      </c>
      <c r="H4" s="13">
        <v>353</v>
      </c>
      <c r="I4" s="13">
        <v>341</v>
      </c>
      <c r="J4" s="13">
        <v>332</v>
      </c>
      <c r="K4" s="13">
        <v>347</v>
      </c>
      <c r="L4" s="13">
        <v>326</v>
      </c>
      <c r="M4" s="13">
        <v>339</v>
      </c>
      <c r="N4" s="13">
        <v>331</v>
      </c>
      <c r="O4" s="13">
        <v>323</v>
      </c>
      <c r="P4" s="13">
        <v>292</v>
      </c>
      <c r="Q4" s="13">
        <v>341</v>
      </c>
      <c r="R4" s="13">
        <v>304</v>
      </c>
      <c r="S4" s="13">
        <v>312</v>
      </c>
      <c r="T4" s="13">
        <v>279</v>
      </c>
      <c r="U4" s="13">
        <v>0</v>
      </c>
      <c r="V4" s="13">
        <f t="shared" si="0"/>
        <v>1236</v>
      </c>
      <c r="W4" s="13"/>
      <c r="X4" s="13">
        <f t="shared" si="1"/>
        <v>1346</v>
      </c>
      <c r="Y4" s="2">
        <f t="shared" si="2"/>
        <v>4220</v>
      </c>
    </row>
    <row r="5" spans="1:39" x14ac:dyDescent="0.2">
      <c r="A5" s="17">
        <v>2013</v>
      </c>
      <c r="B5" s="16">
        <v>25332</v>
      </c>
      <c r="C5" s="16"/>
      <c r="D5" s="16"/>
      <c r="E5" s="16"/>
      <c r="F5" s="18">
        <v>4205</v>
      </c>
      <c r="G5" s="18">
        <v>68</v>
      </c>
      <c r="H5" s="18">
        <v>338</v>
      </c>
      <c r="I5" s="18">
        <v>331</v>
      </c>
      <c r="J5" s="18">
        <v>351</v>
      </c>
      <c r="K5" s="18">
        <v>316</v>
      </c>
      <c r="L5" s="18">
        <v>350</v>
      </c>
      <c r="M5" s="18">
        <v>316</v>
      </c>
      <c r="N5" s="18">
        <v>328</v>
      </c>
      <c r="O5" s="18">
        <v>298</v>
      </c>
      <c r="P5" s="18">
        <v>326</v>
      </c>
      <c r="Q5" s="18">
        <v>314</v>
      </c>
      <c r="R5" s="18">
        <v>314</v>
      </c>
      <c r="S5" s="18">
        <v>285</v>
      </c>
      <c r="T5" s="18">
        <v>270</v>
      </c>
      <c r="U5" s="18">
        <v>0</v>
      </c>
      <c r="V5" s="13">
        <f t="shared" si="0"/>
        <v>1183</v>
      </c>
      <c r="W5" s="13"/>
      <c r="X5" s="13">
        <f t="shared" si="1"/>
        <v>1348</v>
      </c>
      <c r="Y5" s="2">
        <f t="shared" si="2"/>
        <v>4137</v>
      </c>
    </row>
    <row r="6" spans="1:39" x14ac:dyDescent="0.2">
      <c r="A6" s="12">
        <v>2012</v>
      </c>
      <c r="B6" s="16">
        <v>25204</v>
      </c>
      <c r="C6" s="16"/>
      <c r="D6" s="16"/>
      <c r="E6" s="16"/>
      <c r="F6" s="15">
        <v>4065</v>
      </c>
      <c r="G6" s="15">
        <v>71</v>
      </c>
      <c r="H6" s="15">
        <v>318</v>
      </c>
      <c r="I6" s="15">
        <v>350</v>
      </c>
      <c r="J6" s="15">
        <v>313</v>
      </c>
      <c r="K6" s="15">
        <v>346</v>
      </c>
      <c r="L6" s="15">
        <v>307</v>
      </c>
      <c r="M6" s="15">
        <v>324</v>
      </c>
      <c r="N6" s="15">
        <v>296</v>
      </c>
      <c r="O6" s="15">
        <v>318</v>
      </c>
      <c r="P6" s="15">
        <v>302</v>
      </c>
      <c r="Q6" s="15">
        <v>308</v>
      </c>
      <c r="R6" s="15">
        <v>280</v>
      </c>
      <c r="S6" s="15">
        <v>276</v>
      </c>
      <c r="T6" s="15">
        <v>256</v>
      </c>
      <c r="U6" s="15">
        <v>0</v>
      </c>
      <c r="V6" s="13">
        <f t="shared" si="0"/>
        <v>1120</v>
      </c>
      <c r="W6" s="13"/>
      <c r="X6" s="13">
        <f t="shared" si="1"/>
        <v>1316</v>
      </c>
      <c r="Y6" s="2">
        <f t="shared" si="2"/>
        <v>3994</v>
      </c>
    </row>
    <row r="7" spans="1:39" s="6" customFormat="1" ht="17.25" customHeight="1" x14ac:dyDescent="0.2">
      <c r="A7" s="17">
        <v>2011</v>
      </c>
      <c r="B7" s="16">
        <v>24941</v>
      </c>
      <c r="C7" s="16"/>
      <c r="D7" s="16"/>
      <c r="E7" s="16"/>
      <c r="F7" s="19">
        <v>3961</v>
      </c>
      <c r="G7" s="19">
        <v>66</v>
      </c>
      <c r="H7" s="19">
        <v>344</v>
      </c>
      <c r="I7" s="19">
        <v>301</v>
      </c>
      <c r="J7" s="19">
        <v>330</v>
      </c>
      <c r="K7" s="19">
        <v>310</v>
      </c>
      <c r="L7" s="19">
        <v>316</v>
      </c>
      <c r="M7" s="19">
        <v>297</v>
      </c>
      <c r="N7" s="19">
        <v>312</v>
      </c>
      <c r="O7" s="19">
        <v>300</v>
      </c>
      <c r="P7" s="19">
        <v>302</v>
      </c>
      <c r="Q7" s="19">
        <v>280</v>
      </c>
      <c r="R7" s="19">
        <v>273</v>
      </c>
      <c r="S7" s="19">
        <v>256</v>
      </c>
      <c r="T7" s="19">
        <v>274</v>
      </c>
      <c r="U7" s="19">
        <v>0</v>
      </c>
      <c r="V7" s="13">
        <f t="shared" si="0"/>
        <v>1083</v>
      </c>
      <c r="W7" s="13"/>
      <c r="X7" s="13">
        <f t="shared" si="1"/>
        <v>1257</v>
      </c>
      <c r="Y7" s="2">
        <f t="shared" si="2"/>
        <v>3895</v>
      </c>
    </row>
    <row r="8" spans="1:39" s="6" customFormat="1" ht="15" customHeight="1" x14ac:dyDescent="0.2">
      <c r="A8" s="17">
        <v>2010</v>
      </c>
      <c r="B8" s="16">
        <v>24729</v>
      </c>
      <c r="C8" s="16"/>
      <c r="D8" s="16"/>
      <c r="E8" s="16"/>
      <c r="F8" s="19">
        <v>3928</v>
      </c>
      <c r="G8" s="19">
        <v>62</v>
      </c>
      <c r="H8" s="19">
        <v>289</v>
      </c>
      <c r="I8" s="19">
        <v>328</v>
      </c>
      <c r="J8" s="19">
        <v>321</v>
      </c>
      <c r="K8" s="19">
        <v>318</v>
      </c>
      <c r="L8" s="19">
        <v>302</v>
      </c>
      <c r="M8" s="19">
        <v>318</v>
      </c>
      <c r="N8" s="19">
        <v>300</v>
      </c>
      <c r="O8" s="19">
        <v>306</v>
      </c>
      <c r="P8" s="19">
        <v>280</v>
      </c>
      <c r="Q8" s="19">
        <v>281</v>
      </c>
      <c r="R8" s="19">
        <v>257</v>
      </c>
      <c r="S8" s="19">
        <v>281</v>
      </c>
      <c r="T8" s="19">
        <v>285</v>
      </c>
      <c r="U8" s="19">
        <v>0</v>
      </c>
      <c r="V8" s="13">
        <f t="shared" si="0"/>
        <v>1104</v>
      </c>
      <c r="W8" s="13"/>
      <c r="X8" s="13">
        <f t="shared" si="1"/>
        <v>1269</v>
      </c>
      <c r="Y8" s="2">
        <f t="shared" si="2"/>
        <v>3866</v>
      </c>
    </row>
    <row r="9" spans="1:39" s="6" customFormat="1" x14ac:dyDescent="0.2">
      <c r="A9" s="17">
        <v>2009</v>
      </c>
      <c r="B9" s="16">
        <v>23675</v>
      </c>
      <c r="C9" s="16"/>
      <c r="D9" s="16"/>
      <c r="E9" s="16"/>
      <c r="F9" s="19">
        <v>3974</v>
      </c>
      <c r="G9" s="19">
        <v>71</v>
      </c>
      <c r="H9" s="19">
        <v>330</v>
      </c>
      <c r="I9" s="19">
        <v>314</v>
      </c>
      <c r="J9" s="19">
        <v>318</v>
      </c>
      <c r="K9" s="19">
        <v>307</v>
      </c>
      <c r="L9" s="19">
        <v>331</v>
      </c>
      <c r="M9" s="19">
        <v>304</v>
      </c>
      <c r="N9" s="19">
        <v>314</v>
      </c>
      <c r="O9" s="19">
        <v>274</v>
      </c>
      <c r="P9" s="19">
        <v>292</v>
      </c>
      <c r="Q9" s="19">
        <v>265</v>
      </c>
      <c r="R9" s="19">
        <v>284</v>
      </c>
      <c r="S9" s="19">
        <v>293</v>
      </c>
      <c r="T9" s="19">
        <v>277</v>
      </c>
      <c r="U9" s="19">
        <v>0</v>
      </c>
      <c r="V9" s="13">
        <f t="shared" si="0"/>
        <v>1119</v>
      </c>
      <c r="W9" s="13"/>
      <c r="X9" s="13">
        <f t="shared" si="1"/>
        <v>1270</v>
      </c>
      <c r="Y9" s="2">
        <f t="shared" si="2"/>
        <v>3903</v>
      </c>
    </row>
    <row r="10" spans="1:39" s="7" customFormat="1" x14ac:dyDescent="0.2">
      <c r="A10" s="20">
        <v>2008</v>
      </c>
      <c r="B10" s="16">
        <v>23291</v>
      </c>
      <c r="C10" s="16"/>
      <c r="D10" s="16"/>
      <c r="E10" s="16"/>
      <c r="F10" s="21">
        <v>3863</v>
      </c>
      <c r="G10" s="21">
        <v>72</v>
      </c>
      <c r="H10" s="21">
        <v>289</v>
      </c>
      <c r="I10" s="21">
        <v>306</v>
      </c>
      <c r="J10" s="21">
        <v>285</v>
      </c>
      <c r="K10" s="21">
        <v>318</v>
      </c>
      <c r="L10" s="21">
        <v>291</v>
      </c>
      <c r="M10" s="21">
        <v>296</v>
      </c>
      <c r="N10" s="21">
        <v>270</v>
      </c>
      <c r="O10" s="21">
        <v>296</v>
      </c>
      <c r="P10" s="21">
        <v>278</v>
      </c>
      <c r="Q10" s="21">
        <v>295</v>
      </c>
      <c r="R10" s="21">
        <v>294</v>
      </c>
      <c r="S10" s="21">
        <v>291</v>
      </c>
      <c r="T10" s="21">
        <v>282</v>
      </c>
      <c r="U10" s="21">
        <v>0</v>
      </c>
      <c r="V10" s="13">
        <f t="shared" si="0"/>
        <v>1162</v>
      </c>
      <c r="W10" s="13"/>
      <c r="X10" s="13">
        <f t="shared" si="1"/>
        <v>1200</v>
      </c>
      <c r="Y10" s="2">
        <f t="shared" si="2"/>
        <v>3791</v>
      </c>
    </row>
    <row r="11" spans="1:39" x14ac:dyDescent="0.2">
      <c r="A11" s="17">
        <v>2007</v>
      </c>
      <c r="B11" s="16">
        <v>23356</v>
      </c>
      <c r="C11" s="16"/>
      <c r="D11" s="16"/>
      <c r="E11" s="16"/>
      <c r="F11" s="18">
        <v>3759</v>
      </c>
      <c r="G11" s="18">
        <v>52</v>
      </c>
      <c r="H11" s="18">
        <v>278</v>
      </c>
      <c r="I11" s="18">
        <v>286</v>
      </c>
      <c r="J11" s="18">
        <v>308</v>
      </c>
      <c r="K11" s="18">
        <v>269</v>
      </c>
      <c r="L11" s="18">
        <v>309</v>
      </c>
      <c r="M11" s="18">
        <v>261</v>
      </c>
      <c r="N11" s="18">
        <v>289</v>
      </c>
      <c r="O11" s="18">
        <v>274</v>
      </c>
      <c r="P11" s="18">
        <v>277</v>
      </c>
      <c r="Q11" s="18">
        <v>309</v>
      </c>
      <c r="R11" s="18">
        <v>279</v>
      </c>
      <c r="S11" s="18">
        <v>286</v>
      </c>
      <c r="T11" s="18">
        <v>282</v>
      </c>
      <c r="U11" s="18">
        <v>0</v>
      </c>
      <c r="V11" s="13">
        <f t="shared" si="0"/>
        <v>1156</v>
      </c>
      <c r="W11" s="13"/>
      <c r="X11" s="13">
        <f t="shared" si="1"/>
        <v>1172</v>
      </c>
      <c r="Y11" s="2">
        <f t="shared" si="2"/>
        <v>3707</v>
      </c>
    </row>
    <row r="12" spans="1:39" x14ac:dyDescent="0.2">
      <c r="A12" s="17">
        <v>2006</v>
      </c>
      <c r="B12" s="16">
        <v>23308</v>
      </c>
      <c r="C12" s="16"/>
      <c r="D12" s="16"/>
      <c r="E12" s="16"/>
      <c r="F12" s="22">
        <v>3727</v>
      </c>
      <c r="G12" s="22">
        <v>55</v>
      </c>
      <c r="H12" s="22">
        <v>274</v>
      </c>
      <c r="I12" s="22">
        <v>297</v>
      </c>
      <c r="J12" s="22">
        <v>270</v>
      </c>
      <c r="K12" s="22">
        <v>296</v>
      </c>
      <c r="L12" s="22">
        <v>263</v>
      </c>
      <c r="M12" s="22">
        <v>269</v>
      </c>
      <c r="N12" s="22">
        <v>273</v>
      </c>
      <c r="O12" s="22">
        <v>281</v>
      </c>
      <c r="P12" s="22">
        <v>299</v>
      </c>
      <c r="Q12" s="22">
        <v>287</v>
      </c>
      <c r="R12" s="22">
        <v>289</v>
      </c>
      <c r="S12" s="22">
        <v>287</v>
      </c>
      <c r="T12" s="22">
        <v>287</v>
      </c>
      <c r="U12" s="22">
        <v>0</v>
      </c>
      <c r="V12" s="13">
        <f t="shared" si="0"/>
        <v>1150</v>
      </c>
      <c r="W12" s="13"/>
      <c r="X12" s="13">
        <f t="shared" si="1"/>
        <v>1126</v>
      </c>
      <c r="Y12" s="2">
        <f t="shared" si="2"/>
        <v>3672</v>
      </c>
    </row>
    <row r="13" spans="1:39" x14ac:dyDescent="0.2">
      <c r="A13" s="23">
        <v>2005</v>
      </c>
      <c r="B13" s="16">
        <v>23371</v>
      </c>
      <c r="C13" s="16"/>
      <c r="D13" s="16"/>
      <c r="E13" s="16"/>
      <c r="F13" s="22">
        <v>3694</v>
      </c>
      <c r="G13" s="22">
        <v>68</v>
      </c>
      <c r="H13" s="22">
        <v>272</v>
      </c>
      <c r="I13" s="22">
        <v>252</v>
      </c>
      <c r="J13" s="22">
        <v>280</v>
      </c>
      <c r="K13" s="22">
        <v>253</v>
      </c>
      <c r="L13" s="22">
        <v>275</v>
      </c>
      <c r="M13" s="22">
        <v>270</v>
      </c>
      <c r="N13" s="22">
        <v>274</v>
      </c>
      <c r="O13" s="22">
        <v>296</v>
      </c>
      <c r="P13" s="22">
        <v>285</v>
      </c>
      <c r="Q13" s="22">
        <v>291</v>
      </c>
      <c r="R13" s="22">
        <v>298</v>
      </c>
      <c r="S13" s="22">
        <v>294</v>
      </c>
      <c r="T13" s="22">
        <v>286</v>
      </c>
      <c r="U13" s="22">
        <v>0</v>
      </c>
      <c r="V13" s="13">
        <f t="shared" si="0"/>
        <v>1169</v>
      </c>
      <c r="W13" s="13"/>
      <c r="X13" s="13">
        <f t="shared" si="1"/>
        <v>1060</v>
      </c>
      <c r="Y13" s="2">
        <f t="shared" si="2"/>
        <v>3626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8" customFormat="1" x14ac:dyDescent="0.2">
      <c r="A14" s="24">
        <v>2004</v>
      </c>
      <c r="B14" s="16">
        <v>23604</v>
      </c>
      <c r="C14" s="16">
        <v>3798</v>
      </c>
      <c r="D14" s="16">
        <v>83</v>
      </c>
      <c r="E14" s="16">
        <f>C14-D14</f>
        <v>3715</v>
      </c>
      <c r="F14" s="25">
        <v>3711</v>
      </c>
      <c r="G14" s="25">
        <v>56</v>
      </c>
      <c r="H14" s="25">
        <v>248</v>
      </c>
      <c r="I14" s="25">
        <v>272</v>
      </c>
      <c r="J14" s="25">
        <v>251</v>
      </c>
      <c r="K14" s="25">
        <v>275</v>
      </c>
      <c r="L14" s="25">
        <v>274</v>
      </c>
      <c r="M14" s="25">
        <v>273</v>
      </c>
      <c r="N14" s="25">
        <v>306</v>
      </c>
      <c r="O14" s="25">
        <v>284</v>
      </c>
      <c r="P14" s="25">
        <v>293</v>
      </c>
      <c r="Q14" s="25">
        <v>309</v>
      </c>
      <c r="R14" s="25">
        <v>298</v>
      </c>
      <c r="S14" s="25">
        <v>287</v>
      </c>
      <c r="T14" s="25">
        <v>285</v>
      </c>
      <c r="U14" s="25">
        <v>0</v>
      </c>
      <c r="V14" s="13">
        <f t="shared" si="0"/>
        <v>1179</v>
      </c>
      <c r="W14" s="13">
        <v>1181</v>
      </c>
      <c r="X14" s="13">
        <f t="shared" si="1"/>
        <v>1072</v>
      </c>
      <c r="Y14" s="2">
        <f t="shared" si="2"/>
        <v>3655</v>
      </c>
    </row>
    <row r="15" spans="1:39" x14ac:dyDescent="0.2">
      <c r="A15" s="12">
        <v>2003</v>
      </c>
      <c r="B15" s="16">
        <v>23859</v>
      </c>
      <c r="C15" s="16">
        <v>3816</v>
      </c>
      <c r="D15" s="16">
        <v>89</v>
      </c>
      <c r="E15" s="16">
        <f>C15-D15</f>
        <v>3727</v>
      </c>
      <c r="F15" s="26">
        <v>3713</v>
      </c>
      <c r="G15" s="13">
        <v>42</v>
      </c>
      <c r="H15" s="13">
        <v>276</v>
      </c>
      <c r="I15" s="13">
        <v>254</v>
      </c>
      <c r="J15" s="13">
        <v>286</v>
      </c>
      <c r="K15" s="13">
        <v>272</v>
      </c>
      <c r="L15" s="13">
        <v>269</v>
      </c>
      <c r="M15" s="13">
        <v>295</v>
      </c>
      <c r="N15" s="13">
        <v>296</v>
      </c>
      <c r="O15" s="13">
        <v>290</v>
      </c>
      <c r="P15" s="13">
        <v>293</v>
      </c>
      <c r="Q15" s="13">
        <v>314</v>
      </c>
      <c r="R15" s="13">
        <v>286</v>
      </c>
      <c r="S15" s="13">
        <v>291</v>
      </c>
      <c r="T15" s="13">
        <v>249</v>
      </c>
      <c r="U15" s="13">
        <v>0</v>
      </c>
      <c r="V15" s="13">
        <f t="shared" si="0"/>
        <v>1140</v>
      </c>
      <c r="W15" s="13">
        <v>1151</v>
      </c>
      <c r="X15" s="13">
        <f t="shared" si="1"/>
        <v>1081</v>
      </c>
      <c r="Y15" s="2">
        <f t="shared" si="2"/>
        <v>3671</v>
      </c>
    </row>
    <row r="16" spans="1:39" x14ac:dyDescent="0.2">
      <c r="A16" s="12">
        <v>2002</v>
      </c>
      <c r="B16" s="16">
        <v>24045</v>
      </c>
      <c r="C16" s="16">
        <v>3688</v>
      </c>
      <c r="D16" s="16">
        <v>84</v>
      </c>
      <c r="E16" s="16">
        <f>C16-D16</f>
        <v>3604</v>
      </c>
      <c r="F16" s="25">
        <v>3601</v>
      </c>
      <c r="G16" s="13">
        <v>53</v>
      </c>
      <c r="H16" s="13">
        <v>242</v>
      </c>
      <c r="I16" s="13">
        <v>273</v>
      </c>
      <c r="J16" s="13">
        <v>272</v>
      </c>
      <c r="K16" s="13">
        <v>261</v>
      </c>
      <c r="L16" s="13">
        <v>295</v>
      </c>
      <c r="M16" s="13">
        <v>275</v>
      </c>
      <c r="N16" s="13">
        <v>287</v>
      </c>
      <c r="O16" s="13">
        <v>303</v>
      </c>
      <c r="P16" s="13">
        <v>283</v>
      </c>
      <c r="Q16" s="13">
        <v>290</v>
      </c>
      <c r="R16" s="13">
        <v>299</v>
      </c>
      <c r="S16" s="13">
        <v>252</v>
      </c>
      <c r="T16" s="13">
        <v>216</v>
      </c>
      <c r="U16" s="13">
        <v>0</v>
      </c>
      <c r="V16" s="13">
        <f t="shared" si="0"/>
        <v>1057</v>
      </c>
      <c r="W16" s="13">
        <v>1057</v>
      </c>
      <c r="X16" s="13">
        <f t="shared" si="1"/>
        <v>1101</v>
      </c>
      <c r="Y16" s="2">
        <f t="shared" si="2"/>
        <v>3548</v>
      </c>
    </row>
    <row r="17" spans="1:30" s="2" customFormat="1" x14ac:dyDescent="0.2">
      <c r="A17" s="13">
        <v>2001</v>
      </c>
      <c r="B17" s="13"/>
      <c r="C17" s="13">
        <v>3666</v>
      </c>
      <c r="D17" s="13">
        <v>87</v>
      </c>
      <c r="E17" s="16">
        <f>C17-D17</f>
        <v>3579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v>1020</v>
      </c>
      <c r="X17" s="27"/>
    </row>
    <row r="18" spans="1:30" x14ac:dyDescent="0.2">
      <c r="A18" s="5">
        <v>2000</v>
      </c>
      <c r="C18" s="3">
        <v>3633</v>
      </c>
      <c r="D18" s="3">
        <v>16</v>
      </c>
      <c r="E18" s="16">
        <f t="shared" ref="E18:E50" si="3">C18-D18</f>
        <v>3617</v>
      </c>
      <c r="W18" s="3">
        <v>980</v>
      </c>
      <c r="X18" s="10"/>
    </row>
    <row r="19" spans="1:30" s="1" customFormat="1" x14ac:dyDescent="0.2">
      <c r="A19" s="28">
        <v>1999</v>
      </c>
      <c r="B19" s="3"/>
      <c r="C19" s="3">
        <v>3620</v>
      </c>
      <c r="D19" s="3">
        <v>77</v>
      </c>
      <c r="E19" s="16">
        <f t="shared" si="3"/>
        <v>3543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981</v>
      </c>
      <c r="X19" s="10"/>
    </row>
    <row r="20" spans="1:30" s="1" customFormat="1" x14ac:dyDescent="0.2">
      <c r="A20" s="28">
        <v>1998</v>
      </c>
      <c r="B20" s="3"/>
      <c r="C20" s="3">
        <v>3587</v>
      </c>
      <c r="D20" s="3">
        <v>61</v>
      </c>
      <c r="E20" s="16">
        <f t="shared" si="3"/>
        <v>3526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965</v>
      </c>
      <c r="X20" s="10"/>
      <c r="AD20" s="3"/>
    </row>
    <row r="21" spans="1:30" s="1" customFormat="1" x14ac:dyDescent="0.2">
      <c r="A21" s="28">
        <v>1997</v>
      </c>
      <c r="B21" s="3"/>
      <c r="C21" s="3">
        <v>3521</v>
      </c>
      <c r="D21" s="3">
        <v>17</v>
      </c>
      <c r="E21" s="16">
        <f t="shared" si="3"/>
        <v>3504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935</v>
      </c>
      <c r="X21" s="10"/>
    </row>
    <row r="22" spans="1:30" s="1" customFormat="1" x14ac:dyDescent="0.2">
      <c r="A22" s="28">
        <v>1996</v>
      </c>
      <c r="B22" s="3"/>
      <c r="C22" s="3">
        <v>3495</v>
      </c>
      <c r="D22" s="3">
        <v>38</v>
      </c>
      <c r="E22" s="16">
        <f t="shared" si="3"/>
        <v>3457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895</v>
      </c>
      <c r="X22" s="10"/>
    </row>
    <row r="23" spans="1:30" s="1" customFormat="1" x14ac:dyDescent="0.2">
      <c r="A23" s="28">
        <v>1995</v>
      </c>
      <c r="B23" s="3"/>
      <c r="C23" s="3">
        <v>3397</v>
      </c>
      <c r="D23" s="3"/>
      <c r="E23" s="16">
        <f t="shared" si="3"/>
        <v>3397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881</v>
      </c>
      <c r="X23" s="10"/>
    </row>
    <row r="24" spans="1:30" s="1" customFormat="1" x14ac:dyDescent="0.2">
      <c r="A24" s="28">
        <v>1994</v>
      </c>
      <c r="B24" s="3"/>
      <c r="C24" s="3">
        <v>3285</v>
      </c>
      <c r="D24" s="3"/>
      <c r="E24" s="16">
        <f t="shared" si="3"/>
        <v>3285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816</v>
      </c>
      <c r="X24" s="10"/>
    </row>
    <row r="25" spans="1:30" s="1" customFormat="1" x14ac:dyDescent="0.2">
      <c r="A25" s="28">
        <v>1993</v>
      </c>
      <c r="B25" s="3"/>
      <c r="C25" s="3">
        <v>3140</v>
      </c>
      <c r="D25" s="3"/>
      <c r="E25" s="16">
        <f t="shared" si="3"/>
        <v>3140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765</v>
      </c>
      <c r="X25" s="10"/>
    </row>
    <row r="26" spans="1:30" s="1" customFormat="1" x14ac:dyDescent="0.2">
      <c r="A26" s="28">
        <v>1992</v>
      </c>
      <c r="B26" s="3"/>
      <c r="C26" s="3">
        <v>3078</v>
      </c>
      <c r="D26" s="3"/>
      <c r="E26" s="16">
        <f t="shared" si="3"/>
        <v>3078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766</v>
      </c>
      <c r="X26" s="10"/>
    </row>
    <row r="27" spans="1:30" s="1" customFormat="1" x14ac:dyDescent="0.2">
      <c r="A27" s="28">
        <v>1991</v>
      </c>
      <c r="B27" s="3"/>
      <c r="C27" s="3">
        <v>2955</v>
      </c>
      <c r="D27" s="3"/>
      <c r="E27" s="16">
        <f t="shared" si="3"/>
        <v>2955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760</v>
      </c>
      <c r="X27" s="10"/>
    </row>
    <row r="28" spans="1:30" s="1" customFormat="1" x14ac:dyDescent="0.2">
      <c r="A28" s="28">
        <v>1990</v>
      </c>
      <c r="B28" s="3"/>
      <c r="C28" s="3">
        <v>2829</v>
      </c>
      <c r="D28" s="3"/>
      <c r="E28" s="16">
        <f t="shared" si="3"/>
        <v>2829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772</v>
      </c>
      <c r="X28" s="10"/>
    </row>
    <row r="29" spans="1:30" s="1" customFormat="1" x14ac:dyDescent="0.2">
      <c r="A29" s="28">
        <v>1985</v>
      </c>
      <c r="B29" s="3"/>
      <c r="C29" s="3">
        <v>3057</v>
      </c>
      <c r="D29" s="3"/>
      <c r="E29" s="16">
        <f t="shared" si="3"/>
        <v>3057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1067</v>
      </c>
      <c r="X29" s="10"/>
    </row>
    <row r="30" spans="1:30" s="1" customFormat="1" x14ac:dyDescent="0.2">
      <c r="A30" s="28">
        <v>1980</v>
      </c>
      <c r="B30" s="3"/>
      <c r="C30" s="3">
        <v>3864</v>
      </c>
      <c r="D30" s="3"/>
      <c r="E30" s="3">
        <f t="shared" si="3"/>
        <v>3864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1410</v>
      </c>
      <c r="X30" s="10"/>
    </row>
    <row r="31" spans="1:30" s="1" customFormat="1" x14ac:dyDescent="0.2">
      <c r="A31" s="28">
        <v>1979</v>
      </c>
      <c r="B31" s="3"/>
      <c r="C31" s="3">
        <v>4049</v>
      </c>
      <c r="D31" s="3"/>
      <c r="E31" s="3">
        <f t="shared" si="3"/>
        <v>4049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1435</v>
      </c>
      <c r="X31" s="10"/>
    </row>
    <row r="32" spans="1:30" s="1" customFormat="1" x14ac:dyDescent="0.2">
      <c r="A32" s="28">
        <v>1978</v>
      </c>
      <c r="B32" s="3"/>
      <c r="C32" s="3">
        <v>4233</v>
      </c>
      <c r="D32" s="3"/>
      <c r="E32" s="3">
        <f t="shared" si="3"/>
        <v>4233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1442</v>
      </c>
      <c r="X32" s="10"/>
    </row>
    <row r="33" spans="1:24" s="1" customFormat="1" x14ac:dyDescent="0.2">
      <c r="A33" s="28">
        <v>1977</v>
      </c>
      <c r="B33" s="3"/>
      <c r="C33" s="3">
        <v>4371</v>
      </c>
      <c r="D33" s="3"/>
      <c r="E33" s="3">
        <f t="shared" si="3"/>
        <v>4371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1405</v>
      </c>
      <c r="X33" s="10"/>
    </row>
    <row r="34" spans="1:24" s="1" customFormat="1" x14ac:dyDescent="0.2">
      <c r="A34" s="28">
        <v>1975</v>
      </c>
      <c r="B34" s="3"/>
      <c r="C34" s="3">
        <v>4736</v>
      </c>
      <c r="D34" s="3"/>
      <c r="E34" s="3">
        <f t="shared" si="3"/>
        <v>4736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1546</v>
      </c>
      <c r="X34" s="10" t="s">
        <v>25</v>
      </c>
    </row>
    <row r="35" spans="1:24" s="1" customFormat="1" x14ac:dyDescent="0.2">
      <c r="A35" s="28">
        <v>1973</v>
      </c>
      <c r="B35" s="3"/>
      <c r="C35" s="3">
        <v>5170</v>
      </c>
      <c r="D35" s="3"/>
      <c r="E35" s="3">
        <f t="shared" si="3"/>
        <v>5170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1665</v>
      </c>
      <c r="X35" s="10" t="s">
        <v>25</v>
      </c>
    </row>
    <row r="36" spans="1:24" s="1" customFormat="1" x14ac:dyDescent="0.2">
      <c r="A36" s="28">
        <v>1970</v>
      </c>
      <c r="B36" s="3"/>
      <c r="C36" s="3">
        <v>4938</v>
      </c>
      <c r="D36" s="3"/>
      <c r="E36" s="3">
        <f t="shared" si="3"/>
        <v>4938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1158</v>
      </c>
      <c r="X36" s="10" t="s">
        <v>25</v>
      </c>
    </row>
    <row r="37" spans="1:24" s="1" customFormat="1" x14ac:dyDescent="0.2">
      <c r="A37" s="28">
        <v>1965</v>
      </c>
      <c r="B37" s="3"/>
      <c r="C37" s="3">
        <v>4503</v>
      </c>
      <c r="D37" s="3"/>
      <c r="E37" s="3">
        <f t="shared" si="3"/>
        <v>4503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>965+82</f>
        <v>1047</v>
      </c>
      <c r="X37" s="10" t="s">
        <v>25</v>
      </c>
    </row>
    <row r="38" spans="1:24" s="1" customFormat="1" x14ac:dyDescent="0.2">
      <c r="A38" s="28">
        <v>1960</v>
      </c>
      <c r="B38" s="3"/>
      <c r="C38" s="3">
        <v>4528</v>
      </c>
      <c r="D38" s="3"/>
      <c r="E38" s="3">
        <f t="shared" si="3"/>
        <v>4528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1044</v>
      </c>
      <c r="X38" s="10" t="s">
        <v>25</v>
      </c>
    </row>
    <row r="39" spans="1:24" s="1" customFormat="1" x14ac:dyDescent="0.2">
      <c r="A39" s="28">
        <v>1955</v>
      </c>
      <c r="B39" s="3"/>
      <c r="C39" s="3">
        <v>4191</v>
      </c>
      <c r="D39" s="3"/>
      <c r="E39" s="3">
        <f t="shared" si="3"/>
        <v>4191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>708+73</f>
        <v>781</v>
      </c>
      <c r="X39" s="10" t="s">
        <v>24</v>
      </c>
    </row>
    <row r="40" spans="1:24" s="1" customFormat="1" x14ac:dyDescent="0.2">
      <c r="A40" s="28">
        <v>1950</v>
      </c>
      <c r="B40" s="3"/>
      <c r="C40" s="3">
        <v>3783</v>
      </c>
      <c r="D40" s="3"/>
      <c r="E40" s="3">
        <f t="shared" si="3"/>
        <v>3783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f>758+63</f>
        <v>821</v>
      </c>
      <c r="X40" s="10" t="s">
        <v>24</v>
      </c>
    </row>
    <row r="41" spans="1:24" s="1" customFormat="1" x14ac:dyDescent="0.2">
      <c r="A41" s="28">
        <v>1945</v>
      </c>
      <c r="B41" s="3"/>
      <c r="C41" s="3">
        <v>3844</v>
      </c>
      <c r="D41" s="3"/>
      <c r="E41" s="3">
        <f t="shared" si="3"/>
        <v>3844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909</v>
      </c>
      <c r="X41" s="10" t="s">
        <v>24</v>
      </c>
    </row>
    <row r="42" spans="1:24" s="1" customFormat="1" x14ac:dyDescent="0.2">
      <c r="A42" s="28">
        <v>1940</v>
      </c>
      <c r="B42" s="3"/>
      <c r="C42" s="3">
        <v>4633</v>
      </c>
      <c r="D42" s="3"/>
      <c r="E42" s="3">
        <f t="shared" si="3"/>
        <v>4633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1051</v>
      </c>
      <c r="X42" s="10" t="s">
        <v>24</v>
      </c>
    </row>
    <row r="43" spans="1:24" s="1" customFormat="1" x14ac:dyDescent="0.2">
      <c r="A43" s="28">
        <v>1935</v>
      </c>
      <c r="B43" s="3"/>
      <c r="C43" s="3">
        <v>4701</v>
      </c>
      <c r="D43" s="3"/>
      <c r="E43" s="3">
        <f t="shared" si="3"/>
        <v>4701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929</v>
      </c>
      <c r="X43" s="10" t="s">
        <v>24</v>
      </c>
    </row>
    <row r="44" spans="1:24" s="1" customFormat="1" x14ac:dyDescent="0.2">
      <c r="A44" s="28">
        <v>1930</v>
      </c>
      <c r="B44" s="3"/>
      <c r="C44" s="3">
        <v>4021</v>
      </c>
      <c r="D44" s="3"/>
      <c r="E44" s="3">
        <f t="shared" si="3"/>
        <v>4021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603</v>
      </c>
      <c r="X44" s="11" t="s">
        <v>24</v>
      </c>
    </row>
    <row r="45" spans="1:24" s="1" customFormat="1" x14ac:dyDescent="0.2">
      <c r="A45" s="28">
        <v>1925</v>
      </c>
      <c r="B45" s="3"/>
      <c r="C45" s="3">
        <v>2849</v>
      </c>
      <c r="D45" s="3"/>
      <c r="E45" s="3">
        <f t="shared" si="3"/>
        <v>2849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560</v>
      </c>
      <c r="X45" s="10" t="s">
        <v>26</v>
      </c>
    </row>
    <row r="46" spans="1:24" s="1" customFormat="1" x14ac:dyDescent="0.2">
      <c r="A46" s="28">
        <v>1920</v>
      </c>
      <c r="B46" s="3"/>
      <c r="C46" s="3">
        <v>1973</v>
      </c>
      <c r="D46" s="3"/>
      <c r="E46" s="3">
        <f t="shared" si="3"/>
        <v>1973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357</v>
      </c>
      <c r="X46" s="10" t="s">
        <v>26</v>
      </c>
    </row>
    <row r="47" spans="1:24" s="1" customFormat="1" x14ac:dyDescent="0.2">
      <c r="A47" s="28">
        <v>1915</v>
      </c>
      <c r="B47" s="3"/>
      <c r="C47" s="3">
        <v>1447</v>
      </c>
      <c r="D47" s="3"/>
      <c r="E47" s="3">
        <f t="shared" si="3"/>
        <v>1447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303</v>
      </c>
      <c r="X47" s="10" t="s">
        <v>27</v>
      </c>
    </row>
    <row r="48" spans="1:24" s="1" customFormat="1" x14ac:dyDescent="0.2">
      <c r="A48" s="28">
        <v>1910</v>
      </c>
      <c r="B48" s="3"/>
      <c r="C48" s="3">
        <v>941</v>
      </c>
      <c r="D48" s="3"/>
      <c r="E48" s="3">
        <f t="shared" si="3"/>
        <v>941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115</v>
      </c>
      <c r="X48" s="10" t="s">
        <v>27</v>
      </c>
    </row>
    <row r="49" spans="1:24" s="1" customFormat="1" x14ac:dyDescent="0.2">
      <c r="A49" s="28">
        <v>1905</v>
      </c>
      <c r="B49" s="3"/>
      <c r="C49" s="3">
        <v>770</v>
      </c>
      <c r="D49" s="3"/>
      <c r="E49" s="3">
        <f t="shared" si="3"/>
        <v>770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93</v>
      </c>
      <c r="X49" s="10" t="s">
        <v>28</v>
      </c>
    </row>
    <row r="50" spans="1:24" s="1" customFormat="1" x14ac:dyDescent="0.2">
      <c r="A50" s="28">
        <v>1900</v>
      </c>
      <c r="B50" s="3"/>
      <c r="C50" s="3">
        <v>633</v>
      </c>
      <c r="D50" s="3"/>
      <c r="E50" s="3">
        <f t="shared" si="3"/>
        <v>633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80</v>
      </c>
      <c r="X50" s="10" t="s">
        <v>28</v>
      </c>
    </row>
    <row r="51" spans="1:24" s="1" customFormat="1" x14ac:dyDescent="0.2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5" t="s">
        <v>30</v>
      </c>
      <c r="B52" s="10" t="s">
        <v>32</v>
      </c>
    </row>
    <row r="53" spans="1:24" x14ac:dyDescent="0.2">
      <c r="B53" s="10" t="s">
        <v>33</v>
      </c>
    </row>
    <row r="54" spans="1:24" x14ac:dyDescent="0.2">
      <c r="B54" s="10" t="s">
        <v>34</v>
      </c>
    </row>
  </sheetData>
  <sortState ref="F26:H41">
    <sortCondition descending="1" ref="F26:F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" sqref="B2:B28"/>
    </sheetView>
  </sheetViews>
  <sheetFormatPr baseColWidth="10" defaultRowHeight="16" x14ac:dyDescent="0.2"/>
  <sheetData>
    <row r="1" spans="1:2" x14ac:dyDescent="0.2">
      <c r="A1" t="s">
        <v>29</v>
      </c>
    </row>
    <row r="2" spans="1:2" x14ac:dyDescent="0.2">
      <c r="A2" s="29">
        <v>1990</v>
      </c>
      <c r="B2" s="33">
        <v>2829</v>
      </c>
    </row>
    <row r="3" spans="1:2" x14ac:dyDescent="0.2">
      <c r="A3" s="29">
        <v>1991</v>
      </c>
      <c r="B3" s="33">
        <v>2955</v>
      </c>
    </row>
    <row r="4" spans="1:2" x14ac:dyDescent="0.2">
      <c r="A4" s="29">
        <v>1992</v>
      </c>
      <c r="B4" s="33">
        <v>3078</v>
      </c>
    </row>
    <row r="5" spans="1:2" x14ac:dyDescent="0.2">
      <c r="A5" s="29">
        <v>1993</v>
      </c>
      <c r="B5" s="33">
        <v>3140</v>
      </c>
    </row>
    <row r="6" spans="1:2" x14ac:dyDescent="0.2">
      <c r="A6" s="29">
        <v>1994</v>
      </c>
      <c r="B6" s="33">
        <v>3285</v>
      </c>
    </row>
    <row r="7" spans="1:2" x14ac:dyDescent="0.2">
      <c r="A7" s="29">
        <v>1995</v>
      </c>
      <c r="B7" s="33">
        <v>3397</v>
      </c>
    </row>
    <row r="8" spans="1:2" x14ac:dyDescent="0.2">
      <c r="A8" s="29">
        <v>1996</v>
      </c>
      <c r="B8" s="33">
        <v>3457</v>
      </c>
    </row>
    <row r="9" spans="1:2" x14ac:dyDescent="0.2">
      <c r="A9" s="29">
        <v>1997</v>
      </c>
      <c r="B9" s="33">
        <v>3504</v>
      </c>
    </row>
    <row r="10" spans="1:2" x14ac:dyDescent="0.2">
      <c r="A10" s="29">
        <v>1998</v>
      </c>
      <c r="B10" s="33">
        <v>3526</v>
      </c>
    </row>
    <row r="11" spans="1:2" x14ac:dyDescent="0.2">
      <c r="A11" s="29">
        <v>1999</v>
      </c>
      <c r="B11" s="33">
        <v>3543</v>
      </c>
    </row>
    <row r="12" spans="1:2" x14ac:dyDescent="0.2">
      <c r="A12" s="12">
        <v>2000</v>
      </c>
      <c r="B12" s="33">
        <v>3617</v>
      </c>
    </row>
    <row r="13" spans="1:2" x14ac:dyDescent="0.2">
      <c r="A13" s="13">
        <v>2001</v>
      </c>
      <c r="B13" s="33">
        <v>3579</v>
      </c>
    </row>
    <row r="14" spans="1:2" x14ac:dyDescent="0.2">
      <c r="A14" s="12">
        <v>2002</v>
      </c>
      <c r="B14" s="25">
        <v>3601</v>
      </c>
    </row>
    <row r="15" spans="1:2" x14ac:dyDescent="0.2">
      <c r="A15" s="12">
        <v>2003</v>
      </c>
      <c r="B15" s="26">
        <v>3713</v>
      </c>
    </row>
    <row r="16" spans="1:2" x14ac:dyDescent="0.2">
      <c r="A16" s="24">
        <v>2004</v>
      </c>
      <c r="B16" s="25">
        <v>3711</v>
      </c>
    </row>
    <row r="17" spans="1:2" x14ac:dyDescent="0.2">
      <c r="A17" s="23">
        <v>2005</v>
      </c>
      <c r="B17" s="39">
        <v>3694</v>
      </c>
    </row>
    <row r="18" spans="1:2" x14ac:dyDescent="0.2">
      <c r="A18" s="31">
        <v>2006</v>
      </c>
      <c r="B18" s="39">
        <v>3727</v>
      </c>
    </row>
    <row r="19" spans="1:2" x14ac:dyDescent="0.2">
      <c r="A19" s="31">
        <v>2007</v>
      </c>
      <c r="B19" s="36">
        <v>3759</v>
      </c>
    </row>
    <row r="20" spans="1:2" x14ac:dyDescent="0.2">
      <c r="A20" s="32">
        <v>2008</v>
      </c>
      <c r="B20" s="38">
        <v>3863</v>
      </c>
    </row>
    <row r="21" spans="1:2" x14ac:dyDescent="0.2">
      <c r="A21" s="31">
        <v>2009</v>
      </c>
      <c r="B21" s="37">
        <v>3974</v>
      </c>
    </row>
    <row r="22" spans="1:2" x14ac:dyDescent="0.2">
      <c r="A22" s="31">
        <v>2010</v>
      </c>
      <c r="B22" s="37">
        <v>3928</v>
      </c>
    </row>
    <row r="23" spans="1:2" x14ac:dyDescent="0.2">
      <c r="A23" s="31">
        <v>2011</v>
      </c>
      <c r="B23" s="37">
        <v>3961</v>
      </c>
    </row>
    <row r="24" spans="1:2" x14ac:dyDescent="0.2">
      <c r="A24" s="30">
        <v>2012</v>
      </c>
      <c r="B24" s="34">
        <v>4065</v>
      </c>
    </row>
    <row r="25" spans="1:2" x14ac:dyDescent="0.2">
      <c r="A25" s="31">
        <v>2013</v>
      </c>
      <c r="B25" s="36">
        <v>4205</v>
      </c>
    </row>
    <row r="26" spans="1:2" x14ac:dyDescent="0.2">
      <c r="A26" s="30">
        <v>2014</v>
      </c>
      <c r="B26" s="35">
        <v>4283</v>
      </c>
    </row>
    <row r="27" spans="1:2" x14ac:dyDescent="0.2">
      <c r="A27" s="30">
        <v>2015</v>
      </c>
      <c r="B27" s="35">
        <v>4362</v>
      </c>
    </row>
    <row r="28" spans="1:2" x14ac:dyDescent="0.2">
      <c r="A28" s="30">
        <v>2016</v>
      </c>
      <c r="B28" s="34">
        <v>4466</v>
      </c>
    </row>
  </sheetData>
  <sortState ref="A2:B28">
    <sortCondition ref="A2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Belmont</vt:lpstr>
      <vt:lpstr>Chart Data Extracted</vt:lpstr>
      <vt:lpstr>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2018-01-13T16:43:36Z</dcterms:created>
  <dcterms:modified xsi:type="dcterms:W3CDTF">2018-01-14T14:20:25Z</dcterms:modified>
</cp:coreProperties>
</file>