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15840" activeTab="0"/>
  </bookViews>
  <sheets>
    <sheet name="place of work data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<sst xmlns="http://schemas.openxmlformats.org/spreadsheetml/2006/main" count="93" uniqueCount="93">
  <si>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22106 - Means of transportation (18) (Workers 16 years and over)</t>
  </si>
  <si>
    <t>US Census Bureau, ACS 2006-2008 3yr est., Special Tabs for CTPP</t>
  </si>
  <si>
    <t>MEASURES</t>
  </si>
  <si>
    <t>Estimate</t>
  </si>
  <si>
    <t>MEANS18</t>
  </si>
  <si>
    <t xml:space="preserve">Total, means of transportation </t>
  </si>
  <si>
    <t xml:space="preserve">Car, truck, or van -- Drove alone </t>
  </si>
  <si>
    <t xml:space="preserve">Car, truck, or van -- In a 2-person carpool </t>
  </si>
  <si>
    <t xml:space="preserve">Car, truck, or van -- In a 3-person carpool </t>
  </si>
  <si>
    <t xml:space="preserve">Car, truck, or van -- In a 4-person carpool </t>
  </si>
  <si>
    <t xml:space="preserve">Car, truck, or van -- In a 5-or-6-person carpool </t>
  </si>
  <si>
    <t xml:space="preserve">Car, truck, or van -- In a 7-or-more-person carpool </t>
  </si>
  <si>
    <t xml:space="preserve">Bus or trolley bus </t>
  </si>
  <si>
    <t xml:space="preserve">Streetcar or trolley car </t>
  </si>
  <si>
    <t xml:space="preserve">Subway or elevated </t>
  </si>
  <si>
    <t xml:space="preserve">Railroad </t>
  </si>
  <si>
    <t xml:space="preserve">Ferryboat </t>
  </si>
  <si>
    <t xml:space="preserve">Bicycle </t>
  </si>
  <si>
    <t xml:space="preserve">Walked </t>
  </si>
  <si>
    <t xml:space="preserve">Taxicab </t>
  </si>
  <si>
    <t xml:space="preserve">Motorcycle </t>
  </si>
  <si>
    <t xml:space="preserve">Other method </t>
  </si>
  <si>
    <t xml:space="preserve">Worked at home </t>
  </si>
  <si>
    <t>WORKPLACE</t>
  </si>
  <si>
    <t>All T</t>
  </si>
  <si>
    <t>Agawam city, Massachusetts</t>
  </si>
  <si>
    <t>Arlington CDP, Massachusetts</t>
  </si>
  <si>
    <t>Attleboro city, Massachusetts</t>
  </si>
  <si>
    <t>Barnstable Town city, Massachusetts</t>
  </si>
  <si>
    <t>Belmont CDP, Massachusetts</t>
  </si>
  <si>
    <t>Beverly city, Massachusetts</t>
  </si>
  <si>
    <t>Boston city, Massachusetts</t>
  </si>
  <si>
    <t>Braintree CDP, Massachusetts</t>
  </si>
  <si>
    <t>Brockton city, Massachusetts</t>
  </si>
  <si>
    <t>Brookline CDP, Massachusetts</t>
  </si>
  <si>
    <t>Burlington CDP, Massachusetts</t>
  </si>
  <si>
    <t>Cambridge city, Massachusetts</t>
  </si>
  <si>
    <t>Chelsea city, Massachusetts</t>
  </si>
  <si>
    <t>Chicopee city, Massachusetts</t>
  </si>
  <si>
    <t>Danvers CDP, Massachusetts</t>
  </si>
  <si>
    <t>Dedham CDP, Massachusetts</t>
  </si>
  <si>
    <t>Everett city, Massachusetts</t>
  </si>
  <si>
    <t>Fall River city, Massachusetts</t>
  </si>
  <si>
    <t>Fitchburg city, Massachusetts</t>
  </si>
  <si>
    <t>Framingham CDP, Massachusetts</t>
  </si>
  <si>
    <t>Franklin city, Massachusetts</t>
  </si>
  <si>
    <t>Gardner city, Massachusetts</t>
  </si>
  <si>
    <t>Gloucester city, Massachusetts</t>
  </si>
  <si>
    <t>Haverhill city, Massachusetts</t>
  </si>
  <si>
    <t>Holyoke city, Massachusetts</t>
  </si>
  <si>
    <t>Lawrence city, Massachusetts</t>
  </si>
  <si>
    <t>Leominster city, Massachusetts</t>
  </si>
  <si>
    <t>Lexington CDP, Massachusetts</t>
  </si>
  <si>
    <t>Lowell city, Massachusetts</t>
  </si>
  <si>
    <t>Lynn city, Massachusetts</t>
  </si>
  <si>
    <t>Malden city, Massachusetts</t>
  </si>
  <si>
    <t>Marblehead CDP, Massachusetts</t>
  </si>
  <si>
    <t>Marlborough city, Massachusetts</t>
  </si>
  <si>
    <t>Medford city, Massachusetts</t>
  </si>
  <si>
    <t>Melrose city, Massachusetts</t>
  </si>
  <si>
    <t>Methuen city, Massachusetts</t>
  </si>
  <si>
    <t>Milford CDP, Massachusetts</t>
  </si>
  <si>
    <t>Milton CDP, Massachusetts</t>
  </si>
  <si>
    <t>Needham CDP, Massachusetts</t>
  </si>
  <si>
    <t>New Bedford city, Massachusetts</t>
  </si>
  <si>
    <t>Newton city, Massachusetts</t>
  </si>
  <si>
    <t>Northampton city, Massachusetts</t>
  </si>
  <si>
    <t>Norwood CDP, Massachusetts</t>
  </si>
  <si>
    <t>Peabody city, Massachusetts</t>
  </si>
  <si>
    <t>Pittsfield city, Massachusetts</t>
  </si>
  <si>
    <t>Quincy city, Massachusetts</t>
  </si>
  <si>
    <t>Randolph CDP, Massachusetts</t>
  </si>
  <si>
    <t>Reading CDP, Massachusetts</t>
  </si>
  <si>
    <t>Revere city, Massachusetts</t>
  </si>
  <si>
    <t>Salem city, Massachusetts</t>
  </si>
  <si>
    <t>Saugus CDP, Massachusetts</t>
  </si>
  <si>
    <t>Somerville city, Massachusetts</t>
  </si>
  <si>
    <t>Springfield city, Massachusetts</t>
  </si>
  <si>
    <t>Stoneham CDP, Massachusetts</t>
  </si>
  <si>
    <t>Taunton city, Massachusetts</t>
  </si>
  <si>
    <t>Wakefield CDP, Massachusetts</t>
  </si>
  <si>
    <t>Waltham city, Massachusetts</t>
  </si>
  <si>
    <t>Watertown city, Massachusetts</t>
  </si>
  <si>
    <t>Wellesley CDP, Massachusetts</t>
  </si>
  <si>
    <t>Westfield city, Massachusetts</t>
  </si>
  <si>
    <t>West Springfield city, Massachusetts</t>
  </si>
  <si>
    <t>Weymouth CDP, Massachusetts</t>
  </si>
  <si>
    <t>Wilmington CDP, Massachusetts</t>
  </si>
  <si>
    <t>Winchester CDP, Massachusetts</t>
  </si>
  <si>
    <t>Winthrop CDP, Massachusetts</t>
  </si>
  <si>
    <t>Woburn city, Massachusetts</t>
  </si>
  <si>
    <t>Worcester city, Massachusetts</t>
  </si>
  <si>
    <r>
      <t xml:space="preserve">Downloaded September 2012 from </t>
    </r>
    <r>
      <rPr>
        <b/>
        <sz val="10"/>
        <rFont val="Arial"/>
        <family val="2"/>
      </rPr>
      <t>http://ctpp.transportation.org/Pages/3yrdas.aspx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</si>
</sst>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">
      <selection activeCell="A9" sqref="A9:U75"/>
    </sheetView>
  </sheetViews>
  <sheetFormatPr defaultColWidth="9.140625" defaultRowHeight="12.75"/>
  <cols>
    <col min="1" max="1" width="33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92</v>
      </c>
    </row>
    <row r="5" spans="1:2" ht="12.75">
      <c r="A5" t="s">
        <v>2</v>
      </c>
      <c r="B5" t="s">
        <v>3</v>
      </c>
    </row>
    <row r="7" spans="1:21" ht="12.75">
      <c r="A7" t="s">
        <v>4</v>
      </c>
      <c r="B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t="s">
        <v>19</v>
      </c>
      <c r="S7" t="s">
        <v>20</v>
      </c>
      <c r="T7" t="s">
        <v>21</v>
      </c>
      <c r="U7" t="s">
        <v>22</v>
      </c>
    </row>
    <row r="8" spans="1:3" ht="12.75">
      <c r="A8" t="s">
        <v>23</v>
      </c>
      <c r="C8" t="s">
        <v>24</v>
      </c>
    </row>
    <row r="9" spans="1:21" ht="12.75">
      <c r="A9" t="s">
        <v>31</v>
      </c>
      <c r="B9">
        <v>558990</v>
      </c>
      <c r="C9">
        <f>+SUM(K9:O9)</f>
        <v>206655</v>
      </c>
      <c r="D9" s="1">
        <f>+C9/B9</f>
        <v>0.3696935544464123</v>
      </c>
      <c r="E9">
        <v>244665</v>
      </c>
      <c r="F9">
        <v>31385</v>
      </c>
      <c r="G9">
        <v>6065</v>
      </c>
      <c r="H9">
        <v>1935</v>
      </c>
      <c r="I9">
        <v>1155</v>
      </c>
      <c r="J9">
        <v>765</v>
      </c>
      <c r="K9">
        <v>54630</v>
      </c>
      <c r="L9">
        <v>10230</v>
      </c>
      <c r="M9">
        <v>96340</v>
      </c>
      <c r="N9">
        <v>43110</v>
      </c>
      <c r="O9">
        <v>2345</v>
      </c>
      <c r="P9">
        <v>5365</v>
      </c>
      <c r="Q9">
        <v>44900</v>
      </c>
      <c r="R9">
        <v>1155</v>
      </c>
      <c r="S9">
        <v>410</v>
      </c>
      <c r="T9">
        <v>5145</v>
      </c>
      <c r="U9">
        <v>9400</v>
      </c>
    </row>
    <row r="10" spans="1:21" ht="12.75">
      <c r="A10" t="s">
        <v>36</v>
      </c>
      <c r="B10">
        <v>112320</v>
      </c>
      <c r="C10">
        <f>+SUM(K10:O10)</f>
        <v>28505</v>
      </c>
      <c r="D10" s="1">
        <f>+C10/B10</f>
        <v>0.2537838319088319</v>
      </c>
      <c r="E10">
        <v>52080</v>
      </c>
      <c r="F10">
        <v>8185</v>
      </c>
      <c r="G10">
        <v>1165</v>
      </c>
      <c r="H10">
        <v>190</v>
      </c>
      <c r="I10">
        <v>75</v>
      </c>
      <c r="J10">
        <v>80</v>
      </c>
      <c r="K10">
        <v>9510</v>
      </c>
      <c r="L10">
        <v>685</v>
      </c>
      <c r="M10">
        <v>14330</v>
      </c>
      <c r="N10">
        <v>3920</v>
      </c>
      <c r="O10">
        <v>60</v>
      </c>
      <c r="P10">
        <v>3775</v>
      </c>
      <c r="Q10">
        <v>13960</v>
      </c>
      <c r="R10">
        <v>205</v>
      </c>
      <c r="S10">
        <v>245</v>
      </c>
      <c r="T10">
        <v>660</v>
      </c>
      <c r="U10">
        <v>3200</v>
      </c>
    </row>
    <row r="11" spans="1:21" ht="12.75">
      <c r="A11" t="s">
        <v>91</v>
      </c>
      <c r="B11">
        <v>95575</v>
      </c>
      <c r="C11">
        <f>+SUM(K11:O11)</f>
        <v>1654</v>
      </c>
      <c r="D11" s="1">
        <f>+C11/B11</f>
        <v>0.01730578080041852</v>
      </c>
      <c r="E11">
        <v>78700</v>
      </c>
      <c r="F11">
        <v>6975</v>
      </c>
      <c r="G11">
        <v>580</v>
      </c>
      <c r="H11">
        <v>195</v>
      </c>
      <c r="I11">
        <v>220</v>
      </c>
      <c r="J11">
        <v>165</v>
      </c>
      <c r="K11">
        <v>1390</v>
      </c>
      <c r="L11">
        <v>4</v>
      </c>
      <c r="M11">
        <v>190</v>
      </c>
      <c r="N11">
        <v>70</v>
      </c>
      <c r="O11">
        <v>0</v>
      </c>
      <c r="P11">
        <v>175</v>
      </c>
      <c r="Q11">
        <v>4060</v>
      </c>
      <c r="R11">
        <v>175</v>
      </c>
      <c r="S11">
        <v>100</v>
      </c>
      <c r="T11">
        <v>205</v>
      </c>
      <c r="U11">
        <v>2365</v>
      </c>
    </row>
    <row r="12" spans="1:21" ht="12.75">
      <c r="A12" t="s">
        <v>77</v>
      </c>
      <c r="B12">
        <v>79770</v>
      </c>
      <c r="C12">
        <f>+SUM(K12:O12)</f>
        <v>2305</v>
      </c>
      <c r="D12" s="1">
        <f>+C12/B12</f>
        <v>0.02889557477748527</v>
      </c>
      <c r="E12">
        <v>67085</v>
      </c>
      <c r="F12">
        <v>5535</v>
      </c>
      <c r="G12">
        <v>425</v>
      </c>
      <c r="H12">
        <v>120</v>
      </c>
      <c r="I12">
        <v>235</v>
      </c>
      <c r="J12">
        <v>70</v>
      </c>
      <c r="K12">
        <v>2255</v>
      </c>
      <c r="L12">
        <v>25</v>
      </c>
      <c r="M12">
        <v>25</v>
      </c>
      <c r="N12">
        <v>0</v>
      </c>
      <c r="O12">
        <v>0</v>
      </c>
      <c r="P12">
        <v>30</v>
      </c>
      <c r="Q12">
        <v>1935</v>
      </c>
      <c r="R12">
        <v>70</v>
      </c>
      <c r="S12">
        <v>20</v>
      </c>
      <c r="T12">
        <v>480</v>
      </c>
      <c r="U12">
        <v>1460</v>
      </c>
    </row>
    <row r="13" spans="1:21" ht="12.75">
      <c r="A13" t="s">
        <v>81</v>
      </c>
      <c r="B13">
        <v>54100</v>
      </c>
      <c r="C13">
        <f>+SUM(K13:O13)</f>
        <v>1270</v>
      </c>
      <c r="D13" s="1">
        <f>+C13/B13</f>
        <v>0.023475046210720888</v>
      </c>
      <c r="E13">
        <v>43850</v>
      </c>
      <c r="F13">
        <v>3445</v>
      </c>
      <c r="G13">
        <v>225</v>
      </c>
      <c r="H13">
        <v>190</v>
      </c>
      <c r="I13">
        <v>170</v>
      </c>
      <c r="J13">
        <v>65</v>
      </c>
      <c r="K13">
        <v>580</v>
      </c>
      <c r="L13">
        <v>55</v>
      </c>
      <c r="M13">
        <v>370</v>
      </c>
      <c r="N13">
        <v>265</v>
      </c>
      <c r="O13">
        <v>0</v>
      </c>
      <c r="P13">
        <v>660</v>
      </c>
      <c r="Q13">
        <v>2225</v>
      </c>
      <c r="R13">
        <v>155</v>
      </c>
      <c r="S13">
        <v>40</v>
      </c>
      <c r="T13">
        <v>255</v>
      </c>
      <c r="U13">
        <v>1555</v>
      </c>
    </row>
    <row r="14" spans="1:21" ht="12.75">
      <c r="A14" t="s">
        <v>44</v>
      </c>
      <c r="B14">
        <v>48420</v>
      </c>
      <c r="C14">
        <f>+SUM(K14:O14)</f>
        <v>635</v>
      </c>
      <c r="D14" s="1">
        <f>+C14/B14</f>
        <v>0.013114415530772408</v>
      </c>
      <c r="E14">
        <v>40320</v>
      </c>
      <c r="F14">
        <v>3520</v>
      </c>
      <c r="G14">
        <v>985</v>
      </c>
      <c r="H14">
        <v>65</v>
      </c>
      <c r="I14">
        <v>45</v>
      </c>
      <c r="J14">
        <v>30</v>
      </c>
      <c r="K14">
        <v>435</v>
      </c>
      <c r="L14">
        <v>0</v>
      </c>
      <c r="M14">
        <v>100</v>
      </c>
      <c r="N14">
        <v>100</v>
      </c>
      <c r="O14">
        <v>0</v>
      </c>
      <c r="P14">
        <v>65</v>
      </c>
      <c r="Q14">
        <v>1140</v>
      </c>
      <c r="R14">
        <v>15</v>
      </c>
      <c r="S14">
        <v>25</v>
      </c>
      <c r="T14">
        <v>350</v>
      </c>
      <c r="U14">
        <v>1230</v>
      </c>
    </row>
    <row r="15" spans="1:21" ht="12.75">
      <c r="A15" t="s">
        <v>65</v>
      </c>
      <c r="B15">
        <v>48165</v>
      </c>
      <c r="C15">
        <f>+SUM(K15:O15)</f>
        <v>3095</v>
      </c>
      <c r="D15" s="1">
        <f>+C15/B15</f>
        <v>0.06425827883317761</v>
      </c>
      <c r="E15">
        <v>35720</v>
      </c>
      <c r="F15">
        <v>2315</v>
      </c>
      <c r="G15">
        <v>485</v>
      </c>
      <c r="H15">
        <v>170</v>
      </c>
      <c r="I15">
        <v>40</v>
      </c>
      <c r="J15">
        <v>110</v>
      </c>
      <c r="K15">
        <v>1445</v>
      </c>
      <c r="L15">
        <v>395</v>
      </c>
      <c r="M15">
        <v>1025</v>
      </c>
      <c r="N15">
        <v>230</v>
      </c>
      <c r="O15">
        <v>0</v>
      </c>
      <c r="P15">
        <v>465</v>
      </c>
      <c r="Q15">
        <v>1765</v>
      </c>
      <c r="R15">
        <v>40</v>
      </c>
      <c r="S15">
        <v>20</v>
      </c>
      <c r="T15">
        <v>230</v>
      </c>
      <c r="U15">
        <v>3700</v>
      </c>
    </row>
    <row r="16" spans="1:21" ht="12.75">
      <c r="A16" t="s">
        <v>70</v>
      </c>
      <c r="B16">
        <v>45635</v>
      </c>
      <c r="C16">
        <f>+SUM(K16:O16)</f>
        <v>4490</v>
      </c>
      <c r="D16" s="1">
        <f>+C16/B16</f>
        <v>0.09838939410540155</v>
      </c>
      <c r="E16">
        <v>34745</v>
      </c>
      <c r="F16">
        <v>3125</v>
      </c>
      <c r="G16">
        <v>405</v>
      </c>
      <c r="H16">
        <v>125</v>
      </c>
      <c r="I16">
        <v>135</v>
      </c>
      <c r="J16">
        <v>25</v>
      </c>
      <c r="K16">
        <v>1665</v>
      </c>
      <c r="L16">
        <v>0</v>
      </c>
      <c r="M16">
        <v>2435</v>
      </c>
      <c r="N16">
        <v>370</v>
      </c>
      <c r="O16">
        <v>20</v>
      </c>
      <c r="P16">
        <v>60</v>
      </c>
      <c r="Q16">
        <v>1130</v>
      </c>
      <c r="R16">
        <v>95</v>
      </c>
      <c r="S16">
        <v>20</v>
      </c>
      <c r="T16">
        <v>220</v>
      </c>
      <c r="U16">
        <v>1065</v>
      </c>
    </row>
    <row r="17" spans="1:21" ht="12.75">
      <c r="A17" t="s">
        <v>64</v>
      </c>
      <c r="B17">
        <v>36975</v>
      </c>
      <c r="C17">
        <f>+SUM(K17:O17)</f>
        <v>445</v>
      </c>
      <c r="D17" s="1">
        <f>+C17/B17</f>
        <v>0.012035158891142664</v>
      </c>
      <c r="E17">
        <v>29230</v>
      </c>
      <c r="F17">
        <v>3580</v>
      </c>
      <c r="G17">
        <v>680</v>
      </c>
      <c r="H17">
        <v>410</v>
      </c>
      <c r="I17">
        <v>115</v>
      </c>
      <c r="J17">
        <v>35</v>
      </c>
      <c r="K17">
        <v>445</v>
      </c>
      <c r="L17">
        <v>0</v>
      </c>
      <c r="M17">
        <v>0</v>
      </c>
      <c r="N17">
        <v>0</v>
      </c>
      <c r="O17">
        <v>0</v>
      </c>
      <c r="P17">
        <v>75</v>
      </c>
      <c r="Q17">
        <v>1280</v>
      </c>
      <c r="R17">
        <v>95</v>
      </c>
      <c r="S17">
        <v>100</v>
      </c>
      <c r="T17">
        <v>340</v>
      </c>
      <c r="U17">
        <v>580</v>
      </c>
    </row>
    <row r="18" spans="1:21" ht="12.75">
      <c r="A18" t="s">
        <v>42</v>
      </c>
      <c r="B18">
        <v>36520</v>
      </c>
      <c r="C18">
        <f>+SUM(K18:O18)</f>
        <v>380</v>
      </c>
      <c r="D18" s="1">
        <f>+C18/B18</f>
        <v>0.0104052573932092</v>
      </c>
      <c r="E18">
        <v>29985</v>
      </c>
      <c r="F18">
        <v>3075</v>
      </c>
      <c r="G18">
        <v>430</v>
      </c>
      <c r="H18">
        <v>190</v>
      </c>
      <c r="I18">
        <v>45</v>
      </c>
      <c r="J18">
        <v>115</v>
      </c>
      <c r="K18">
        <v>340</v>
      </c>
      <c r="L18">
        <v>0</v>
      </c>
      <c r="M18">
        <v>40</v>
      </c>
      <c r="N18">
        <v>0</v>
      </c>
      <c r="O18">
        <v>0</v>
      </c>
      <c r="P18">
        <v>210</v>
      </c>
      <c r="Q18">
        <v>1330</v>
      </c>
      <c r="R18">
        <v>0</v>
      </c>
      <c r="S18">
        <v>45</v>
      </c>
      <c r="T18">
        <v>155</v>
      </c>
      <c r="U18">
        <v>555</v>
      </c>
    </row>
    <row r="19" spans="1:21" ht="12.75">
      <c r="A19" t="s">
        <v>33</v>
      </c>
      <c r="B19">
        <v>36375</v>
      </c>
      <c r="C19">
        <f>+SUM(K19:O19)</f>
        <v>905</v>
      </c>
      <c r="D19" s="1">
        <f>+C19/B19</f>
        <v>0.024879725085910652</v>
      </c>
      <c r="E19">
        <v>30225</v>
      </c>
      <c r="F19">
        <v>2665</v>
      </c>
      <c r="G19">
        <v>535</v>
      </c>
      <c r="H19">
        <v>95</v>
      </c>
      <c r="I19">
        <v>15</v>
      </c>
      <c r="J19">
        <v>130</v>
      </c>
      <c r="K19">
        <v>890</v>
      </c>
      <c r="L19">
        <v>0</v>
      </c>
      <c r="M19">
        <v>0</v>
      </c>
      <c r="N19">
        <v>15</v>
      </c>
      <c r="O19">
        <v>0</v>
      </c>
      <c r="P19">
        <v>65</v>
      </c>
      <c r="Q19">
        <v>960</v>
      </c>
      <c r="R19">
        <v>0</v>
      </c>
      <c r="S19">
        <v>15</v>
      </c>
      <c r="T19">
        <v>145</v>
      </c>
      <c r="U19">
        <v>620</v>
      </c>
    </row>
    <row r="20" spans="1:21" ht="12.75">
      <c r="A20" t="s">
        <v>53</v>
      </c>
      <c r="B20">
        <v>35985</v>
      </c>
      <c r="C20">
        <f>+SUM(K20:O20)</f>
        <v>605</v>
      </c>
      <c r="D20" s="1">
        <f>+C20/B20</f>
        <v>0.01681256078921773</v>
      </c>
      <c r="E20">
        <v>29385</v>
      </c>
      <c r="F20">
        <v>2600</v>
      </c>
      <c r="G20">
        <v>190</v>
      </c>
      <c r="H20">
        <v>85</v>
      </c>
      <c r="I20">
        <v>65</v>
      </c>
      <c r="J20">
        <v>15</v>
      </c>
      <c r="K20">
        <v>350</v>
      </c>
      <c r="L20">
        <v>70</v>
      </c>
      <c r="M20">
        <v>75</v>
      </c>
      <c r="N20">
        <v>110</v>
      </c>
      <c r="O20">
        <v>0</v>
      </c>
      <c r="P20">
        <v>90</v>
      </c>
      <c r="Q20">
        <v>1600</v>
      </c>
      <c r="R20">
        <v>155</v>
      </c>
      <c r="S20">
        <v>55</v>
      </c>
      <c r="T20">
        <v>210</v>
      </c>
      <c r="U20">
        <v>930</v>
      </c>
    </row>
    <row r="21" spans="1:21" ht="12.75">
      <c r="A21" t="s">
        <v>35</v>
      </c>
      <c r="B21">
        <v>35400</v>
      </c>
      <c r="C21">
        <f>+SUM(K21:O21)</f>
        <v>650</v>
      </c>
      <c r="D21" s="1">
        <f>+C21/B21</f>
        <v>0.018361581920903956</v>
      </c>
      <c r="E21">
        <v>31295</v>
      </c>
      <c r="F21">
        <v>2050</v>
      </c>
      <c r="G21">
        <v>205</v>
      </c>
      <c r="H21">
        <v>120</v>
      </c>
      <c r="I21">
        <v>25</v>
      </c>
      <c r="J21">
        <v>30</v>
      </c>
      <c r="K21">
        <v>485</v>
      </c>
      <c r="L21">
        <v>0</v>
      </c>
      <c r="M21">
        <v>115</v>
      </c>
      <c r="N21">
        <v>50</v>
      </c>
      <c r="O21">
        <v>0</v>
      </c>
      <c r="P21">
        <v>25</v>
      </c>
      <c r="Q21">
        <v>150</v>
      </c>
      <c r="R21">
        <v>25</v>
      </c>
      <c r="S21">
        <v>20</v>
      </c>
      <c r="T21">
        <v>245</v>
      </c>
      <c r="U21">
        <v>560</v>
      </c>
    </row>
    <row r="22" spans="1:21" ht="12.75">
      <c r="A22" t="s">
        <v>90</v>
      </c>
      <c r="B22">
        <v>34180</v>
      </c>
      <c r="C22">
        <f>+SUM(K22:O22)</f>
        <v>645</v>
      </c>
      <c r="D22" s="1">
        <f>+C22/B22</f>
        <v>0.018870684610883558</v>
      </c>
      <c r="E22">
        <v>29555</v>
      </c>
      <c r="F22">
        <v>2020</v>
      </c>
      <c r="G22">
        <v>480</v>
      </c>
      <c r="H22">
        <v>120</v>
      </c>
      <c r="I22">
        <v>210</v>
      </c>
      <c r="J22">
        <v>35</v>
      </c>
      <c r="K22">
        <v>360</v>
      </c>
      <c r="L22">
        <v>0</v>
      </c>
      <c r="M22">
        <v>225</v>
      </c>
      <c r="N22">
        <v>60</v>
      </c>
      <c r="O22">
        <v>0</v>
      </c>
      <c r="P22">
        <v>90</v>
      </c>
      <c r="Q22">
        <v>415</v>
      </c>
      <c r="R22">
        <v>20</v>
      </c>
      <c r="S22">
        <v>25</v>
      </c>
      <c r="T22">
        <v>160</v>
      </c>
      <c r="U22">
        <v>395</v>
      </c>
    </row>
    <row r="23" spans="1:21" ht="12.75">
      <c r="A23" t="s">
        <v>57</v>
      </c>
      <c r="B23">
        <v>32950</v>
      </c>
      <c r="C23">
        <f>+SUM(K23:O23)</f>
        <v>100</v>
      </c>
      <c r="D23" s="1">
        <f>+C23/B23</f>
        <v>0.0030349013657056147</v>
      </c>
      <c r="E23">
        <v>28315</v>
      </c>
      <c r="F23">
        <v>2595</v>
      </c>
      <c r="G23">
        <v>285</v>
      </c>
      <c r="H23">
        <v>95</v>
      </c>
      <c r="I23">
        <v>20</v>
      </c>
      <c r="J23">
        <v>50</v>
      </c>
      <c r="K23">
        <v>80</v>
      </c>
      <c r="L23">
        <v>0</v>
      </c>
      <c r="M23">
        <v>20</v>
      </c>
      <c r="N23">
        <v>0</v>
      </c>
      <c r="O23">
        <v>0</v>
      </c>
      <c r="P23">
        <v>20</v>
      </c>
      <c r="Q23">
        <v>760</v>
      </c>
      <c r="R23">
        <v>30</v>
      </c>
      <c r="S23">
        <v>45</v>
      </c>
      <c r="T23">
        <v>80</v>
      </c>
      <c r="U23">
        <v>560</v>
      </c>
    </row>
    <row r="24" spans="1:21" ht="12.75">
      <c r="A24" t="s">
        <v>69</v>
      </c>
      <c r="B24">
        <v>27640</v>
      </c>
      <c r="C24">
        <f>+SUM(K24:O24)</f>
        <v>300</v>
      </c>
      <c r="D24" s="1">
        <f>+C24/B24</f>
        <v>0.01085383502170767</v>
      </c>
      <c r="E24">
        <v>22980</v>
      </c>
      <c r="F24">
        <v>2110</v>
      </c>
      <c r="G24">
        <v>220</v>
      </c>
      <c r="H24">
        <v>75</v>
      </c>
      <c r="I24">
        <v>10</v>
      </c>
      <c r="J24">
        <v>20</v>
      </c>
      <c r="K24">
        <v>300</v>
      </c>
      <c r="L24">
        <v>0</v>
      </c>
      <c r="M24">
        <v>0</v>
      </c>
      <c r="N24">
        <v>0</v>
      </c>
      <c r="O24">
        <v>0</v>
      </c>
      <c r="P24">
        <v>105</v>
      </c>
      <c r="Q24">
        <v>1305</v>
      </c>
      <c r="R24">
        <v>0</v>
      </c>
      <c r="S24">
        <v>10</v>
      </c>
      <c r="T24">
        <v>100</v>
      </c>
      <c r="U24">
        <v>405</v>
      </c>
    </row>
    <row r="25" spans="1:21" ht="12.75">
      <c r="A25" t="s">
        <v>79</v>
      </c>
      <c r="B25">
        <v>26285</v>
      </c>
      <c r="C25">
        <f>+SUM(K25:O25)</f>
        <v>110</v>
      </c>
      <c r="D25" s="1">
        <f>+C25/B25</f>
        <v>0.004184896328704584</v>
      </c>
      <c r="E25">
        <v>22930</v>
      </c>
      <c r="F25">
        <v>1440</v>
      </c>
      <c r="G25">
        <v>225</v>
      </c>
      <c r="H25">
        <v>85</v>
      </c>
      <c r="I25">
        <v>4</v>
      </c>
      <c r="J25">
        <v>170</v>
      </c>
      <c r="K25">
        <v>110</v>
      </c>
      <c r="L25">
        <v>0</v>
      </c>
      <c r="M25">
        <v>0</v>
      </c>
      <c r="N25">
        <v>0</v>
      </c>
      <c r="O25">
        <v>0</v>
      </c>
      <c r="P25">
        <v>15</v>
      </c>
      <c r="Q25">
        <v>335</v>
      </c>
      <c r="R25">
        <v>55</v>
      </c>
      <c r="S25">
        <v>0</v>
      </c>
      <c r="T25">
        <v>140</v>
      </c>
      <c r="U25">
        <v>785</v>
      </c>
    </row>
    <row r="26" spans="1:21" ht="12.75">
      <c r="A26" t="s">
        <v>68</v>
      </c>
      <c r="B26">
        <v>25370</v>
      </c>
      <c r="C26">
        <f>+SUM(K26:O26)</f>
        <v>230</v>
      </c>
      <c r="D26" s="1">
        <f>+C26/B26</f>
        <v>0.009065825778478517</v>
      </c>
      <c r="E26">
        <v>22120</v>
      </c>
      <c r="F26">
        <v>1345</v>
      </c>
      <c r="G26">
        <v>450</v>
      </c>
      <c r="H26">
        <v>105</v>
      </c>
      <c r="I26">
        <v>55</v>
      </c>
      <c r="J26">
        <v>20</v>
      </c>
      <c r="K26">
        <v>230</v>
      </c>
      <c r="L26">
        <v>0</v>
      </c>
      <c r="M26">
        <v>0</v>
      </c>
      <c r="N26">
        <v>0</v>
      </c>
      <c r="O26">
        <v>0</v>
      </c>
      <c r="P26">
        <v>95</v>
      </c>
      <c r="Q26">
        <v>175</v>
      </c>
      <c r="R26">
        <v>0</v>
      </c>
      <c r="S26">
        <v>0</v>
      </c>
      <c r="T26">
        <v>205</v>
      </c>
      <c r="U26">
        <v>570</v>
      </c>
    </row>
    <row r="27" spans="1:21" ht="12.75">
      <c r="A27" t="s">
        <v>28</v>
      </c>
      <c r="B27">
        <v>24965</v>
      </c>
      <c r="C27">
        <f>+SUM(K27:O27)</f>
        <v>80</v>
      </c>
      <c r="D27" s="1">
        <f>+C27/B27</f>
        <v>0.0032044862807931104</v>
      </c>
      <c r="E27">
        <v>21705</v>
      </c>
      <c r="F27">
        <v>1450</v>
      </c>
      <c r="G27">
        <v>45</v>
      </c>
      <c r="H27">
        <v>175</v>
      </c>
      <c r="I27">
        <v>60</v>
      </c>
      <c r="J27">
        <v>80</v>
      </c>
      <c r="K27">
        <v>80</v>
      </c>
      <c r="L27">
        <v>0</v>
      </c>
      <c r="M27">
        <v>0</v>
      </c>
      <c r="N27">
        <v>0</v>
      </c>
      <c r="O27">
        <v>0</v>
      </c>
      <c r="P27">
        <v>95</v>
      </c>
      <c r="Q27">
        <v>390</v>
      </c>
      <c r="R27">
        <v>105</v>
      </c>
      <c r="S27">
        <v>20</v>
      </c>
      <c r="T27">
        <v>80</v>
      </c>
      <c r="U27">
        <v>675</v>
      </c>
    </row>
    <row r="28" spans="1:21" ht="12.75">
      <c r="A28" t="s">
        <v>54</v>
      </c>
      <c r="B28">
        <v>24590</v>
      </c>
      <c r="C28">
        <f>+SUM(K28:O28)</f>
        <v>1130</v>
      </c>
      <c r="D28" s="1">
        <f>+C28/B28</f>
        <v>0.045953639690931275</v>
      </c>
      <c r="E28">
        <v>18425</v>
      </c>
      <c r="F28">
        <v>1615</v>
      </c>
      <c r="G28">
        <v>245</v>
      </c>
      <c r="H28">
        <v>85</v>
      </c>
      <c r="I28">
        <v>55</v>
      </c>
      <c r="J28">
        <v>85</v>
      </c>
      <c r="K28">
        <v>940</v>
      </c>
      <c r="L28">
        <v>0</v>
      </c>
      <c r="M28">
        <v>85</v>
      </c>
      <c r="N28">
        <v>105</v>
      </c>
      <c r="O28">
        <v>0</v>
      </c>
      <c r="P28">
        <v>175</v>
      </c>
      <c r="Q28">
        <v>1630</v>
      </c>
      <c r="R28">
        <v>60</v>
      </c>
      <c r="S28">
        <v>0</v>
      </c>
      <c r="T28">
        <v>220</v>
      </c>
      <c r="U28">
        <v>865</v>
      </c>
    </row>
    <row r="29" spans="1:21" ht="12.75">
      <c r="A29" t="s">
        <v>76</v>
      </c>
      <c r="B29">
        <v>24410</v>
      </c>
      <c r="C29">
        <f>+SUM(K29:O29)</f>
        <v>3195</v>
      </c>
      <c r="D29" s="1">
        <f>+C29/B29</f>
        <v>0.13088897992625972</v>
      </c>
      <c r="E29">
        <v>13630</v>
      </c>
      <c r="F29">
        <v>2585</v>
      </c>
      <c r="G29">
        <v>105</v>
      </c>
      <c r="H29">
        <v>40</v>
      </c>
      <c r="I29">
        <v>50</v>
      </c>
      <c r="J29">
        <v>50</v>
      </c>
      <c r="K29">
        <v>1915</v>
      </c>
      <c r="L29">
        <v>180</v>
      </c>
      <c r="M29">
        <v>915</v>
      </c>
      <c r="N29">
        <v>165</v>
      </c>
      <c r="O29">
        <v>20</v>
      </c>
      <c r="P29">
        <v>710</v>
      </c>
      <c r="Q29">
        <v>2120</v>
      </c>
      <c r="R29">
        <v>30</v>
      </c>
      <c r="S29">
        <v>0</v>
      </c>
      <c r="T29">
        <v>325</v>
      </c>
      <c r="U29">
        <v>1560</v>
      </c>
    </row>
    <row r="30" spans="1:21" ht="12.75">
      <c r="A30" t="s">
        <v>32</v>
      </c>
      <c r="B30">
        <v>24110</v>
      </c>
      <c r="C30">
        <f>+SUM(K30:O30)</f>
        <v>1200</v>
      </c>
      <c r="D30" s="1">
        <f>+C30/B30</f>
        <v>0.04977187888842804</v>
      </c>
      <c r="E30">
        <v>20460</v>
      </c>
      <c r="F30">
        <v>1325</v>
      </c>
      <c r="G30">
        <v>195</v>
      </c>
      <c r="H30">
        <v>155</v>
      </c>
      <c r="I30">
        <v>30</v>
      </c>
      <c r="J30">
        <v>0</v>
      </c>
      <c r="K30">
        <v>690</v>
      </c>
      <c r="L30">
        <v>70</v>
      </c>
      <c r="M30">
        <v>360</v>
      </c>
      <c r="N30">
        <v>80</v>
      </c>
      <c r="O30">
        <v>0</v>
      </c>
      <c r="P30">
        <v>0</v>
      </c>
      <c r="Q30">
        <v>205</v>
      </c>
      <c r="R30">
        <v>20</v>
      </c>
      <c r="S30">
        <v>20</v>
      </c>
      <c r="T30">
        <v>120</v>
      </c>
      <c r="U30">
        <v>375</v>
      </c>
    </row>
    <row r="31" spans="1:21" ht="12.75">
      <c r="A31" t="s">
        <v>34</v>
      </c>
      <c r="B31">
        <v>23375</v>
      </c>
      <c r="C31">
        <f>+SUM(K31:O31)</f>
        <v>4465</v>
      </c>
      <c r="D31" s="1">
        <f>+C31/B31</f>
        <v>0.19101604278074866</v>
      </c>
      <c r="E31">
        <v>11525</v>
      </c>
      <c r="F31">
        <v>1420</v>
      </c>
      <c r="G31">
        <v>165</v>
      </c>
      <c r="H31">
        <v>130</v>
      </c>
      <c r="I31">
        <v>0</v>
      </c>
      <c r="J31">
        <v>45</v>
      </c>
      <c r="K31">
        <v>1750</v>
      </c>
      <c r="L31">
        <v>620</v>
      </c>
      <c r="M31">
        <v>1725</v>
      </c>
      <c r="N31">
        <v>370</v>
      </c>
      <c r="O31">
        <v>0</v>
      </c>
      <c r="P31">
        <v>410</v>
      </c>
      <c r="Q31">
        <v>2995</v>
      </c>
      <c r="R31">
        <v>35</v>
      </c>
      <c r="S31">
        <v>35</v>
      </c>
      <c r="T31">
        <v>195</v>
      </c>
      <c r="U31">
        <v>1960</v>
      </c>
    </row>
    <row r="32" spans="1:21" ht="12.75">
      <c r="A32" t="s">
        <v>67</v>
      </c>
      <c r="B32">
        <v>23250</v>
      </c>
      <c r="C32">
        <f>+SUM(K32:O32)</f>
        <v>240</v>
      </c>
      <c r="D32" s="1">
        <f>+C32/B32</f>
        <v>0.01032258064516129</v>
      </c>
      <c r="E32">
        <v>20530</v>
      </c>
      <c r="F32">
        <v>1105</v>
      </c>
      <c r="G32">
        <v>165</v>
      </c>
      <c r="H32">
        <v>70</v>
      </c>
      <c r="I32">
        <v>25</v>
      </c>
      <c r="J32">
        <v>35</v>
      </c>
      <c r="K32">
        <v>100</v>
      </c>
      <c r="L32">
        <v>25</v>
      </c>
      <c r="M32">
        <v>65</v>
      </c>
      <c r="N32">
        <v>50</v>
      </c>
      <c r="O32">
        <v>0</v>
      </c>
      <c r="P32">
        <v>75</v>
      </c>
      <c r="Q32">
        <v>550</v>
      </c>
      <c r="R32">
        <v>0</v>
      </c>
      <c r="S32">
        <v>30</v>
      </c>
      <c r="T32">
        <v>75</v>
      </c>
      <c r="U32">
        <v>350</v>
      </c>
    </row>
    <row r="33" spans="1:21" ht="12.75">
      <c r="A33" t="s">
        <v>50</v>
      </c>
      <c r="B33">
        <v>23115</v>
      </c>
      <c r="C33">
        <f>+SUM(K33:O33)</f>
        <v>300</v>
      </c>
      <c r="D33" s="1">
        <f>+C33/B33</f>
        <v>0.012978585334198572</v>
      </c>
      <c r="E33">
        <v>17700</v>
      </c>
      <c r="F33">
        <v>2250</v>
      </c>
      <c r="G33">
        <v>415</v>
      </c>
      <c r="H33">
        <v>315</v>
      </c>
      <c r="I33">
        <v>115</v>
      </c>
      <c r="J33">
        <v>200</v>
      </c>
      <c r="K33">
        <v>250</v>
      </c>
      <c r="L33">
        <v>0</v>
      </c>
      <c r="M33">
        <v>0</v>
      </c>
      <c r="N33">
        <v>50</v>
      </c>
      <c r="O33">
        <v>0</v>
      </c>
      <c r="P33">
        <v>90</v>
      </c>
      <c r="Q33">
        <v>855</v>
      </c>
      <c r="R33">
        <v>450</v>
      </c>
      <c r="S33">
        <v>15</v>
      </c>
      <c r="T33">
        <v>220</v>
      </c>
      <c r="U33">
        <v>200</v>
      </c>
    </row>
    <row r="34" spans="1:21" ht="12.75">
      <c r="A34" t="s">
        <v>83</v>
      </c>
      <c r="B34">
        <v>22890</v>
      </c>
      <c r="C34">
        <f>+SUM(K34:O34)</f>
        <v>480</v>
      </c>
      <c r="D34" s="1">
        <f>+C34/B34</f>
        <v>0.020969855832241154</v>
      </c>
      <c r="E34">
        <v>17125</v>
      </c>
      <c r="F34">
        <v>1260</v>
      </c>
      <c r="G34">
        <v>115</v>
      </c>
      <c r="H34">
        <v>0</v>
      </c>
      <c r="I34">
        <v>10</v>
      </c>
      <c r="J34">
        <v>0</v>
      </c>
      <c r="K34">
        <v>110</v>
      </c>
      <c r="L34">
        <v>15</v>
      </c>
      <c r="M34">
        <v>105</v>
      </c>
      <c r="N34">
        <v>250</v>
      </c>
      <c r="O34">
        <v>0</v>
      </c>
      <c r="P34">
        <v>150</v>
      </c>
      <c r="Q34">
        <v>2335</v>
      </c>
      <c r="R34">
        <v>0</v>
      </c>
      <c r="S34">
        <v>0</v>
      </c>
      <c r="T34">
        <v>245</v>
      </c>
      <c r="U34">
        <v>1170</v>
      </c>
    </row>
    <row r="35" spans="1:21" ht="12.75">
      <c r="A35" t="s">
        <v>38</v>
      </c>
      <c r="B35">
        <v>22190</v>
      </c>
      <c r="C35">
        <f>+SUM(K35:O35)</f>
        <v>360</v>
      </c>
      <c r="D35" s="1">
        <f>+C35/B35</f>
        <v>0.01622352410995944</v>
      </c>
      <c r="E35">
        <v>19005</v>
      </c>
      <c r="F35">
        <v>1320</v>
      </c>
      <c r="G35">
        <v>100</v>
      </c>
      <c r="H35">
        <v>15</v>
      </c>
      <c r="I35">
        <v>70</v>
      </c>
      <c r="J35">
        <v>125</v>
      </c>
      <c r="K35">
        <v>360</v>
      </c>
      <c r="L35">
        <v>0</v>
      </c>
      <c r="M35">
        <v>0</v>
      </c>
      <c r="N35">
        <v>0</v>
      </c>
      <c r="O35">
        <v>0</v>
      </c>
      <c r="P35">
        <v>350</v>
      </c>
      <c r="Q35">
        <v>435</v>
      </c>
      <c r="R35">
        <v>0</v>
      </c>
      <c r="S35">
        <v>20</v>
      </c>
      <c r="T35">
        <v>45</v>
      </c>
      <c r="U35">
        <v>350</v>
      </c>
    </row>
    <row r="36" spans="1:21" ht="12.75">
      <c r="A36" t="s">
        <v>39</v>
      </c>
      <c r="B36">
        <v>22115</v>
      </c>
      <c r="C36">
        <f>+SUM(K36:O36)</f>
        <v>185</v>
      </c>
      <c r="D36" s="1">
        <f>+C36/B36</f>
        <v>0.008365362875876102</v>
      </c>
      <c r="E36">
        <v>18580</v>
      </c>
      <c r="F36">
        <v>1710</v>
      </c>
      <c r="G36">
        <v>235</v>
      </c>
      <c r="H36">
        <v>55</v>
      </c>
      <c r="I36">
        <v>10</v>
      </c>
      <c r="J36">
        <v>145</v>
      </c>
      <c r="K36">
        <v>185</v>
      </c>
      <c r="L36">
        <v>0</v>
      </c>
      <c r="M36">
        <v>0</v>
      </c>
      <c r="N36">
        <v>0</v>
      </c>
      <c r="O36">
        <v>0</v>
      </c>
      <c r="P36">
        <v>105</v>
      </c>
      <c r="Q36">
        <v>95</v>
      </c>
      <c r="R36">
        <v>65</v>
      </c>
      <c r="S36">
        <v>20</v>
      </c>
      <c r="T36">
        <v>25</v>
      </c>
      <c r="U36">
        <v>890</v>
      </c>
    </row>
    <row r="37" spans="1:21" ht="12.75">
      <c r="A37" t="s">
        <v>30</v>
      </c>
      <c r="B37">
        <v>21905</v>
      </c>
      <c r="C37">
        <f>+SUM(K37:O37)</f>
        <v>120</v>
      </c>
      <c r="D37" s="1">
        <f>+C37/B37</f>
        <v>0.005478201323898653</v>
      </c>
      <c r="E37">
        <v>18520</v>
      </c>
      <c r="F37">
        <v>1410</v>
      </c>
      <c r="G37">
        <v>235</v>
      </c>
      <c r="H37">
        <v>20</v>
      </c>
      <c r="I37">
        <v>45</v>
      </c>
      <c r="J37">
        <v>0</v>
      </c>
      <c r="K37">
        <v>35</v>
      </c>
      <c r="L37">
        <v>0</v>
      </c>
      <c r="M37">
        <v>40</v>
      </c>
      <c r="N37">
        <v>45</v>
      </c>
      <c r="O37">
        <v>0</v>
      </c>
      <c r="P37">
        <v>65</v>
      </c>
      <c r="Q37">
        <v>645</v>
      </c>
      <c r="R37">
        <v>25</v>
      </c>
      <c r="S37">
        <v>0</v>
      </c>
      <c r="T37">
        <v>0</v>
      </c>
      <c r="U37">
        <v>815</v>
      </c>
    </row>
    <row r="38" spans="1:21" ht="12.75">
      <c r="A38" t="s">
        <v>52</v>
      </c>
      <c r="B38">
        <v>21510</v>
      </c>
      <c r="C38">
        <f>+SUM(K38:O38)</f>
        <v>320</v>
      </c>
      <c r="D38" s="1">
        <f>+C38/B38</f>
        <v>0.014876801487680148</v>
      </c>
      <c r="E38">
        <v>17360</v>
      </c>
      <c r="F38">
        <v>1565</v>
      </c>
      <c r="G38">
        <v>405</v>
      </c>
      <c r="H38">
        <v>0</v>
      </c>
      <c r="I38">
        <v>35</v>
      </c>
      <c r="J38">
        <v>15</v>
      </c>
      <c r="K38">
        <v>320</v>
      </c>
      <c r="L38">
        <v>0</v>
      </c>
      <c r="M38">
        <v>0</v>
      </c>
      <c r="N38">
        <v>0</v>
      </c>
      <c r="O38">
        <v>0</v>
      </c>
      <c r="P38">
        <v>135</v>
      </c>
      <c r="Q38">
        <v>250</v>
      </c>
      <c r="R38">
        <v>45</v>
      </c>
      <c r="S38">
        <v>50</v>
      </c>
      <c r="T38">
        <v>105</v>
      </c>
      <c r="U38">
        <v>1230</v>
      </c>
    </row>
    <row r="39" spans="1:21" ht="12.75">
      <c r="A39" t="s">
        <v>82</v>
      </c>
      <c r="B39">
        <v>20735</v>
      </c>
      <c r="C39">
        <f>+SUM(K39:O39)</f>
        <v>1845</v>
      </c>
      <c r="D39" s="1">
        <f>+C39/B39</f>
        <v>0.08897998553170967</v>
      </c>
      <c r="E39">
        <v>15300</v>
      </c>
      <c r="F39">
        <v>1465</v>
      </c>
      <c r="G39">
        <v>105</v>
      </c>
      <c r="H39">
        <v>75</v>
      </c>
      <c r="I39">
        <v>15</v>
      </c>
      <c r="J39">
        <v>40</v>
      </c>
      <c r="K39">
        <v>1275</v>
      </c>
      <c r="L39">
        <v>0</v>
      </c>
      <c r="M39">
        <v>425</v>
      </c>
      <c r="N39">
        <v>145</v>
      </c>
      <c r="O39">
        <v>0</v>
      </c>
      <c r="P39">
        <v>375</v>
      </c>
      <c r="Q39">
        <v>405</v>
      </c>
      <c r="R39">
        <v>125</v>
      </c>
      <c r="S39">
        <v>0</v>
      </c>
      <c r="T39">
        <v>115</v>
      </c>
      <c r="U39">
        <v>865</v>
      </c>
    </row>
    <row r="40" spans="1:21" ht="12.75">
      <c r="A40" t="s">
        <v>74</v>
      </c>
      <c r="B40">
        <v>20450</v>
      </c>
      <c r="C40">
        <f>+SUM(K40:O40)</f>
        <v>395</v>
      </c>
      <c r="D40" s="1">
        <f>+C40/B40</f>
        <v>0.019315403422982887</v>
      </c>
      <c r="E40">
        <v>15760</v>
      </c>
      <c r="F40">
        <v>1060</v>
      </c>
      <c r="G40">
        <v>250</v>
      </c>
      <c r="H40">
        <v>95</v>
      </c>
      <c r="I40">
        <v>40</v>
      </c>
      <c r="J40">
        <v>45</v>
      </c>
      <c r="K40">
        <v>305</v>
      </c>
      <c r="L40">
        <v>0</v>
      </c>
      <c r="M40">
        <v>30</v>
      </c>
      <c r="N40">
        <v>60</v>
      </c>
      <c r="O40">
        <v>0</v>
      </c>
      <c r="P40">
        <v>110</v>
      </c>
      <c r="Q40">
        <v>1385</v>
      </c>
      <c r="R40">
        <v>100</v>
      </c>
      <c r="S40">
        <v>15</v>
      </c>
      <c r="T40">
        <v>310</v>
      </c>
      <c r="U40">
        <v>890</v>
      </c>
    </row>
    <row r="41" spans="1:21" ht="12.75">
      <c r="A41" t="s">
        <v>27</v>
      </c>
      <c r="B41">
        <v>20295</v>
      </c>
      <c r="C41">
        <f>+SUM(K41:O41)</f>
        <v>165</v>
      </c>
      <c r="D41" s="1">
        <f>+C41/B41</f>
        <v>0.008130081300813009</v>
      </c>
      <c r="E41">
        <v>16245</v>
      </c>
      <c r="F41">
        <v>1415</v>
      </c>
      <c r="G41">
        <v>225</v>
      </c>
      <c r="H41">
        <v>45</v>
      </c>
      <c r="I41">
        <v>0</v>
      </c>
      <c r="J41">
        <v>0</v>
      </c>
      <c r="K41">
        <v>150</v>
      </c>
      <c r="L41">
        <v>15</v>
      </c>
      <c r="M41">
        <v>0</v>
      </c>
      <c r="N41">
        <v>0</v>
      </c>
      <c r="O41">
        <v>0</v>
      </c>
      <c r="P41">
        <v>145</v>
      </c>
      <c r="Q41">
        <v>780</v>
      </c>
      <c r="R41">
        <v>15</v>
      </c>
      <c r="S41">
        <v>0</v>
      </c>
      <c r="T41">
        <v>455</v>
      </c>
      <c r="U41">
        <v>810</v>
      </c>
    </row>
    <row r="42" spans="1:21" ht="12.75">
      <c r="A42" t="s">
        <v>86</v>
      </c>
      <c r="B42">
        <v>20250</v>
      </c>
      <c r="C42">
        <f>+SUM(K42:O42)</f>
        <v>925</v>
      </c>
      <c r="D42" s="1">
        <f>+C42/B42</f>
        <v>0.04567901234567901</v>
      </c>
      <c r="E42">
        <v>16600</v>
      </c>
      <c r="F42">
        <v>1555</v>
      </c>
      <c r="G42">
        <v>140</v>
      </c>
      <c r="H42">
        <v>120</v>
      </c>
      <c r="I42">
        <v>40</v>
      </c>
      <c r="J42">
        <v>0</v>
      </c>
      <c r="K42">
        <v>240</v>
      </c>
      <c r="L42">
        <v>50</v>
      </c>
      <c r="M42">
        <v>295</v>
      </c>
      <c r="N42">
        <v>340</v>
      </c>
      <c r="O42">
        <v>0</v>
      </c>
      <c r="P42">
        <v>0</v>
      </c>
      <c r="Q42">
        <v>385</v>
      </c>
      <c r="R42">
        <v>35</v>
      </c>
      <c r="S42">
        <v>0</v>
      </c>
      <c r="T42">
        <v>130</v>
      </c>
      <c r="U42">
        <v>335</v>
      </c>
    </row>
    <row r="43" spans="1:21" ht="12.75">
      <c r="A43" t="s">
        <v>48</v>
      </c>
      <c r="B43">
        <v>20035</v>
      </c>
      <c r="C43">
        <f>+SUM(K43:O43)</f>
        <v>555</v>
      </c>
      <c r="D43" s="1">
        <f>+C43/B43</f>
        <v>0.027701522335912155</v>
      </c>
      <c r="E43">
        <v>16090</v>
      </c>
      <c r="F43">
        <v>1140</v>
      </c>
      <c r="G43">
        <v>225</v>
      </c>
      <c r="H43">
        <v>100</v>
      </c>
      <c r="I43">
        <v>85</v>
      </c>
      <c r="J43">
        <v>45</v>
      </c>
      <c r="K43">
        <v>445</v>
      </c>
      <c r="L43">
        <v>0</v>
      </c>
      <c r="M43">
        <v>40</v>
      </c>
      <c r="N43">
        <v>70</v>
      </c>
      <c r="O43">
        <v>0</v>
      </c>
      <c r="P43">
        <v>0</v>
      </c>
      <c r="Q43">
        <v>580</v>
      </c>
      <c r="R43">
        <v>100</v>
      </c>
      <c r="S43">
        <v>15</v>
      </c>
      <c r="T43">
        <v>25</v>
      </c>
      <c r="U43">
        <v>1075</v>
      </c>
    </row>
    <row r="44" spans="1:21" ht="12.75">
      <c r="A44" t="s">
        <v>49</v>
      </c>
      <c r="B44">
        <v>19700</v>
      </c>
      <c r="C44">
        <f>+SUM(K44:O44)</f>
        <v>505</v>
      </c>
      <c r="D44" s="1">
        <f>+C44/B44</f>
        <v>0.025634517766497462</v>
      </c>
      <c r="E44">
        <v>16140</v>
      </c>
      <c r="F44">
        <v>1760</v>
      </c>
      <c r="G44">
        <v>160</v>
      </c>
      <c r="H44">
        <v>4</v>
      </c>
      <c r="I44">
        <v>0</v>
      </c>
      <c r="J44">
        <v>80</v>
      </c>
      <c r="K44">
        <v>450</v>
      </c>
      <c r="L44">
        <v>0</v>
      </c>
      <c r="M44">
        <v>0</v>
      </c>
      <c r="N44">
        <v>55</v>
      </c>
      <c r="O44">
        <v>0</v>
      </c>
      <c r="P44">
        <v>15</v>
      </c>
      <c r="Q44">
        <v>680</v>
      </c>
      <c r="R44">
        <v>0</v>
      </c>
      <c r="S44">
        <v>0</v>
      </c>
      <c r="T44">
        <v>220</v>
      </c>
      <c r="U44">
        <v>135</v>
      </c>
    </row>
    <row r="45" spans="1:21" ht="12.75">
      <c r="A45" t="s">
        <v>51</v>
      </c>
      <c r="B45">
        <v>19435</v>
      </c>
      <c r="C45">
        <f>+SUM(K45:O45)</f>
        <v>265</v>
      </c>
      <c r="D45" s="1">
        <f>+C45/B45</f>
        <v>0.013635194237200925</v>
      </c>
      <c r="E45">
        <v>16120</v>
      </c>
      <c r="F45">
        <v>1950</v>
      </c>
      <c r="G45">
        <v>50</v>
      </c>
      <c r="H45">
        <v>45</v>
      </c>
      <c r="I45">
        <v>0</v>
      </c>
      <c r="J45">
        <v>65</v>
      </c>
      <c r="K45">
        <v>170</v>
      </c>
      <c r="L45">
        <v>0</v>
      </c>
      <c r="M45">
        <v>0</v>
      </c>
      <c r="N45">
        <v>95</v>
      </c>
      <c r="O45">
        <v>0</v>
      </c>
      <c r="P45">
        <v>115</v>
      </c>
      <c r="Q45">
        <v>330</v>
      </c>
      <c r="R45">
        <v>50</v>
      </c>
      <c r="S45">
        <v>0</v>
      </c>
      <c r="T45">
        <v>15</v>
      </c>
      <c r="U45">
        <v>430</v>
      </c>
    </row>
    <row r="46" spans="1:21" ht="12.75">
      <c r="A46" t="s">
        <v>66</v>
      </c>
      <c r="B46">
        <v>19215</v>
      </c>
      <c r="C46">
        <f>+SUM(K46:O46)</f>
        <v>55</v>
      </c>
      <c r="D46" s="1">
        <f>+C46/B46</f>
        <v>0.0028623471246422066</v>
      </c>
      <c r="E46">
        <v>14535</v>
      </c>
      <c r="F46">
        <v>910</v>
      </c>
      <c r="G46">
        <v>115</v>
      </c>
      <c r="H46">
        <v>40</v>
      </c>
      <c r="I46">
        <v>25</v>
      </c>
      <c r="J46">
        <v>0</v>
      </c>
      <c r="K46">
        <v>55</v>
      </c>
      <c r="L46">
        <v>0</v>
      </c>
      <c r="M46">
        <v>0</v>
      </c>
      <c r="N46">
        <v>0</v>
      </c>
      <c r="O46">
        <v>0</v>
      </c>
      <c r="P46">
        <v>315</v>
      </c>
      <c r="Q46">
        <v>2000</v>
      </c>
      <c r="R46">
        <v>0</v>
      </c>
      <c r="S46">
        <v>0</v>
      </c>
      <c r="T46">
        <v>85</v>
      </c>
      <c r="U46">
        <v>1140</v>
      </c>
    </row>
    <row r="47" spans="1:21" ht="12.75">
      <c r="A47" t="s">
        <v>58</v>
      </c>
      <c r="B47">
        <v>18875</v>
      </c>
      <c r="C47">
        <f>+SUM(K47:O47)</f>
        <v>1260</v>
      </c>
      <c r="D47" s="1">
        <f>+C47/B47</f>
        <v>0.06675496688741722</v>
      </c>
      <c r="E47">
        <v>12960</v>
      </c>
      <c r="F47">
        <v>1325</v>
      </c>
      <c r="G47">
        <v>315</v>
      </c>
      <c r="H47">
        <v>180</v>
      </c>
      <c r="I47">
        <v>15</v>
      </c>
      <c r="J47">
        <v>65</v>
      </c>
      <c r="K47">
        <v>885</v>
      </c>
      <c r="L47">
        <v>0</v>
      </c>
      <c r="M47">
        <v>310</v>
      </c>
      <c r="N47">
        <v>65</v>
      </c>
      <c r="O47">
        <v>0</v>
      </c>
      <c r="P47">
        <v>250</v>
      </c>
      <c r="Q47">
        <v>1555</v>
      </c>
      <c r="R47">
        <v>35</v>
      </c>
      <c r="S47">
        <v>20</v>
      </c>
      <c r="T47">
        <v>95</v>
      </c>
      <c r="U47">
        <v>795</v>
      </c>
    </row>
    <row r="48" spans="1:21" ht="12.75">
      <c r="A48" t="s">
        <v>63</v>
      </c>
      <c r="B48">
        <v>18785</v>
      </c>
      <c r="C48">
        <f>+SUM(K48:O48)</f>
        <v>435</v>
      </c>
      <c r="D48" s="1">
        <f>+C48/B48</f>
        <v>0.023156774021825925</v>
      </c>
      <c r="E48">
        <v>15885</v>
      </c>
      <c r="F48">
        <v>865</v>
      </c>
      <c r="G48">
        <v>75</v>
      </c>
      <c r="H48">
        <v>20</v>
      </c>
      <c r="I48">
        <v>80</v>
      </c>
      <c r="J48">
        <v>85</v>
      </c>
      <c r="K48">
        <v>140</v>
      </c>
      <c r="L48">
        <v>55</v>
      </c>
      <c r="M48">
        <v>210</v>
      </c>
      <c r="N48">
        <v>30</v>
      </c>
      <c r="O48">
        <v>0</v>
      </c>
      <c r="P48">
        <v>0</v>
      </c>
      <c r="Q48">
        <v>255</v>
      </c>
      <c r="R48">
        <v>20</v>
      </c>
      <c r="S48">
        <v>0</v>
      </c>
      <c r="T48">
        <v>50</v>
      </c>
      <c r="U48">
        <v>1015</v>
      </c>
    </row>
    <row r="49" spans="1:21" ht="12.75">
      <c r="A49" t="s">
        <v>87</v>
      </c>
      <c r="B49">
        <v>18620</v>
      </c>
      <c r="C49">
        <f>+SUM(K49:O49)</f>
        <v>250</v>
      </c>
      <c r="D49" s="1">
        <f>+C49/B49</f>
        <v>0.01342642320085929</v>
      </c>
      <c r="E49">
        <v>16280</v>
      </c>
      <c r="F49">
        <v>1220</v>
      </c>
      <c r="G49">
        <v>260</v>
      </c>
      <c r="H49">
        <v>45</v>
      </c>
      <c r="I49">
        <v>40</v>
      </c>
      <c r="J49">
        <v>30</v>
      </c>
      <c r="K49">
        <v>125</v>
      </c>
      <c r="L49">
        <v>0</v>
      </c>
      <c r="M49">
        <v>85</v>
      </c>
      <c r="N49">
        <v>40</v>
      </c>
      <c r="O49">
        <v>0</v>
      </c>
      <c r="P49">
        <v>20</v>
      </c>
      <c r="Q49">
        <v>80</v>
      </c>
      <c r="R49">
        <v>20</v>
      </c>
      <c r="S49">
        <v>20</v>
      </c>
      <c r="T49">
        <v>40</v>
      </c>
      <c r="U49">
        <v>320</v>
      </c>
    </row>
    <row r="50" spans="1:21" ht="12.75">
      <c r="A50" t="s">
        <v>55</v>
      </c>
      <c r="B50">
        <v>18470</v>
      </c>
      <c r="C50">
        <f>+SUM(K50:O50)</f>
        <v>2380</v>
      </c>
      <c r="D50" s="1">
        <f>+C50/B50</f>
        <v>0.12885760693015702</v>
      </c>
      <c r="E50">
        <v>12545</v>
      </c>
      <c r="F50">
        <v>1505</v>
      </c>
      <c r="G50">
        <v>160</v>
      </c>
      <c r="H50">
        <v>45</v>
      </c>
      <c r="I50">
        <v>35</v>
      </c>
      <c r="J50">
        <v>50</v>
      </c>
      <c r="K50">
        <v>1295</v>
      </c>
      <c r="L50">
        <v>25</v>
      </c>
      <c r="M50">
        <v>950</v>
      </c>
      <c r="N50">
        <v>110</v>
      </c>
      <c r="O50">
        <v>0</v>
      </c>
      <c r="P50">
        <v>95</v>
      </c>
      <c r="Q50">
        <v>1005</v>
      </c>
      <c r="R50">
        <v>0</v>
      </c>
      <c r="S50">
        <v>0</v>
      </c>
      <c r="T50">
        <v>140</v>
      </c>
      <c r="U50">
        <v>505</v>
      </c>
    </row>
    <row r="51" spans="1:21" ht="12.75">
      <c r="A51" t="s">
        <v>45</v>
      </c>
      <c r="B51">
        <v>17320</v>
      </c>
      <c r="C51">
        <f>+SUM(K51:O51)</f>
        <v>105</v>
      </c>
      <c r="D51" s="1">
        <f>+C51/B51</f>
        <v>0.006062355658198615</v>
      </c>
      <c r="E51">
        <v>14025</v>
      </c>
      <c r="F51">
        <v>1335</v>
      </c>
      <c r="G51">
        <v>250</v>
      </c>
      <c r="H51">
        <v>0</v>
      </c>
      <c r="I51">
        <v>0</v>
      </c>
      <c r="J51">
        <v>0</v>
      </c>
      <c r="K51">
        <v>35</v>
      </c>
      <c r="L51">
        <v>0</v>
      </c>
      <c r="M51">
        <v>0</v>
      </c>
      <c r="N51">
        <v>70</v>
      </c>
      <c r="O51">
        <v>0</v>
      </c>
      <c r="P51">
        <v>80</v>
      </c>
      <c r="Q51">
        <v>315</v>
      </c>
      <c r="R51">
        <v>0</v>
      </c>
      <c r="S51">
        <v>25</v>
      </c>
      <c r="T51">
        <v>235</v>
      </c>
      <c r="U51">
        <v>955</v>
      </c>
    </row>
    <row r="52" spans="1:21" ht="12.75">
      <c r="A52" t="s">
        <v>84</v>
      </c>
      <c r="B52">
        <v>15750</v>
      </c>
      <c r="C52">
        <f>+SUM(K52:O52)</f>
        <v>20</v>
      </c>
      <c r="D52" s="1">
        <f>+C52/B52</f>
        <v>0.0012698412698412698</v>
      </c>
      <c r="E52">
        <v>13375</v>
      </c>
      <c r="F52">
        <v>970</v>
      </c>
      <c r="G52">
        <v>35</v>
      </c>
      <c r="H52">
        <v>25</v>
      </c>
      <c r="I52">
        <v>0</v>
      </c>
      <c r="J52">
        <v>0</v>
      </c>
      <c r="K52">
        <v>20</v>
      </c>
      <c r="L52">
        <v>0</v>
      </c>
      <c r="M52">
        <v>0</v>
      </c>
      <c r="N52">
        <v>0</v>
      </c>
      <c r="O52">
        <v>0</v>
      </c>
      <c r="P52">
        <v>145</v>
      </c>
      <c r="Q52">
        <v>775</v>
      </c>
      <c r="R52">
        <v>30</v>
      </c>
      <c r="S52">
        <v>20</v>
      </c>
      <c r="T52">
        <v>4</v>
      </c>
      <c r="U52">
        <v>350</v>
      </c>
    </row>
    <row r="53" spans="1:21" ht="12.75">
      <c r="A53" t="s">
        <v>43</v>
      </c>
      <c r="B53">
        <v>15740</v>
      </c>
      <c r="C53">
        <f>+SUM(K53:O53)</f>
        <v>210</v>
      </c>
      <c r="D53" s="1">
        <f>+C53/B53</f>
        <v>0.013341804320203304</v>
      </c>
      <c r="E53">
        <v>12460</v>
      </c>
      <c r="F53">
        <v>1135</v>
      </c>
      <c r="G53">
        <v>145</v>
      </c>
      <c r="H53">
        <v>115</v>
      </c>
      <c r="I53">
        <v>20</v>
      </c>
      <c r="J53">
        <v>0</v>
      </c>
      <c r="K53">
        <v>210</v>
      </c>
      <c r="L53">
        <v>0</v>
      </c>
      <c r="M53">
        <v>0</v>
      </c>
      <c r="N53">
        <v>0</v>
      </c>
      <c r="O53">
        <v>0</v>
      </c>
      <c r="P53">
        <v>0</v>
      </c>
      <c r="Q53">
        <v>875</v>
      </c>
      <c r="R53">
        <v>115</v>
      </c>
      <c r="S53">
        <v>15</v>
      </c>
      <c r="T53">
        <v>95</v>
      </c>
      <c r="U53">
        <v>555</v>
      </c>
    </row>
    <row r="54" spans="1:21" ht="12.75">
      <c r="A54" t="s">
        <v>61</v>
      </c>
      <c r="B54">
        <v>15290</v>
      </c>
      <c r="C54">
        <f>+SUM(K54:O54)</f>
        <v>0</v>
      </c>
      <c r="D54" s="1">
        <f>+C54/B54</f>
        <v>0</v>
      </c>
      <c r="E54">
        <v>12850</v>
      </c>
      <c r="F54">
        <v>1170</v>
      </c>
      <c r="G54">
        <v>285</v>
      </c>
      <c r="H54">
        <v>0</v>
      </c>
      <c r="I54">
        <v>20</v>
      </c>
      <c r="J54">
        <v>4</v>
      </c>
      <c r="K54">
        <v>0</v>
      </c>
      <c r="L54">
        <v>0</v>
      </c>
      <c r="M54">
        <v>0</v>
      </c>
      <c r="N54">
        <v>0</v>
      </c>
      <c r="O54">
        <v>0</v>
      </c>
      <c r="P54">
        <v>80</v>
      </c>
      <c r="Q54">
        <v>390</v>
      </c>
      <c r="R54">
        <v>0</v>
      </c>
      <c r="S54">
        <v>0</v>
      </c>
      <c r="T54">
        <v>130</v>
      </c>
      <c r="U54">
        <v>360</v>
      </c>
    </row>
    <row r="55" spans="1:21" ht="12.75">
      <c r="A55" t="s">
        <v>60</v>
      </c>
      <c r="B55">
        <v>15065</v>
      </c>
      <c r="C55">
        <f>+SUM(K55:O55)</f>
        <v>225</v>
      </c>
      <c r="D55" s="1">
        <f>+C55/B55</f>
        <v>0.014935280451377365</v>
      </c>
      <c r="E55">
        <v>11910</v>
      </c>
      <c r="F55">
        <v>1410</v>
      </c>
      <c r="G55">
        <v>95</v>
      </c>
      <c r="H55">
        <v>145</v>
      </c>
      <c r="I55">
        <v>80</v>
      </c>
      <c r="J55">
        <v>0</v>
      </c>
      <c r="K55">
        <v>210</v>
      </c>
      <c r="L55">
        <v>0</v>
      </c>
      <c r="M55">
        <v>15</v>
      </c>
      <c r="N55">
        <v>0</v>
      </c>
      <c r="O55">
        <v>0</v>
      </c>
      <c r="P55">
        <v>0</v>
      </c>
      <c r="Q55">
        <v>250</v>
      </c>
      <c r="R55">
        <v>340</v>
      </c>
      <c r="S55">
        <v>15</v>
      </c>
      <c r="T55">
        <v>40</v>
      </c>
      <c r="U55">
        <v>560</v>
      </c>
    </row>
    <row r="56" spans="1:21" ht="12.75">
      <c r="A56" t="s">
        <v>85</v>
      </c>
      <c r="B56">
        <v>14755</v>
      </c>
      <c r="C56">
        <f>+SUM(K56:O56)</f>
        <v>350</v>
      </c>
      <c r="D56" s="1">
        <f>+C56/B56</f>
        <v>0.023720772619451033</v>
      </c>
      <c r="E56">
        <v>12855</v>
      </c>
      <c r="F56">
        <v>910</v>
      </c>
      <c r="G56">
        <v>0</v>
      </c>
      <c r="H56">
        <v>35</v>
      </c>
      <c r="I56">
        <v>0</v>
      </c>
      <c r="J56">
        <v>0</v>
      </c>
      <c r="K56">
        <v>350</v>
      </c>
      <c r="L56">
        <v>0</v>
      </c>
      <c r="M56">
        <v>0</v>
      </c>
      <c r="N56">
        <v>0</v>
      </c>
      <c r="O56">
        <v>0</v>
      </c>
      <c r="P56">
        <v>0</v>
      </c>
      <c r="Q56">
        <v>235</v>
      </c>
      <c r="R56">
        <v>0</v>
      </c>
      <c r="S56">
        <v>20</v>
      </c>
      <c r="T56">
        <v>95</v>
      </c>
      <c r="U56">
        <v>255</v>
      </c>
    </row>
    <row r="57" spans="1:21" ht="12.75">
      <c r="A57" t="s">
        <v>37</v>
      </c>
      <c r="B57">
        <v>13610</v>
      </c>
      <c r="C57">
        <f>+SUM(K57:O57)</f>
        <v>725</v>
      </c>
      <c r="D57" s="1">
        <f>+C57/B57</f>
        <v>0.053269654665687</v>
      </c>
      <c r="E57">
        <v>9655</v>
      </c>
      <c r="F57">
        <v>1260</v>
      </c>
      <c r="G57">
        <v>165</v>
      </c>
      <c r="H57">
        <v>135</v>
      </c>
      <c r="I57">
        <v>0</v>
      </c>
      <c r="J57">
        <v>20</v>
      </c>
      <c r="K57">
        <v>480</v>
      </c>
      <c r="L57">
        <v>60</v>
      </c>
      <c r="M57">
        <v>35</v>
      </c>
      <c r="N57">
        <v>150</v>
      </c>
      <c r="O57">
        <v>0</v>
      </c>
      <c r="P57">
        <v>200</v>
      </c>
      <c r="Q57">
        <v>1270</v>
      </c>
      <c r="R57">
        <v>0</v>
      </c>
      <c r="S57">
        <v>20</v>
      </c>
      <c r="T57">
        <v>75</v>
      </c>
      <c r="U57">
        <v>80</v>
      </c>
    </row>
    <row r="58" spans="1:21" ht="12.75">
      <c r="A58" t="s">
        <v>47</v>
      </c>
      <c r="B58">
        <v>13500</v>
      </c>
      <c r="C58">
        <f>+SUM(K58:O58)</f>
        <v>260</v>
      </c>
      <c r="D58" s="1">
        <f>+C58/B58</f>
        <v>0.01925925925925926</v>
      </c>
      <c r="E58">
        <v>10285</v>
      </c>
      <c r="F58">
        <v>1055</v>
      </c>
      <c r="G58">
        <v>60</v>
      </c>
      <c r="H58">
        <v>0</v>
      </c>
      <c r="I58">
        <v>15</v>
      </c>
      <c r="J58">
        <v>20</v>
      </c>
      <c r="K58">
        <v>105</v>
      </c>
      <c r="L58">
        <v>0</v>
      </c>
      <c r="M58">
        <v>75</v>
      </c>
      <c r="N58">
        <v>80</v>
      </c>
      <c r="O58">
        <v>0</v>
      </c>
      <c r="P58">
        <v>70</v>
      </c>
      <c r="Q58">
        <v>510</v>
      </c>
      <c r="R58">
        <v>65</v>
      </c>
      <c r="S58">
        <v>45</v>
      </c>
      <c r="T58">
        <v>45</v>
      </c>
      <c r="U58">
        <v>1070</v>
      </c>
    </row>
    <row r="59" spans="1:21" ht="12.75">
      <c r="A59" t="s">
        <v>80</v>
      </c>
      <c r="B59">
        <v>13095</v>
      </c>
      <c r="C59">
        <f>+SUM(K59:O59)</f>
        <v>255</v>
      </c>
      <c r="D59" s="1">
        <f>+C59/B59</f>
        <v>0.019473081328751432</v>
      </c>
      <c r="E59">
        <v>11155</v>
      </c>
      <c r="F59">
        <v>805</v>
      </c>
      <c r="G59">
        <v>120</v>
      </c>
      <c r="H59">
        <v>20</v>
      </c>
      <c r="I59">
        <v>50</v>
      </c>
      <c r="J59">
        <v>0</v>
      </c>
      <c r="K59">
        <v>170</v>
      </c>
      <c r="L59">
        <v>0</v>
      </c>
      <c r="M59">
        <v>50</v>
      </c>
      <c r="N59">
        <v>35</v>
      </c>
      <c r="O59">
        <v>0</v>
      </c>
      <c r="P59">
        <v>20</v>
      </c>
      <c r="Q59">
        <v>375</v>
      </c>
      <c r="R59">
        <v>0</v>
      </c>
      <c r="S59">
        <v>0</v>
      </c>
      <c r="T59">
        <v>65</v>
      </c>
      <c r="U59">
        <v>235</v>
      </c>
    </row>
    <row r="60" spans="1:21" ht="12.75">
      <c r="A60" t="s">
        <v>41</v>
      </c>
      <c r="B60">
        <v>12880</v>
      </c>
      <c r="C60">
        <f>+SUM(K60:O60)</f>
        <v>1715</v>
      </c>
      <c r="D60" s="1">
        <f>+C60/B60</f>
        <v>0.1331521739130435</v>
      </c>
      <c r="E60">
        <v>8720</v>
      </c>
      <c r="F60">
        <v>955</v>
      </c>
      <c r="G60">
        <v>370</v>
      </c>
      <c r="H60">
        <v>25</v>
      </c>
      <c r="I60">
        <v>20</v>
      </c>
      <c r="J60">
        <v>0</v>
      </c>
      <c r="K60">
        <v>1110</v>
      </c>
      <c r="L60">
        <v>105</v>
      </c>
      <c r="M60">
        <v>420</v>
      </c>
      <c r="N60">
        <v>80</v>
      </c>
      <c r="O60">
        <v>0</v>
      </c>
      <c r="P60">
        <v>20</v>
      </c>
      <c r="Q60">
        <v>515</v>
      </c>
      <c r="R60">
        <v>0</v>
      </c>
      <c r="S60">
        <v>0</v>
      </c>
      <c r="T60">
        <v>265</v>
      </c>
      <c r="U60">
        <v>275</v>
      </c>
    </row>
    <row r="61" spans="1:21" ht="12.75">
      <c r="A61" t="s">
        <v>40</v>
      </c>
      <c r="B61">
        <v>11515</v>
      </c>
      <c r="C61">
        <f>+SUM(K61:O61)</f>
        <v>260</v>
      </c>
      <c r="D61" s="1">
        <f>+C61/B61</f>
        <v>0.022579244463742945</v>
      </c>
      <c r="E61">
        <v>9860</v>
      </c>
      <c r="F61">
        <v>435</v>
      </c>
      <c r="G61">
        <v>105</v>
      </c>
      <c r="H61">
        <v>40</v>
      </c>
      <c r="I61">
        <v>0</v>
      </c>
      <c r="J61">
        <v>20</v>
      </c>
      <c r="K61">
        <v>175</v>
      </c>
      <c r="L61">
        <v>0</v>
      </c>
      <c r="M61">
        <v>85</v>
      </c>
      <c r="N61">
        <v>0</v>
      </c>
      <c r="O61">
        <v>0</v>
      </c>
      <c r="P61">
        <v>55</v>
      </c>
      <c r="Q61">
        <v>265</v>
      </c>
      <c r="R61">
        <v>30</v>
      </c>
      <c r="S61">
        <v>0</v>
      </c>
      <c r="T61">
        <v>190</v>
      </c>
      <c r="U61">
        <v>250</v>
      </c>
    </row>
    <row r="62" spans="1:21" ht="12.75">
      <c r="A62" t="s">
        <v>25</v>
      </c>
      <c r="B62">
        <v>11310</v>
      </c>
      <c r="C62">
        <f>+SUM(K62:O62)</f>
        <v>35</v>
      </c>
      <c r="D62" s="1">
        <f>+C62/B62</f>
        <v>0.003094606542882405</v>
      </c>
      <c r="E62">
        <v>9205</v>
      </c>
      <c r="F62">
        <v>1160</v>
      </c>
      <c r="G62">
        <v>120</v>
      </c>
      <c r="H62">
        <v>0</v>
      </c>
      <c r="I62">
        <v>4</v>
      </c>
      <c r="J62">
        <v>0</v>
      </c>
      <c r="K62">
        <v>35</v>
      </c>
      <c r="L62">
        <v>0</v>
      </c>
      <c r="M62">
        <v>0</v>
      </c>
      <c r="N62">
        <v>0</v>
      </c>
      <c r="O62">
        <v>0</v>
      </c>
      <c r="P62">
        <v>0</v>
      </c>
      <c r="Q62">
        <v>350</v>
      </c>
      <c r="R62">
        <v>0</v>
      </c>
      <c r="S62">
        <v>0</v>
      </c>
      <c r="T62">
        <v>115</v>
      </c>
      <c r="U62">
        <v>320</v>
      </c>
    </row>
    <row r="63" spans="1:21" ht="12.75">
      <c r="A63" t="s">
        <v>73</v>
      </c>
      <c r="B63">
        <v>10890</v>
      </c>
      <c r="C63">
        <f>+SUM(K63:O63)</f>
        <v>835</v>
      </c>
      <c r="D63" s="1">
        <f>+C63/B63</f>
        <v>0.07667584940312214</v>
      </c>
      <c r="E63">
        <v>7385</v>
      </c>
      <c r="F63">
        <v>1000</v>
      </c>
      <c r="G63">
        <v>290</v>
      </c>
      <c r="H63">
        <v>115</v>
      </c>
      <c r="I63">
        <v>0</v>
      </c>
      <c r="J63">
        <v>0</v>
      </c>
      <c r="K63">
        <v>705</v>
      </c>
      <c r="L63">
        <v>0</v>
      </c>
      <c r="M63">
        <v>105</v>
      </c>
      <c r="N63">
        <v>25</v>
      </c>
      <c r="O63">
        <v>0</v>
      </c>
      <c r="P63">
        <v>0</v>
      </c>
      <c r="Q63">
        <v>590</v>
      </c>
      <c r="R63">
        <v>25</v>
      </c>
      <c r="S63">
        <v>30</v>
      </c>
      <c r="T63">
        <v>405</v>
      </c>
      <c r="U63">
        <v>225</v>
      </c>
    </row>
    <row r="64" spans="1:21" ht="12.75">
      <c r="A64" t="s">
        <v>46</v>
      </c>
      <c r="B64">
        <v>10475</v>
      </c>
      <c r="C64">
        <f>+SUM(K64:O64)</f>
        <v>60</v>
      </c>
      <c r="D64" s="1">
        <f>+C64/B64</f>
        <v>0.005727923627684964</v>
      </c>
      <c r="E64">
        <v>7805</v>
      </c>
      <c r="F64">
        <v>920</v>
      </c>
      <c r="G64">
        <v>110</v>
      </c>
      <c r="H64">
        <v>95</v>
      </c>
      <c r="I64">
        <v>575</v>
      </c>
      <c r="J64">
        <v>25</v>
      </c>
      <c r="K64">
        <v>60</v>
      </c>
      <c r="L64">
        <v>0</v>
      </c>
      <c r="M64">
        <v>0</v>
      </c>
      <c r="N64">
        <v>0</v>
      </c>
      <c r="O64">
        <v>0</v>
      </c>
      <c r="P64">
        <v>15</v>
      </c>
      <c r="Q64">
        <v>400</v>
      </c>
      <c r="R64">
        <v>210</v>
      </c>
      <c r="S64">
        <v>35</v>
      </c>
      <c r="T64">
        <v>4</v>
      </c>
      <c r="U64">
        <v>215</v>
      </c>
    </row>
    <row r="65" spans="1:21" ht="12.75">
      <c r="A65" t="s">
        <v>26</v>
      </c>
      <c r="B65">
        <v>10430</v>
      </c>
      <c r="C65">
        <f>+SUM(K65:O65)</f>
        <v>430</v>
      </c>
      <c r="D65" s="1">
        <f>+C65/B65</f>
        <v>0.04122722914669223</v>
      </c>
      <c r="E65">
        <v>7215</v>
      </c>
      <c r="F65">
        <v>680</v>
      </c>
      <c r="G65">
        <v>45</v>
      </c>
      <c r="H65">
        <v>40</v>
      </c>
      <c r="I65">
        <v>0</v>
      </c>
      <c r="J65">
        <v>0</v>
      </c>
      <c r="K65">
        <v>330</v>
      </c>
      <c r="L65">
        <v>0</v>
      </c>
      <c r="M65">
        <v>80</v>
      </c>
      <c r="N65">
        <v>20</v>
      </c>
      <c r="O65">
        <v>0</v>
      </c>
      <c r="P65">
        <v>60</v>
      </c>
      <c r="Q65">
        <v>535</v>
      </c>
      <c r="R65">
        <v>0</v>
      </c>
      <c r="S65">
        <v>0</v>
      </c>
      <c r="T65">
        <v>145</v>
      </c>
      <c r="U65">
        <v>1275</v>
      </c>
    </row>
    <row r="66" spans="1:21" ht="12.75">
      <c r="A66" t="s">
        <v>75</v>
      </c>
      <c r="B66">
        <v>10270</v>
      </c>
      <c r="C66">
        <f>+SUM(K66:O66)</f>
        <v>420</v>
      </c>
      <c r="D66" s="1">
        <f>+C66/B66</f>
        <v>0.04089581304771178</v>
      </c>
      <c r="E66">
        <v>7915</v>
      </c>
      <c r="F66">
        <v>940</v>
      </c>
      <c r="G66">
        <v>120</v>
      </c>
      <c r="H66">
        <v>140</v>
      </c>
      <c r="I66">
        <v>0</v>
      </c>
      <c r="J66">
        <v>0</v>
      </c>
      <c r="K66">
        <v>315</v>
      </c>
      <c r="L66">
        <v>0</v>
      </c>
      <c r="M66">
        <v>105</v>
      </c>
      <c r="N66">
        <v>0</v>
      </c>
      <c r="O66">
        <v>0</v>
      </c>
      <c r="P66">
        <v>50</v>
      </c>
      <c r="Q66">
        <v>290</v>
      </c>
      <c r="R66">
        <v>0</v>
      </c>
      <c r="S66">
        <v>0</v>
      </c>
      <c r="T66">
        <v>100</v>
      </c>
      <c r="U66">
        <v>300</v>
      </c>
    </row>
    <row r="67" spans="1:21" ht="12.75">
      <c r="A67" t="s">
        <v>71</v>
      </c>
      <c r="B67">
        <v>9090</v>
      </c>
      <c r="C67">
        <f>+SUM(K67:O67)</f>
        <v>560</v>
      </c>
      <c r="D67" s="1">
        <f>+C67/B67</f>
        <v>0.061606160616061605</v>
      </c>
      <c r="E67">
        <v>7700</v>
      </c>
      <c r="F67">
        <v>390</v>
      </c>
      <c r="G67">
        <v>40</v>
      </c>
      <c r="H67">
        <v>25</v>
      </c>
      <c r="I67">
        <v>20</v>
      </c>
      <c r="J67">
        <v>15</v>
      </c>
      <c r="K67">
        <v>465</v>
      </c>
      <c r="L67">
        <v>20</v>
      </c>
      <c r="M67">
        <v>65</v>
      </c>
      <c r="N67">
        <v>10</v>
      </c>
      <c r="O67">
        <v>0</v>
      </c>
      <c r="P67">
        <v>0</v>
      </c>
      <c r="Q67">
        <v>95</v>
      </c>
      <c r="R67">
        <v>0</v>
      </c>
      <c r="S67">
        <v>0</v>
      </c>
      <c r="T67">
        <v>40</v>
      </c>
      <c r="U67">
        <v>200</v>
      </c>
    </row>
    <row r="68" spans="1:21" ht="12.75">
      <c r="A68" t="s">
        <v>78</v>
      </c>
      <c r="B68">
        <v>8840</v>
      </c>
      <c r="C68">
        <f>+SUM(K68:O68)</f>
        <v>385</v>
      </c>
      <c r="D68" s="1">
        <f>+C68/B68</f>
        <v>0.04355203619909502</v>
      </c>
      <c r="E68">
        <v>7210</v>
      </c>
      <c r="F68">
        <v>625</v>
      </c>
      <c r="G68">
        <v>125</v>
      </c>
      <c r="H68">
        <v>15</v>
      </c>
      <c r="I68">
        <v>0</v>
      </c>
      <c r="J68">
        <v>25</v>
      </c>
      <c r="K68">
        <v>125</v>
      </c>
      <c r="L68">
        <v>0</v>
      </c>
      <c r="M68">
        <v>70</v>
      </c>
      <c r="N68">
        <v>190</v>
      </c>
      <c r="O68">
        <v>0</v>
      </c>
      <c r="P68">
        <v>0</v>
      </c>
      <c r="Q68">
        <v>15</v>
      </c>
      <c r="R68">
        <v>70</v>
      </c>
      <c r="S68">
        <v>0</v>
      </c>
      <c r="T68">
        <v>45</v>
      </c>
      <c r="U68">
        <v>330</v>
      </c>
    </row>
    <row r="69" spans="1:21" ht="12.75">
      <c r="A69" t="s">
        <v>88</v>
      </c>
      <c r="B69">
        <v>8160</v>
      </c>
      <c r="C69">
        <f>+SUM(K69:O69)</f>
        <v>205</v>
      </c>
      <c r="D69" s="1">
        <f>+C69/B69</f>
        <v>0.025122549019607844</v>
      </c>
      <c r="E69">
        <v>6445</v>
      </c>
      <c r="F69">
        <v>500</v>
      </c>
      <c r="G69">
        <v>255</v>
      </c>
      <c r="H69">
        <v>0</v>
      </c>
      <c r="I69">
        <v>0</v>
      </c>
      <c r="J69">
        <v>20</v>
      </c>
      <c r="K69">
        <v>75</v>
      </c>
      <c r="L69">
        <v>0</v>
      </c>
      <c r="M69">
        <v>110</v>
      </c>
      <c r="N69">
        <v>20</v>
      </c>
      <c r="O69">
        <v>0</v>
      </c>
      <c r="P69">
        <v>20</v>
      </c>
      <c r="Q69">
        <v>255</v>
      </c>
      <c r="R69">
        <v>0</v>
      </c>
      <c r="S69">
        <v>0</v>
      </c>
      <c r="T69">
        <v>70</v>
      </c>
      <c r="U69">
        <v>385</v>
      </c>
    </row>
    <row r="70" spans="1:21" ht="12.75">
      <c r="A70" t="s">
        <v>29</v>
      </c>
      <c r="B70">
        <v>7335</v>
      </c>
      <c r="C70">
        <f>+SUM(K70:O70)</f>
        <v>425</v>
      </c>
      <c r="D70" s="1">
        <f>+C70/B70</f>
        <v>0.05794137695978187</v>
      </c>
      <c r="E70">
        <v>5140</v>
      </c>
      <c r="F70">
        <v>315</v>
      </c>
      <c r="G70">
        <v>295</v>
      </c>
      <c r="H70">
        <v>0</v>
      </c>
      <c r="I70">
        <v>10</v>
      </c>
      <c r="J70">
        <v>0</v>
      </c>
      <c r="K70">
        <v>290</v>
      </c>
      <c r="L70">
        <v>0</v>
      </c>
      <c r="M70">
        <v>80</v>
      </c>
      <c r="N70">
        <v>55</v>
      </c>
      <c r="O70">
        <v>0</v>
      </c>
      <c r="P70">
        <v>50</v>
      </c>
      <c r="Q70">
        <v>250</v>
      </c>
      <c r="R70">
        <v>0</v>
      </c>
      <c r="S70">
        <v>0</v>
      </c>
      <c r="T70">
        <v>20</v>
      </c>
      <c r="U70">
        <v>825</v>
      </c>
    </row>
    <row r="71" spans="1:21" ht="12.75">
      <c r="A71" t="s">
        <v>62</v>
      </c>
      <c r="B71">
        <v>7015</v>
      </c>
      <c r="C71">
        <f>+SUM(K71:O71)</f>
        <v>270</v>
      </c>
      <c r="D71" s="1">
        <f>+C71/B71</f>
        <v>0.03848895224518888</v>
      </c>
      <c r="E71">
        <v>5300</v>
      </c>
      <c r="F71">
        <v>420</v>
      </c>
      <c r="G71">
        <v>125</v>
      </c>
      <c r="H71">
        <v>85</v>
      </c>
      <c r="I71">
        <v>0</v>
      </c>
      <c r="J71">
        <v>0</v>
      </c>
      <c r="K71">
        <v>205</v>
      </c>
      <c r="L71">
        <v>0</v>
      </c>
      <c r="M71">
        <v>65</v>
      </c>
      <c r="N71">
        <v>0</v>
      </c>
      <c r="O71">
        <v>0</v>
      </c>
      <c r="P71">
        <v>35</v>
      </c>
      <c r="Q71">
        <v>270</v>
      </c>
      <c r="R71">
        <v>0</v>
      </c>
      <c r="S71">
        <v>0</v>
      </c>
      <c r="T71">
        <v>15</v>
      </c>
      <c r="U71">
        <v>505</v>
      </c>
    </row>
    <row r="72" spans="1:21" ht="12.75">
      <c r="A72" t="s">
        <v>56</v>
      </c>
      <c r="B72">
        <v>6850</v>
      </c>
      <c r="C72">
        <f>+SUM(K72:O72)</f>
        <v>20</v>
      </c>
      <c r="D72" s="1">
        <f>+C72/B72</f>
        <v>0.00291970802919708</v>
      </c>
      <c r="E72">
        <v>5015</v>
      </c>
      <c r="F72">
        <v>380</v>
      </c>
      <c r="G72">
        <v>40</v>
      </c>
      <c r="H72">
        <v>0</v>
      </c>
      <c r="I72">
        <v>0</v>
      </c>
      <c r="J72">
        <v>0</v>
      </c>
      <c r="K72">
        <v>20</v>
      </c>
      <c r="L72">
        <v>0</v>
      </c>
      <c r="M72">
        <v>0</v>
      </c>
      <c r="N72">
        <v>0</v>
      </c>
      <c r="O72">
        <v>0</v>
      </c>
      <c r="P72">
        <v>50</v>
      </c>
      <c r="Q72">
        <v>355</v>
      </c>
      <c r="R72">
        <v>0</v>
      </c>
      <c r="S72">
        <v>0</v>
      </c>
      <c r="T72">
        <v>135</v>
      </c>
      <c r="U72">
        <v>850</v>
      </c>
    </row>
    <row r="73" spans="1:21" ht="12.75">
      <c r="A73" t="s">
        <v>72</v>
      </c>
      <c r="B73">
        <v>6630</v>
      </c>
      <c r="C73">
        <f>+SUM(K73:O73)</f>
        <v>0</v>
      </c>
      <c r="D73" s="1">
        <f>+C73/B73</f>
        <v>0</v>
      </c>
      <c r="E73">
        <v>5200</v>
      </c>
      <c r="F73">
        <v>565</v>
      </c>
      <c r="G73">
        <v>110</v>
      </c>
      <c r="H73">
        <v>50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140</v>
      </c>
      <c r="R73">
        <v>0</v>
      </c>
      <c r="S73">
        <v>0</v>
      </c>
      <c r="T73">
        <v>15</v>
      </c>
      <c r="U73">
        <v>545</v>
      </c>
    </row>
    <row r="74" spans="1:21" ht="12.75">
      <c r="A74" t="s">
        <v>59</v>
      </c>
      <c r="B74">
        <v>6505</v>
      </c>
      <c r="C74">
        <f>+SUM(K74:O74)</f>
        <v>160</v>
      </c>
      <c r="D74" s="1">
        <f>+C74/B74</f>
        <v>0.024596464258262875</v>
      </c>
      <c r="E74">
        <v>4710</v>
      </c>
      <c r="F74">
        <v>390</v>
      </c>
      <c r="G74">
        <v>125</v>
      </c>
      <c r="H74">
        <v>35</v>
      </c>
      <c r="I74">
        <v>0</v>
      </c>
      <c r="J74">
        <v>25</v>
      </c>
      <c r="K74">
        <v>125</v>
      </c>
      <c r="L74">
        <v>0</v>
      </c>
      <c r="M74">
        <v>35</v>
      </c>
      <c r="N74">
        <v>0</v>
      </c>
      <c r="O74">
        <v>0</v>
      </c>
      <c r="P74">
        <v>0</v>
      </c>
      <c r="Q74">
        <v>645</v>
      </c>
      <c r="R74">
        <v>0</v>
      </c>
      <c r="S74">
        <v>0</v>
      </c>
      <c r="T74">
        <v>70</v>
      </c>
      <c r="U74">
        <v>345</v>
      </c>
    </row>
    <row r="75" spans="1:21" ht="12.75">
      <c r="A75" t="s">
        <v>89</v>
      </c>
      <c r="B75">
        <v>2770</v>
      </c>
      <c r="C75">
        <f>+SUM(K75:O75)</f>
        <v>75</v>
      </c>
      <c r="D75" s="1">
        <f>+C75/B75</f>
        <v>0.02707581227436823</v>
      </c>
      <c r="E75">
        <v>1725</v>
      </c>
      <c r="F75">
        <v>275</v>
      </c>
      <c r="G75">
        <v>0</v>
      </c>
      <c r="H75">
        <v>20</v>
      </c>
      <c r="I75">
        <v>40</v>
      </c>
      <c r="J75">
        <v>0</v>
      </c>
      <c r="K75">
        <v>40</v>
      </c>
      <c r="L75">
        <v>0</v>
      </c>
      <c r="M75">
        <v>35</v>
      </c>
      <c r="N75">
        <v>0</v>
      </c>
      <c r="O75">
        <v>0</v>
      </c>
      <c r="P75">
        <v>0</v>
      </c>
      <c r="Q75">
        <v>250</v>
      </c>
      <c r="R75">
        <v>0</v>
      </c>
      <c r="S75">
        <v>0</v>
      </c>
      <c r="T75">
        <v>115</v>
      </c>
      <c r="U75">
        <v>275</v>
      </c>
    </row>
    <row r="76" ht="12.75">
      <c r="B76">
        <f>SUM(B9:B75)</f>
        <v>2159035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Brownsberger</cp:lastModifiedBy>
  <dcterms:modified xsi:type="dcterms:W3CDTF">2012-09-10T16:56:21Z</dcterms:modified>
  <cp:category/>
  <cp:version/>
  <cp:contentType/>
  <cp:contentStatus/>
</cp:coreProperties>
</file>