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4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'Sheet1'!$A$1:$L$295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<sst xmlns="http://schemas.openxmlformats.org/spreadsheetml/2006/main" count="1095" uniqueCount="799">
  <si>
    <t xml:space="preserve">ABINGTON            </t>
  </si>
  <si>
    <t xml:space="preserve">ACTON               </t>
  </si>
  <si>
    <t xml:space="preserve">ACUSHNET            </t>
  </si>
  <si>
    <t xml:space="preserve">ADAMS               </t>
  </si>
  <si>
    <t xml:space="preserve">AGAWAM              </t>
  </si>
  <si>
    <t xml:space="preserve">ALFORD              </t>
  </si>
  <si>
    <t xml:space="preserve">AMESBURY            </t>
  </si>
  <si>
    <t xml:space="preserve">AMHERST             </t>
  </si>
  <si>
    <t xml:space="preserve">ANDOVER             </t>
  </si>
  <si>
    <t xml:space="preserve">ARLINGTON           </t>
  </si>
  <si>
    <t xml:space="preserve">ASHBURNHAM          </t>
  </si>
  <si>
    <t xml:space="preserve">ASHBY               </t>
  </si>
  <si>
    <t xml:space="preserve">ASHFIELD            </t>
  </si>
  <si>
    <t xml:space="preserve">ASHLAND             </t>
  </si>
  <si>
    <t xml:space="preserve">ATHOL               </t>
  </si>
  <si>
    <t xml:space="preserve">ATTLEBORO           </t>
  </si>
  <si>
    <t xml:space="preserve">AUBURN              </t>
  </si>
  <si>
    <t xml:space="preserve">AVON                </t>
  </si>
  <si>
    <t xml:space="preserve">AYER                </t>
  </si>
  <si>
    <t xml:space="preserve">BARNSTABLE          </t>
  </si>
  <si>
    <t xml:space="preserve">BARRE               </t>
  </si>
  <si>
    <t xml:space="preserve">BECKET              </t>
  </si>
  <si>
    <t xml:space="preserve">BEDFORD             </t>
  </si>
  <si>
    <t xml:space="preserve">BELCHERTOWN         </t>
  </si>
  <si>
    <t xml:space="preserve">BELLINGHAM          </t>
  </si>
  <si>
    <t xml:space="preserve">BELMONT             </t>
  </si>
  <si>
    <t xml:space="preserve">BERKLEY             </t>
  </si>
  <si>
    <t xml:space="preserve">BERLIN              </t>
  </si>
  <si>
    <t xml:space="preserve">BERNARDSTON         </t>
  </si>
  <si>
    <t xml:space="preserve">BEVERLY             </t>
  </si>
  <si>
    <t xml:space="preserve">BILLERICA           </t>
  </si>
  <si>
    <t xml:space="preserve">BLACKSTONE          </t>
  </si>
  <si>
    <t xml:space="preserve">BLANDFORD           </t>
  </si>
  <si>
    <t xml:space="preserve">BOLTON              </t>
  </si>
  <si>
    <t xml:space="preserve">BOSTON              </t>
  </si>
  <si>
    <t xml:space="preserve">BOURNE              </t>
  </si>
  <si>
    <t xml:space="preserve">BOXBOROUGH          </t>
  </si>
  <si>
    <t xml:space="preserve">BOXFORD             </t>
  </si>
  <si>
    <t xml:space="preserve">BOYLSTON            </t>
  </si>
  <si>
    <t xml:space="preserve">BRAINTREE           </t>
  </si>
  <si>
    <t xml:space="preserve">BREWSTER            </t>
  </si>
  <si>
    <t xml:space="preserve">BRIDGEWATER         </t>
  </si>
  <si>
    <t xml:space="preserve">BRIMFIELD           </t>
  </si>
  <si>
    <t xml:space="preserve">BROCKTON            </t>
  </si>
  <si>
    <t xml:space="preserve">BROOKFIELD          </t>
  </si>
  <si>
    <t xml:space="preserve">BROOKLINE           </t>
  </si>
  <si>
    <t xml:space="preserve">BUCKLAND            </t>
  </si>
  <si>
    <t xml:space="preserve">BURLINGTON          </t>
  </si>
  <si>
    <t xml:space="preserve">CAMBRIDGE           </t>
  </si>
  <si>
    <t xml:space="preserve">CANTON              </t>
  </si>
  <si>
    <t xml:space="preserve">CARLISLE            </t>
  </si>
  <si>
    <t xml:space="preserve">CARVER              </t>
  </si>
  <si>
    <t xml:space="preserve">CHARLEMONT          </t>
  </si>
  <si>
    <t xml:space="preserve">CHARLTON            </t>
  </si>
  <si>
    <t xml:space="preserve">CHATHAM             </t>
  </si>
  <si>
    <t xml:space="preserve">CHELMSFORD          </t>
  </si>
  <si>
    <t xml:space="preserve">CHELSEA             </t>
  </si>
  <si>
    <t xml:space="preserve">CHESHIRE            </t>
  </si>
  <si>
    <t xml:space="preserve">CHESTER             </t>
  </si>
  <si>
    <t xml:space="preserve">CHESTERFIELD        </t>
  </si>
  <si>
    <t xml:space="preserve">CHICOPEE            </t>
  </si>
  <si>
    <t xml:space="preserve">CHILMARK            </t>
  </si>
  <si>
    <t xml:space="preserve">CLARKSBURG          </t>
  </si>
  <si>
    <t xml:space="preserve">CLINTON             </t>
  </si>
  <si>
    <t xml:space="preserve">COHASSET            </t>
  </si>
  <si>
    <t xml:space="preserve">COLRAIN             </t>
  </si>
  <si>
    <t xml:space="preserve">CONCORD             </t>
  </si>
  <si>
    <t xml:space="preserve">CONWAY              </t>
  </si>
  <si>
    <t xml:space="preserve">CUMMINGTON          </t>
  </si>
  <si>
    <t xml:space="preserve">DALTON              </t>
  </si>
  <si>
    <t xml:space="preserve">DANVERS             </t>
  </si>
  <si>
    <t xml:space="preserve">DARTMOUTH           </t>
  </si>
  <si>
    <t xml:space="preserve">DEDHAM              </t>
  </si>
  <si>
    <t xml:space="preserve">DEERFIELD           </t>
  </si>
  <si>
    <t xml:space="preserve">DENNIS              </t>
  </si>
  <si>
    <t xml:space="preserve">DIGHTON             </t>
  </si>
  <si>
    <t xml:space="preserve">DOUGLAS             </t>
  </si>
  <si>
    <t xml:space="preserve">DOVER               </t>
  </si>
  <si>
    <t xml:space="preserve">DRACUT              </t>
  </si>
  <si>
    <t xml:space="preserve">DUDLEY              </t>
  </si>
  <si>
    <t xml:space="preserve">DUNSTABLE           </t>
  </si>
  <si>
    <t xml:space="preserve">DUXBURY             </t>
  </si>
  <si>
    <t xml:space="preserve">EAST BRIDGEWATER    </t>
  </si>
  <si>
    <t xml:space="preserve">EAST BROOKFIELD     </t>
  </si>
  <si>
    <t xml:space="preserve">EAST LONGMEADOW     </t>
  </si>
  <si>
    <t xml:space="preserve">EASTHAM             </t>
  </si>
  <si>
    <t xml:space="preserve">EASTHAMPTON         </t>
  </si>
  <si>
    <t xml:space="preserve">EASTON              </t>
  </si>
  <si>
    <t xml:space="preserve">EDGARTOWN           </t>
  </si>
  <si>
    <t xml:space="preserve">EGREMONT            </t>
  </si>
  <si>
    <t xml:space="preserve">ERVING              </t>
  </si>
  <si>
    <t xml:space="preserve">ESSEX               </t>
  </si>
  <si>
    <t xml:space="preserve">EVERETT             </t>
  </si>
  <si>
    <t xml:space="preserve">FAIRHAVEN           </t>
  </si>
  <si>
    <t xml:space="preserve">FALL RIVER          </t>
  </si>
  <si>
    <t xml:space="preserve">FALMOUTH            </t>
  </si>
  <si>
    <t xml:space="preserve">FITCHBURG           </t>
  </si>
  <si>
    <t xml:space="preserve">FLORIDA             </t>
  </si>
  <si>
    <t xml:space="preserve">FOXBOROUGH          </t>
  </si>
  <si>
    <t xml:space="preserve">FRAMINGHAM          </t>
  </si>
  <si>
    <t xml:space="preserve">FRANKLIN            </t>
  </si>
  <si>
    <t xml:space="preserve">FREETOWN            </t>
  </si>
  <si>
    <t xml:space="preserve">GARDNER             </t>
  </si>
  <si>
    <t xml:space="preserve">GAY HEAD            </t>
  </si>
  <si>
    <t xml:space="preserve">GEORGETOWN          </t>
  </si>
  <si>
    <t xml:space="preserve">GILL                </t>
  </si>
  <si>
    <t xml:space="preserve">GLOUCESTER          </t>
  </si>
  <si>
    <t xml:space="preserve">GOSHEN              </t>
  </si>
  <si>
    <t xml:space="preserve">GOSNOLD             </t>
  </si>
  <si>
    <t xml:space="preserve">GRAFTON             </t>
  </si>
  <si>
    <t xml:space="preserve">GRANBY              </t>
  </si>
  <si>
    <t xml:space="preserve">GRANVILLE           </t>
  </si>
  <si>
    <t xml:space="preserve">GREAT BARRINGTON    </t>
  </si>
  <si>
    <t xml:space="preserve">GREENFIELD          </t>
  </si>
  <si>
    <t xml:space="preserve">GROTON              </t>
  </si>
  <si>
    <t xml:space="preserve">GROVELAND           </t>
  </si>
  <si>
    <t xml:space="preserve">HADLEY              </t>
  </si>
  <si>
    <t xml:space="preserve">HALIFAX             </t>
  </si>
  <si>
    <t xml:space="preserve">HAMILTON            </t>
  </si>
  <si>
    <t xml:space="preserve">HAMPDEN             </t>
  </si>
  <si>
    <t xml:space="preserve">HANCOCK             </t>
  </si>
  <si>
    <t xml:space="preserve">HANOVER             </t>
  </si>
  <si>
    <t xml:space="preserve">HANSON              </t>
  </si>
  <si>
    <t xml:space="preserve">HARDWICK            </t>
  </si>
  <si>
    <t xml:space="preserve">HARVARD             </t>
  </si>
  <si>
    <t xml:space="preserve">HARWICH             </t>
  </si>
  <si>
    <t xml:space="preserve">HATFIELD            </t>
  </si>
  <si>
    <t xml:space="preserve">HAVERHILL           </t>
  </si>
  <si>
    <t xml:space="preserve">HAWLEY              </t>
  </si>
  <si>
    <t xml:space="preserve">HEATH               </t>
  </si>
  <si>
    <t xml:space="preserve">HINGHAM             </t>
  </si>
  <si>
    <t xml:space="preserve">HINSDALE            </t>
  </si>
  <si>
    <t xml:space="preserve">HOLBROOK            </t>
  </si>
  <si>
    <t xml:space="preserve">HOLDEN              </t>
  </si>
  <si>
    <t xml:space="preserve">HOLLAND             </t>
  </si>
  <si>
    <t xml:space="preserve">HOLLISTON           </t>
  </si>
  <si>
    <t xml:space="preserve">HOLYOKE             </t>
  </si>
  <si>
    <t xml:space="preserve">HOPEDALE            </t>
  </si>
  <si>
    <t xml:space="preserve">HOPKINTON           </t>
  </si>
  <si>
    <t xml:space="preserve">HUBBARDSTON         </t>
  </si>
  <si>
    <t xml:space="preserve">HUDSON              </t>
  </si>
  <si>
    <t xml:space="preserve">HULL                </t>
  </si>
  <si>
    <t xml:space="preserve">HUNTINGTON          </t>
  </si>
  <si>
    <t xml:space="preserve">IPSWICH             </t>
  </si>
  <si>
    <t xml:space="preserve">KINGSTON            </t>
  </si>
  <si>
    <t xml:space="preserve">LAKEVILLE           </t>
  </si>
  <si>
    <t xml:space="preserve">LANCASTER           </t>
  </si>
  <si>
    <t xml:space="preserve">LANESBOROUGH        </t>
  </si>
  <si>
    <t xml:space="preserve">LAWRENCE            </t>
  </si>
  <si>
    <t xml:space="preserve">LEE                 </t>
  </si>
  <si>
    <t xml:space="preserve">LEICESTER           </t>
  </si>
  <si>
    <t xml:space="preserve">LENOX               </t>
  </si>
  <si>
    <t xml:space="preserve">LEOMINSTER          </t>
  </si>
  <si>
    <t xml:space="preserve">LEVERETT            </t>
  </si>
  <si>
    <t xml:space="preserve">LEXINGTON           </t>
  </si>
  <si>
    <t xml:space="preserve">LEYDEN              </t>
  </si>
  <si>
    <t xml:space="preserve">LINCOLN             </t>
  </si>
  <si>
    <t xml:space="preserve">LITTLETON           </t>
  </si>
  <si>
    <t xml:space="preserve">LONGMEADOW          </t>
  </si>
  <si>
    <t xml:space="preserve">LOWELL              </t>
  </si>
  <si>
    <t xml:space="preserve">LUDLOW              </t>
  </si>
  <si>
    <t xml:space="preserve">LUNENBURG           </t>
  </si>
  <si>
    <t xml:space="preserve">LYNN                </t>
  </si>
  <si>
    <t xml:space="preserve">LYNNFIELD           </t>
  </si>
  <si>
    <t xml:space="preserve">MALDEN              </t>
  </si>
  <si>
    <t xml:space="preserve">MANCHESTER          </t>
  </si>
  <si>
    <t xml:space="preserve">MANSFIELD           </t>
  </si>
  <si>
    <t xml:space="preserve">MARBLEHEAD          </t>
  </si>
  <si>
    <t xml:space="preserve">MARION              </t>
  </si>
  <si>
    <t xml:space="preserve">MARLBOROUGH         </t>
  </si>
  <si>
    <t xml:space="preserve">MARSHFIELD          </t>
  </si>
  <si>
    <t xml:space="preserve">MASHPEE             </t>
  </si>
  <si>
    <t xml:space="preserve">MATTAPOISETT        </t>
  </si>
  <si>
    <t xml:space="preserve">MAYNARD             </t>
  </si>
  <si>
    <t xml:space="preserve">MEDFIELD            </t>
  </si>
  <si>
    <t xml:space="preserve">MEDFORD             </t>
  </si>
  <si>
    <t xml:space="preserve">MEDWAY              </t>
  </si>
  <si>
    <t xml:space="preserve">MELROSE             </t>
  </si>
  <si>
    <t xml:space="preserve">MENDON              </t>
  </si>
  <si>
    <t xml:space="preserve">MERRIMAC            </t>
  </si>
  <si>
    <t xml:space="preserve">METHUEN             </t>
  </si>
  <si>
    <t xml:space="preserve">MIDDLEBOROUGH       </t>
  </si>
  <si>
    <t xml:space="preserve">MIDDLEFIELD         </t>
  </si>
  <si>
    <t xml:space="preserve">MIDDLETON           </t>
  </si>
  <si>
    <t xml:space="preserve">MILFORD             </t>
  </si>
  <si>
    <t xml:space="preserve">MILLBURY            </t>
  </si>
  <si>
    <t xml:space="preserve">MILLIS              </t>
  </si>
  <si>
    <t xml:space="preserve">MILLVILLE           </t>
  </si>
  <si>
    <t xml:space="preserve">MILTON              </t>
  </si>
  <si>
    <t xml:space="preserve">MONROE              </t>
  </si>
  <si>
    <t xml:space="preserve">MONSON              </t>
  </si>
  <si>
    <t xml:space="preserve">MONTAGUE            </t>
  </si>
  <si>
    <t xml:space="preserve">MONTEREY            </t>
  </si>
  <si>
    <t xml:space="preserve">MONTGOMERY          </t>
  </si>
  <si>
    <t xml:space="preserve">MOUNT WASHINGTON    </t>
  </si>
  <si>
    <t xml:space="preserve">NAHANT              </t>
  </si>
  <si>
    <t xml:space="preserve">NANTUCKET           </t>
  </si>
  <si>
    <t xml:space="preserve">NATICK              </t>
  </si>
  <si>
    <t xml:space="preserve">NEEDHAM             </t>
  </si>
  <si>
    <t xml:space="preserve">NEW ASHFORD         </t>
  </si>
  <si>
    <t xml:space="preserve">NEW BEDFORD         </t>
  </si>
  <si>
    <t xml:space="preserve">NEW BRAINTREE       </t>
  </si>
  <si>
    <t xml:space="preserve">NEW MARLBOROUGH     </t>
  </si>
  <si>
    <t xml:space="preserve">NEW SALEM           </t>
  </si>
  <si>
    <t xml:space="preserve">NEWBURY             </t>
  </si>
  <si>
    <t xml:space="preserve">NEWBURYPORT         </t>
  </si>
  <si>
    <t xml:space="preserve">NEWTON              </t>
  </si>
  <si>
    <t xml:space="preserve">NORFOLK             </t>
  </si>
  <si>
    <t xml:space="preserve">NORTH ADAMS         </t>
  </si>
  <si>
    <t xml:space="preserve">NORTH ANDOVER       </t>
  </si>
  <si>
    <t xml:space="preserve">NORTH ATTLEBOROUGH  </t>
  </si>
  <si>
    <t xml:space="preserve">NORTH BROOKFIELD    </t>
  </si>
  <si>
    <t xml:space="preserve">NORTH READING       </t>
  </si>
  <si>
    <t xml:space="preserve">NORTHAMPTON         </t>
  </si>
  <si>
    <t xml:space="preserve">NORTHBOROUGH        </t>
  </si>
  <si>
    <t xml:space="preserve">NORTHBRIDGE         </t>
  </si>
  <si>
    <t xml:space="preserve">NORTHFIELD          </t>
  </si>
  <si>
    <t xml:space="preserve">NORTON              </t>
  </si>
  <si>
    <t xml:space="preserve">NORWELL             </t>
  </si>
  <si>
    <t xml:space="preserve">NORWOOD             </t>
  </si>
  <si>
    <t xml:space="preserve">OAK BLUFFS          </t>
  </si>
  <si>
    <t xml:space="preserve">OAKHAM              </t>
  </si>
  <si>
    <t xml:space="preserve">ORANGE              </t>
  </si>
  <si>
    <t xml:space="preserve">ORLEANS             </t>
  </si>
  <si>
    <t xml:space="preserve">OTIS                </t>
  </si>
  <si>
    <t xml:space="preserve">OXFORD              </t>
  </si>
  <si>
    <t xml:space="preserve">PALMER              </t>
  </si>
  <si>
    <t xml:space="preserve">PAXTON              </t>
  </si>
  <si>
    <t xml:space="preserve">PEABODY             </t>
  </si>
  <si>
    <t xml:space="preserve">PELHAM              </t>
  </si>
  <si>
    <t xml:space="preserve">PEMBROKE            </t>
  </si>
  <si>
    <t xml:space="preserve">PEPPERELL           </t>
  </si>
  <si>
    <t xml:space="preserve">PERU                </t>
  </si>
  <si>
    <t xml:space="preserve">PETERSHAM           </t>
  </si>
  <si>
    <t xml:space="preserve">PHILLIPSTON         </t>
  </si>
  <si>
    <t xml:space="preserve">PITTSFIELD          </t>
  </si>
  <si>
    <t xml:space="preserve">PLAINFIELD          </t>
  </si>
  <si>
    <t xml:space="preserve">PLAINVILLE          </t>
  </si>
  <si>
    <t xml:space="preserve">PLYMOUTH            </t>
  </si>
  <si>
    <t xml:space="preserve">PLYMPTON            </t>
  </si>
  <si>
    <t xml:space="preserve">PRINCETON           </t>
  </si>
  <si>
    <t xml:space="preserve">PROVINCETOWN        </t>
  </si>
  <si>
    <t xml:space="preserve">QUINCY              </t>
  </si>
  <si>
    <t xml:space="preserve">RANDOLPH            </t>
  </si>
  <si>
    <t xml:space="preserve">RAYNHAM             </t>
  </si>
  <si>
    <t xml:space="preserve">READING             </t>
  </si>
  <si>
    <t xml:space="preserve">REHOBOTH            </t>
  </si>
  <si>
    <t xml:space="preserve">REVERE              </t>
  </si>
  <si>
    <t xml:space="preserve">RICHMOND            </t>
  </si>
  <si>
    <t xml:space="preserve">ROCHESTER           </t>
  </si>
  <si>
    <t xml:space="preserve">ROCKLAND            </t>
  </si>
  <si>
    <t xml:space="preserve">ROCKPORT            </t>
  </si>
  <si>
    <t xml:space="preserve">ROWE                </t>
  </si>
  <si>
    <t xml:space="preserve">ROWLEY              </t>
  </si>
  <si>
    <t xml:space="preserve">ROYALSTON           </t>
  </si>
  <si>
    <t xml:space="preserve">RUSSELL             </t>
  </si>
  <si>
    <t xml:space="preserve">RUTLAND             </t>
  </si>
  <si>
    <t xml:space="preserve">SALEM               </t>
  </si>
  <si>
    <t xml:space="preserve">SALISBURY           </t>
  </si>
  <si>
    <t xml:space="preserve">SANDISFIELD         </t>
  </si>
  <si>
    <t xml:space="preserve">SANDWICH            </t>
  </si>
  <si>
    <t xml:space="preserve">SAUGUS              </t>
  </si>
  <si>
    <t xml:space="preserve">SAVOY               </t>
  </si>
  <si>
    <t xml:space="preserve">SCITUATE            </t>
  </si>
  <si>
    <t xml:space="preserve">SEEKONK             </t>
  </si>
  <si>
    <t xml:space="preserve">SHARON              </t>
  </si>
  <si>
    <t xml:space="preserve">SHEFFIELD           </t>
  </si>
  <si>
    <t xml:space="preserve">SHELBURNE           </t>
  </si>
  <si>
    <t xml:space="preserve">SHERBORN            </t>
  </si>
  <si>
    <t xml:space="preserve">SHIRLEY             </t>
  </si>
  <si>
    <t xml:space="preserve">SHREWSBURY          </t>
  </si>
  <si>
    <t xml:space="preserve">SHUTESBURY          </t>
  </si>
  <si>
    <t xml:space="preserve">SOMERSET            </t>
  </si>
  <si>
    <t xml:space="preserve">SOMERVILLE          </t>
  </si>
  <si>
    <t xml:space="preserve">SOUTH HADLEY        </t>
  </si>
  <si>
    <t xml:space="preserve">SOUTHAMPTON         </t>
  </si>
  <si>
    <t xml:space="preserve">SOUTHBOROUGH        </t>
  </si>
  <si>
    <t xml:space="preserve">SOUTHBRIDGE         </t>
  </si>
  <si>
    <t xml:space="preserve">SOUTHWICK           </t>
  </si>
  <si>
    <t xml:space="preserve">SPENCER             </t>
  </si>
  <si>
    <t xml:space="preserve">SPRINGFIELD         </t>
  </si>
  <si>
    <t xml:space="preserve">STERLING            </t>
  </si>
  <si>
    <t xml:space="preserve">STOCKBRIDGE         </t>
  </si>
  <si>
    <t xml:space="preserve">STONEHAM            </t>
  </si>
  <si>
    <t xml:space="preserve">STOUGHTON           </t>
  </si>
  <si>
    <t xml:space="preserve">STOW                </t>
  </si>
  <si>
    <t xml:space="preserve">STURBRIDGE          </t>
  </si>
  <si>
    <t xml:space="preserve">SUDBURY             </t>
  </si>
  <si>
    <t xml:space="preserve">SUNDERLAND          </t>
  </si>
  <si>
    <t xml:space="preserve">SUTTON              </t>
  </si>
  <si>
    <t xml:space="preserve">SWAMPSCOTT          </t>
  </si>
  <si>
    <t xml:space="preserve">SWANSEA             </t>
  </si>
  <si>
    <t xml:space="preserve">TAUNTON             </t>
  </si>
  <si>
    <t xml:space="preserve">TEMPLETON           </t>
  </si>
  <si>
    <t xml:space="preserve">TEWKSBURY           </t>
  </si>
  <si>
    <t xml:space="preserve">TISBURY             </t>
  </si>
  <si>
    <t xml:space="preserve">TOLLAND             </t>
  </si>
  <si>
    <t xml:space="preserve">TOPSFIELD           </t>
  </si>
  <si>
    <t xml:space="preserve">TOWNSEND            </t>
  </si>
  <si>
    <t xml:space="preserve">TRURO               </t>
  </si>
  <si>
    <t xml:space="preserve">TYNGSBOROUGH        </t>
  </si>
  <si>
    <t xml:space="preserve">TYRINGHAM           </t>
  </si>
  <si>
    <t xml:space="preserve">UPTON               </t>
  </si>
  <si>
    <t xml:space="preserve">UXBRIDGE            </t>
  </si>
  <si>
    <t xml:space="preserve">WAKEFIELD           </t>
  </si>
  <si>
    <t xml:space="preserve">WALES               </t>
  </si>
  <si>
    <t xml:space="preserve">WALPOLE             </t>
  </si>
  <si>
    <t xml:space="preserve">WALTHAM             </t>
  </si>
  <si>
    <t xml:space="preserve">WARE                </t>
  </si>
  <si>
    <t xml:space="preserve">WAREHAM             </t>
  </si>
  <si>
    <t xml:space="preserve">WARREN              </t>
  </si>
  <si>
    <t xml:space="preserve">WARWICK             </t>
  </si>
  <si>
    <t xml:space="preserve">WASHINGTON          </t>
  </si>
  <si>
    <t xml:space="preserve">WATERTOWN           </t>
  </si>
  <si>
    <t xml:space="preserve">WAYLAND             </t>
  </si>
  <si>
    <t xml:space="preserve">WEBSTER             </t>
  </si>
  <si>
    <t xml:space="preserve">WELLESLEY           </t>
  </si>
  <si>
    <t xml:space="preserve">WELLFLEET           </t>
  </si>
  <si>
    <t xml:space="preserve">WENDELL             </t>
  </si>
  <si>
    <t xml:space="preserve">WENHAM              </t>
  </si>
  <si>
    <t xml:space="preserve">WEST BOYLSTON       </t>
  </si>
  <si>
    <t xml:space="preserve">WEST BRIDGEWATER    </t>
  </si>
  <si>
    <t xml:space="preserve">WEST BROOKFIELD     </t>
  </si>
  <si>
    <t xml:space="preserve">WEST NEWBURY        </t>
  </si>
  <si>
    <t xml:space="preserve">WEST SPRINGFIELD    </t>
  </si>
  <si>
    <t xml:space="preserve">WEST STOCKBRIDGE    </t>
  </si>
  <si>
    <t xml:space="preserve">WEST TISBURY        </t>
  </si>
  <si>
    <t xml:space="preserve">WESTBOROUGH         </t>
  </si>
  <si>
    <t xml:space="preserve">WESTFIELD           </t>
  </si>
  <si>
    <t xml:space="preserve">WESTFORD            </t>
  </si>
  <si>
    <t xml:space="preserve">WESTHAMPTON         </t>
  </si>
  <si>
    <t xml:space="preserve">WESTMINSTER         </t>
  </si>
  <si>
    <t xml:space="preserve">WESTON              </t>
  </si>
  <si>
    <t xml:space="preserve">WESTPORT            </t>
  </si>
  <si>
    <t xml:space="preserve">WESTWOOD            </t>
  </si>
  <si>
    <t xml:space="preserve">WEYMOUTH            </t>
  </si>
  <si>
    <t xml:space="preserve">WHATELY             </t>
  </si>
  <si>
    <t xml:space="preserve">WHITMAN             </t>
  </si>
  <si>
    <t xml:space="preserve">WILBRAHAM           </t>
  </si>
  <si>
    <t xml:space="preserve">WILLIAMSBURG        </t>
  </si>
  <si>
    <t xml:space="preserve">WILLIAMSTOWN        </t>
  </si>
  <si>
    <t xml:space="preserve">WILMINGTON          </t>
  </si>
  <si>
    <t xml:space="preserve">WINCHENDON          </t>
  </si>
  <si>
    <t xml:space="preserve">WINCHESTER          </t>
  </si>
  <si>
    <t xml:space="preserve">WINDSOR             </t>
  </si>
  <si>
    <t xml:space="preserve">WINTHROP            </t>
  </si>
  <si>
    <t xml:space="preserve">WOBURN              </t>
  </si>
  <si>
    <t xml:space="preserve">WORCESTER           </t>
  </si>
  <si>
    <t xml:space="preserve">WORTHINGTON         </t>
  </si>
  <si>
    <t xml:space="preserve">WRENTHAM            </t>
  </si>
  <si>
    <t xml:space="preserve">YARMOUTH            </t>
  </si>
  <si>
    <t>CITY/TOWN</t>
  </si>
  <si>
    <t>State Owned Land</t>
  </si>
  <si>
    <t>Flood Control</t>
  </si>
  <si>
    <t>Veterans Clause</t>
  </si>
  <si>
    <t>Surviving Spuouses and Other Clauses</t>
  </si>
  <si>
    <t>Bling Persons</t>
  </si>
  <si>
    <t>Elderly Persons</t>
  </si>
  <si>
    <t>Government Center 1984 Boston</t>
  </si>
  <si>
    <t>School Aid</t>
  </si>
  <si>
    <t>Retired Teachers' Pensions</t>
  </si>
  <si>
    <t>Regional Public Libraries</t>
  </si>
  <si>
    <t>School Transport</t>
  </si>
  <si>
    <t>Special Needs Recreation</t>
  </si>
  <si>
    <t>Tuition State Wards</t>
  </si>
  <si>
    <t>Additional Aid to Public Libraries</t>
  </si>
  <si>
    <t>Transport of Regional Pupils</t>
  </si>
  <si>
    <t>Regional School District Assessment Reduction</t>
  </si>
  <si>
    <t>Public Libraries</t>
  </si>
  <si>
    <t>Racial Imbalance</t>
  </si>
  <si>
    <t>Magnet Education</t>
  </si>
  <si>
    <t>Equal Education Improvement Fund</t>
  </si>
  <si>
    <t>School Lunch</t>
  </si>
  <si>
    <t>Elderly Lunch</t>
  </si>
  <si>
    <t>Apprentice Training</t>
  </si>
  <si>
    <t>Equal Education Opportunity</t>
  </si>
  <si>
    <t>School Impovement Council</t>
  </si>
  <si>
    <t>Professional Development</t>
  </si>
  <si>
    <t>Mimimum Teachers Salary</t>
  </si>
  <si>
    <t>Horace Mann Teachers</t>
  </si>
  <si>
    <t>Police Career Incentive</t>
  </si>
  <si>
    <t>Cultivation &amp; Protection of Shellfish</t>
  </si>
  <si>
    <t>Water Pollution Abatement</t>
  </si>
  <si>
    <t>Federally Aided Urban Renewal</t>
  </si>
  <si>
    <t>Non-Federally Aided Urban Renewal</t>
  </si>
  <si>
    <t>Veterans' Benefits</t>
  </si>
  <si>
    <t>Highway Reconstruction &amp; Maintenance</t>
  </si>
  <si>
    <t>Highway &amp; Transit Fringe MBTA</t>
  </si>
  <si>
    <t>Additional Assistance</t>
  </si>
  <si>
    <t>Lottery, Beano &amp; Charity</t>
  </si>
  <si>
    <t>Highway Fund</t>
  </si>
  <si>
    <t>Urban Redevelopment Corporation Excise</t>
  </si>
  <si>
    <t>Local Share of Racing Taxes</t>
  </si>
  <si>
    <t>MBTA Reimbursement for 1986 Assessment</t>
  </si>
  <si>
    <t>City of Boston Funding Loan Act</t>
  </si>
  <si>
    <t>DEVENS</t>
  </si>
  <si>
    <t>Boston</t>
  </si>
  <si>
    <t>Worcester</t>
  </si>
  <si>
    <t>Springfield</t>
  </si>
  <si>
    <t>Lowell</t>
  </si>
  <si>
    <t>Cambridge</t>
  </si>
  <si>
    <t>Brockton</t>
  </si>
  <si>
    <t>New Bedford</t>
  </si>
  <si>
    <t>Quincy</t>
  </si>
  <si>
    <t>Fall River</t>
  </si>
  <si>
    <t>Lynn</t>
  </si>
  <si>
    <t>Newton</t>
  </si>
  <si>
    <t>Somerville</t>
  </si>
  <si>
    <t>Lawrence</t>
  </si>
  <si>
    <t>Framingham</t>
  </si>
  <si>
    <t>Haverhill</t>
  </si>
  <si>
    <t>Waltham</t>
  </si>
  <si>
    <t>Taunton</t>
  </si>
  <si>
    <t>Malden</t>
  </si>
  <si>
    <t>Medford</t>
  </si>
  <si>
    <t>Revere</t>
  </si>
  <si>
    <t>Plymouth</t>
  </si>
  <si>
    <t>Brookline</t>
  </si>
  <si>
    <t>Chicopee</t>
  </si>
  <si>
    <t>Weymouth</t>
  </si>
  <si>
    <t>Peabody</t>
  </si>
  <si>
    <t>Barnstable</t>
  </si>
  <si>
    <t>Methuen</t>
  </si>
  <si>
    <t>Attleboro</t>
  </si>
  <si>
    <t>Pittsfield</t>
  </si>
  <si>
    <t>Billerica</t>
  </si>
  <si>
    <t>Arlington</t>
  </si>
  <si>
    <t>Leominster</t>
  </si>
  <si>
    <t>Salem</t>
  </si>
  <si>
    <t>Westfield</t>
  </si>
  <si>
    <t>Fitchburg</t>
  </si>
  <si>
    <t>Holyoke</t>
  </si>
  <si>
    <t>Beverly</t>
  </si>
  <si>
    <t>Chelsea</t>
  </si>
  <si>
    <t>Marlborough</t>
  </si>
  <si>
    <t>Everett</t>
  </si>
  <si>
    <t>Woburn</t>
  </si>
  <si>
    <t>Braintree</t>
  </si>
  <si>
    <t>Amherst</t>
  </si>
  <si>
    <t>Chelmsford</t>
  </si>
  <si>
    <t>Shrewsbury</t>
  </si>
  <si>
    <t>Andover</t>
  </si>
  <si>
    <t>Falmouth</t>
  </si>
  <si>
    <t>Watertown</t>
  </si>
  <si>
    <t>Natick</t>
  </si>
  <si>
    <t>Franklin</t>
  </si>
  <si>
    <t>Dartmouth</t>
  </si>
  <si>
    <t>Lexington</t>
  </si>
  <si>
    <t>Gloucester</t>
  </si>
  <si>
    <t>Randolph</t>
  </si>
  <si>
    <t>Tewksbury</t>
  </si>
  <si>
    <t>Dracut</t>
  </si>
  <si>
    <t>Northampton</t>
  </si>
  <si>
    <t>Agawam</t>
  </si>
  <si>
    <t>Needham</t>
  </si>
  <si>
    <t>Norwood</t>
  </si>
  <si>
    <t>North Attleborough</t>
  </si>
  <si>
    <t>North Andover</t>
  </si>
  <si>
    <t>West Springfield</t>
  </si>
  <si>
    <t>Milford</t>
  </si>
  <si>
    <t>Saugus</t>
  </si>
  <si>
    <t>Wellesley</t>
  </si>
  <si>
    <t>Stoughton</t>
  </si>
  <si>
    <t>Melrose</t>
  </si>
  <si>
    <t>Danvers</t>
  </si>
  <si>
    <t>Milton</t>
  </si>
  <si>
    <t>Bridgewater</t>
  </si>
  <si>
    <t>Burlington</t>
  </si>
  <si>
    <t>Wakefield</t>
  </si>
  <si>
    <t>Marshfield</t>
  </si>
  <si>
    <t>Dedham</t>
  </si>
  <si>
    <t>Yarmouth</t>
  </si>
  <si>
    <t>Belmont</t>
  </si>
  <si>
    <t>Reading</t>
  </si>
  <si>
    <t>Walpole</t>
  </si>
  <si>
    <t>Mansfield</t>
  </si>
  <si>
    <t>Easton</t>
  </si>
  <si>
    <t>Hingham</t>
  </si>
  <si>
    <t>Ludlow</t>
  </si>
  <si>
    <t>Canton</t>
  </si>
  <si>
    <t>Westford</t>
  </si>
  <si>
    <t>Wilmington</t>
  </si>
  <si>
    <t>Stoneham</t>
  </si>
  <si>
    <t>Middleborough</t>
  </si>
  <si>
    <t>Wareham</t>
  </si>
  <si>
    <t>Winchester</t>
  </si>
  <si>
    <t>Acton</t>
  </si>
  <si>
    <t>Gardner</t>
  </si>
  <si>
    <t>Sandwich</t>
  </si>
  <si>
    <t>Winthrop</t>
  </si>
  <si>
    <t>Marblehead</t>
  </si>
  <si>
    <t>Hudson</t>
  </si>
  <si>
    <t>Norton</t>
  </si>
  <si>
    <t>Bourne</t>
  </si>
  <si>
    <t>Pembroke</t>
  </si>
  <si>
    <t>Westborough</t>
  </si>
  <si>
    <t>Somerset</t>
  </si>
  <si>
    <t>Scituate</t>
  </si>
  <si>
    <t>Rockland</t>
  </si>
  <si>
    <t>Greenfield</t>
  </si>
  <si>
    <t>Grafton</t>
  </si>
  <si>
    <t>Sudbury</t>
  </si>
  <si>
    <t>Newburyport</t>
  </si>
  <si>
    <t>Sharon</t>
  </si>
  <si>
    <t>South Hadley</t>
  </si>
  <si>
    <t>Southbridge</t>
  </si>
  <si>
    <t>Concord</t>
  </si>
  <si>
    <t>Webster</t>
  </si>
  <si>
    <t>Holden</t>
  </si>
  <si>
    <t>Amesbury</t>
  </si>
  <si>
    <t>Abington</t>
  </si>
  <si>
    <t>Foxborough</t>
  </si>
  <si>
    <t>Auburn</t>
  </si>
  <si>
    <t>Swansea</t>
  </si>
  <si>
    <t>Fairhaven</t>
  </si>
  <si>
    <t>Easthampton</t>
  </si>
  <si>
    <t>Bellingham</t>
  </si>
  <si>
    <t>Ashland</t>
  </si>
  <si>
    <t>Dennis</t>
  </si>
  <si>
    <t>Longmeadow</t>
  </si>
  <si>
    <t>East Longmeadow</t>
  </si>
  <si>
    <t>Westport</t>
  </si>
  <si>
    <t>Northborough</t>
  </si>
  <si>
    <t>Duxbury</t>
  </si>
  <si>
    <t>Whitman</t>
  </si>
  <si>
    <t>Northbridge</t>
  </si>
  <si>
    <t>Hopkinton</t>
  </si>
  <si>
    <t>Mashpee</t>
  </si>
  <si>
    <t>Wilbraham</t>
  </si>
  <si>
    <t>Clinton</t>
  </si>
  <si>
    <t>North Reading</t>
  </si>
  <si>
    <t>Westwood</t>
  </si>
  <si>
    <t>Swampscott</t>
  </si>
  <si>
    <t>Belchertown</t>
  </si>
  <si>
    <t>Hanover</t>
  </si>
  <si>
    <t>Holliston</t>
  </si>
  <si>
    <t>East Bridgewater</t>
  </si>
  <si>
    <t>Raynham</t>
  </si>
  <si>
    <t>Oxford</t>
  </si>
  <si>
    <t>North Adams</t>
  </si>
  <si>
    <t>Seekonk</t>
  </si>
  <si>
    <t>Millbury</t>
  </si>
  <si>
    <t>Ipswich</t>
  </si>
  <si>
    <t>Bedford</t>
  </si>
  <si>
    <t>Wayland</t>
  </si>
  <si>
    <t>Palmer</t>
  </si>
  <si>
    <t>Medway</t>
  </si>
  <si>
    <t>Uxbridge</t>
  </si>
  <si>
    <t>Charlton</t>
  </si>
  <si>
    <t>Harwich</t>
  </si>
  <si>
    <t>Kingston</t>
  </si>
  <si>
    <t>Medfield</t>
  </si>
  <si>
    <t>Spencer</t>
  </si>
  <si>
    <t>Tyngsborough</t>
  </si>
  <si>
    <t>Weston</t>
  </si>
  <si>
    <t>Athol</t>
  </si>
  <si>
    <t>Carver</t>
  </si>
  <si>
    <t>Rehoboth</t>
  </si>
  <si>
    <t>Pepperell</t>
  </si>
  <si>
    <t>Lynnfield</t>
  </si>
  <si>
    <t>Wrentham</t>
  </si>
  <si>
    <t>Hull</t>
  </si>
  <si>
    <t>Leicester</t>
  </si>
  <si>
    <t>Dudley</t>
  </si>
  <si>
    <t>Holbrook</t>
  </si>
  <si>
    <t>Norfolk</t>
  </si>
  <si>
    <t>Groton</t>
  </si>
  <si>
    <t>Lakeville</t>
  </si>
  <si>
    <t>Nantucket</t>
  </si>
  <si>
    <t>Acushnet</t>
  </si>
  <si>
    <t>Norwell</t>
  </si>
  <si>
    <t>Maynard</t>
  </si>
  <si>
    <t>Winchendon</t>
  </si>
  <si>
    <t>Brewster</t>
  </si>
  <si>
    <t>Hanson</t>
  </si>
  <si>
    <t>Lunenburg</t>
  </si>
  <si>
    <t>Ware</t>
  </si>
  <si>
    <t>Southborough</t>
  </si>
  <si>
    <t>Southwick</t>
  </si>
  <si>
    <t>Townsend</t>
  </si>
  <si>
    <t>Middleton</t>
  </si>
  <si>
    <t>Sturbridge</t>
  </si>
  <si>
    <t>Blackstone</t>
  </si>
  <si>
    <t>Sutton</t>
  </si>
  <si>
    <t>Freetown</t>
  </si>
  <si>
    <t>Monson</t>
  </si>
  <si>
    <t>Littleton</t>
  </si>
  <si>
    <t>Salisbury</t>
  </si>
  <si>
    <t>Montague</t>
  </si>
  <si>
    <t>Plainville</t>
  </si>
  <si>
    <t>Adams</t>
  </si>
  <si>
    <t>Hamilton</t>
  </si>
  <si>
    <t>Georgetown</t>
  </si>
  <si>
    <t>Williamstown</t>
  </si>
  <si>
    <t>Boxford</t>
  </si>
  <si>
    <t>Lincoln</t>
  </si>
  <si>
    <t>Millis</t>
  </si>
  <si>
    <t>Douglas</t>
  </si>
  <si>
    <t>Sterling</t>
  </si>
  <si>
    <t>Rutland</t>
  </si>
  <si>
    <t>Orange</t>
  </si>
  <si>
    <t>Templeton</t>
  </si>
  <si>
    <t>West Boylston</t>
  </si>
  <si>
    <t>Shirley</t>
  </si>
  <si>
    <t>Halifax</t>
  </si>
  <si>
    <t>Rockport</t>
  </si>
  <si>
    <t>Westminster</t>
  </si>
  <si>
    <t>Great Barrington</t>
  </si>
  <si>
    <t>Ayer</t>
  </si>
  <si>
    <t>Cohasset</t>
  </si>
  <si>
    <t>Lancaster</t>
  </si>
  <si>
    <t>Newbury</t>
  </si>
  <si>
    <t>Groveland</t>
  </si>
  <si>
    <t>Dighton</t>
  </si>
  <si>
    <t>Chatham</t>
  </si>
  <si>
    <t>West Bridgewater</t>
  </si>
  <si>
    <t>Dalton</t>
  </si>
  <si>
    <t>Upton</t>
  </si>
  <si>
    <t>Mattapoisett</t>
  </si>
  <si>
    <t>Berkley</t>
  </si>
  <si>
    <t>Merrimac</t>
  </si>
  <si>
    <t>Stow</t>
  </si>
  <si>
    <t>Orleans</t>
  </si>
  <si>
    <t>Granby</t>
  </si>
  <si>
    <t>Hopedale</t>
  </si>
  <si>
    <t>Topsfield</t>
  </si>
  <si>
    <t>Harvard</t>
  </si>
  <si>
    <t>Southampton</t>
  </si>
  <si>
    <t>Ashburnham</t>
  </si>
  <si>
    <t>Rowley</t>
  </si>
  <si>
    <t>Lee</t>
  </si>
  <si>
    <t>Mendon</t>
  </si>
  <si>
    <t>Dover</t>
  </si>
  <si>
    <t>Eastham</t>
  </si>
  <si>
    <t>Barre</t>
  </si>
  <si>
    <t>Hampden</t>
  </si>
  <si>
    <t>Manchester-by-the-Sea</t>
  </si>
  <si>
    <t>Rochester</t>
  </si>
  <si>
    <t>Marion</t>
  </si>
  <si>
    <t>Lenox</t>
  </si>
  <si>
    <t>Boxborough</t>
  </si>
  <si>
    <t>Warren</t>
  </si>
  <si>
    <t>Carlisle</t>
  </si>
  <si>
    <t>North Brookfield</t>
  </si>
  <si>
    <t>Hadley</t>
  </si>
  <si>
    <t>Deerfield</t>
  </si>
  <si>
    <t>Wenham</t>
  </si>
  <si>
    <t>Paxton</t>
  </si>
  <si>
    <t>Bolton</t>
  </si>
  <si>
    <t>Hubbardston</t>
  </si>
  <si>
    <t>Avon</t>
  </si>
  <si>
    <t>West Newbury</t>
  </si>
  <si>
    <t>Boylston</t>
  </si>
  <si>
    <t>Sherborn</t>
  </si>
  <si>
    <t>Edgartown</t>
  </si>
  <si>
    <t>West Brookfield</t>
  </si>
  <si>
    <t>Tisbury</t>
  </si>
  <si>
    <t>Oak Bluffs</t>
  </si>
  <si>
    <t>Sunderland</t>
  </si>
  <si>
    <t>Brimfield</t>
  </si>
  <si>
    <t>Nahant</t>
  </si>
  <si>
    <t>Princeton</t>
  </si>
  <si>
    <t>Provincetown</t>
  </si>
  <si>
    <t>Sheffield</t>
  </si>
  <si>
    <t>Essex</t>
  </si>
  <si>
    <t>Cheshire</t>
  </si>
  <si>
    <t>Dunstable</t>
  </si>
  <si>
    <t>Hatfield</t>
  </si>
  <si>
    <t>Brookfield</t>
  </si>
  <si>
    <t>Northfield</t>
  </si>
  <si>
    <t>Ashby</t>
  </si>
  <si>
    <t>Lanesborough</t>
  </si>
  <si>
    <t>Millville</t>
  </si>
  <si>
    <t>Plympton</t>
  </si>
  <si>
    <t>Wellfleet</t>
  </si>
  <si>
    <t>Berlin</t>
  </si>
  <si>
    <t>Hardwick</t>
  </si>
  <si>
    <t>West Tisbury</t>
  </si>
  <si>
    <t>Holland</t>
  </si>
  <si>
    <t>Williamsburg</t>
  </si>
  <si>
    <t>Stockbridge</t>
  </si>
  <si>
    <t>Bernardston</t>
  </si>
  <si>
    <t>Huntington</t>
  </si>
  <si>
    <t>Truro</t>
  </si>
  <si>
    <t>East Brookfield</t>
  </si>
  <si>
    <t>Shelburne</t>
  </si>
  <si>
    <t>Buckland</t>
  </si>
  <si>
    <t>Hinsdale</t>
  </si>
  <si>
    <t>Oakham</t>
  </si>
  <si>
    <t>Conway</t>
  </si>
  <si>
    <t>Wales</t>
  </si>
  <si>
    <t>Colrain</t>
  </si>
  <si>
    <t>Shutesbury</t>
  </si>
  <si>
    <t>Ashfield</t>
  </si>
  <si>
    <t>Becket</t>
  </si>
  <si>
    <t>Phillipston</t>
  </si>
  <si>
    <t>Leverett</t>
  </si>
  <si>
    <t>Russell</t>
  </si>
  <si>
    <t>Granville</t>
  </si>
  <si>
    <t>Clarksburg</t>
  </si>
  <si>
    <t>Richmond</t>
  </si>
  <si>
    <t>Westhampton</t>
  </si>
  <si>
    <t>Whately</t>
  </si>
  <si>
    <t>Erving</t>
  </si>
  <si>
    <t>New Marlborough</t>
  </si>
  <si>
    <t>West Stockbridge</t>
  </si>
  <si>
    <t>Pelham</t>
  </si>
  <si>
    <t>Otis</t>
  </si>
  <si>
    <t>Royalston</t>
  </si>
  <si>
    <t>Gill</t>
  </si>
  <si>
    <t>Charlemont</t>
  </si>
  <si>
    <t>Egremont</t>
  </si>
  <si>
    <t>Chester</t>
  </si>
  <si>
    <t>Petersham</t>
  </si>
  <si>
    <t>Blandford</t>
  </si>
  <si>
    <t>Chesterfield</t>
  </si>
  <si>
    <t>Worthington</t>
  </si>
  <si>
    <t>New Braintree</t>
  </si>
  <si>
    <t>Hancock</t>
  </si>
  <si>
    <t>Wendell</t>
  </si>
  <si>
    <t>New Salem</t>
  </si>
  <si>
    <t>Cummington</t>
  </si>
  <si>
    <t>Chilmark</t>
  </si>
  <si>
    <t>Monterey</t>
  </si>
  <si>
    <t>Goshen</t>
  </si>
  <si>
    <t>Windsor</t>
  </si>
  <si>
    <t>Peru</t>
  </si>
  <si>
    <t>Sandisfield</t>
  </si>
  <si>
    <t>Leyden</t>
  </si>
  <si>
    <t>Heath</t>
  </si>
  <si>
    <t>Montgomery</t>
  </si>
  <si>
    <t>Warwick</t>
  </si>
  <si>
    <t>Savoy</t>
  </si>
  <si>
    <t>Florida</t>
  </si>
  <si>
    <t>Plainfield</t>
  </si>
  <si>
    <t>Middlefield</t>
  </si>
  <si>
    <t>Washington</t>
  </si>
  <si>
    <t>Tolland</t>
  </si>
  <si>
    <t>Alford</t>
  </si>
  <si>
    <t>Rowe</t>
  </si>
  <si>
    <t>Tyringham</t>
  </si>
  <si>
    <t>Hawley</t>
  </si>
  <si>
    <t>New Ashford</t>
  </si>
  <si>
    <t>Mount Washington</t>
  </si>
  <si>
    <t>Monroe</t>
  </si>
  <si>
    <t>Gosnold</t>
  </si>
  <si>
    <t>Gay Head</t>
  </si>
  <si>
    <t>Excess Capacity</t>
  </si>
  <si>
    <t>16,705</t>
  </si>
  <si>
    <t>41,719</t>
  </si>
  <si>
    <t>15,381</t>
  </si>
  <si>
    <t>39,513</t>
  </si>
  <si>
    <t>645,169</t>
  </si>
  <si>
    <t>19,387</t>
  </si>
  <si>
    <t>93,527</t>
  </si>
  <si>
    <t>14,181</t>
  </si>
  <si>
    <t>90,826</t>
  </si>
  <si>
    <t>67,191</t>
  </si>
  <si>
    <t>8,724</t>
  </si>
  <si>
    <t>4,730</t>
  </si>
  <si>
    <t>61,578</t>
  </si>
  <si>
    <t>10,732</t>
  </si>
  <si>
    <t>14,191</t>
  </si>
  <si>
    <t>40,400</t>
  </si>
  <si>
    <t>11,122</t>
  </si>
  <si>
    <t>13,411</t>
  </si>
  <si>
    <t>15,501</t>
  </si>
  <si>
    <t>87,517</t>
  </si>
  <si>
    <t>56,146</t>
  </si>
  <si>
    <t>19,959</t>
  </si>
  <si>
    <t>10,627</t>
  </si>
  <si>
    <t>55,578</t>
  </si>
  <si>
    <t>27,091</t>
  </si>
  <si>
    <t>8,029</t>
  </si>
  <si>
    <t>26,186</t>
  </si>
  <si>
    <t>3,629</t>
  </si>
  <si>
    <t>84,592</t>
  </si>
  <si>
    <t>31,022</t>
  </si>
  <si>
    <t>23,509</t>
  </si>
  <si>
    <t>51,693</t>
  </si>
  <si>
    <t>18,086</t>
  </si>
  <si>
    <t>41,361</t>
  </si>
  <si>
    <t>18,296</t>
  </si>
  <si>
    <t>76,491</t>
  </si>
  <si>
    <t>21,558</t>
  </si>
  <si>
    <t>17,662</t>
  </si>
  <si>
    <t>25,196</t>
  </si>
  <si>
    <t>23,448</t>
  </si>
  <si>
    <t>33,117</t>
  </si>
  <si>
    <t>53,977</t>
  </si>
  <si>
    <t>21,495</t>
  </si>
  <si>
    <t>19,235</t>
  </si>
  <si>
    <t>POPULATION - 2009</t>
  </si>
  <si>
    <t>Unrestricted General Government Aid</t>
  </si>
  <si>
    <t>FY 89 Total</t>
  </si>
  <si>
    <t>FY 11</t>
  </si>
  <si>
    <t>Calculated FY2011 Municipal Revenue Growth Factor</t>
  </si>
  <si>
    <r>
      <t>Increase/</t>
    </r>
    <r>
      <rPr>
        <b/>
        <sz val="12"/>
        <color indexed="10"/>
        <rFont val="Cambria"/>
        <family val="1"/>
      </rPr>
      <t>Decrease</t>
    </r>
  </si>
  <si>
    <r>
      <t>% Increase/</t>
    </r>
    <r>
      <rPr>
        <b/>
        <sz val="12"/>
        <rFont val="Cambria"/>
        <family val="1"/>
      </rPr>
      <t>Decrease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</si>
</sst>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General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[$-409]dddd\,\ mmmm\ dd\,\ yyyy"/>
    <numFmt numFmtId="172" formatCode="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b/>
      <sz val="12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Arial"/>
      <family val="2"/>
    </font>
    <font>
      <sz val="12"/>
      <name val="Cambria"/>
      <family val="1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58" applyFont="1" applyBorder="1" applyAlignment="1" applyProtection="1">
      <alignment horizontal="center" wrapText="1"/>
      <protection/>
    </xf>
    <xf numFmtId="0" fontId="3" fillId="0" borderId="0" xfId="58" applyFont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3" fillId="0" borderId="10" xfId="58" applyFont="1" applyBorder="1" applyAlignment="1" applyProtection="1">
      <alignment horizontal="left"/>
      <protection/>
    </xf>
    <xf numFmtId="6" fontId="3" fillId="0" borderId="10" xfId="57" applyNumberFormat="1" applyFont="1" applyBorder="1" applyAlignment="1" applyProtection="1">
      <alignment horizontal="center"/>
      <protection/>
    </xf>
    <xf numFmtId="6" fontId="3" fillId="0" borderId="10" xfId="57" applyNumberFormat="1" applyFont="1" applyBorder="1" applyAlignment="1">
      <alignment horizontal="center"/>
      <protection/>
    </xf>
    <xf numFmtId="0" fontId="3" fillId="0" borderId="10" xfId="58" applyFont="1" applyFill="1" applyBorder="1" applyAlignment="1" applyProtection="1">
      <alignment horizontal="left"/>
      <protection/>
    </xf>
    <xf numFmtId="0" fontId="3" fillId="33" borderId="10" xfId="58" applyFont="1" applyFill="1" applyBorder="1" applyAlignment="1" applyProtection="1">
      <alignment horizontal="left"/>
      <protection/>
    </xf>
    <xf numFmtId="6" fontId="3" fillId="33" borderId="10" xfId="57" applyNumberFormat="1" applyFont="1" applyFill="1" applyBorder="1" applyAlignment="1" applyProtection="1">
      <alignment horizontal="center"/>
      <protection/>
    </xf>
    <xf numFmtId="6" fontId="3" fillId="33" borderId="10" xfId="57" applyNumberFormat="1" applyFont="1" applyFill="1" applyBorder="1" applyAlignment="1">
      <alignment horizontal="center"/>
      <protection/>
    </xf>
    <xf numFmtId="10" fontId="0" fillId="0" borderId="11" xfId="0" applyNumberFormat="1" applyBorder="1" applyAlignment="1">
      <alignment horizontal="center"/>
    </xf>
    <xf numFmtId="10" fontId="0" fillId="33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10" fontId="47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47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0" fontId="48" fillId="33" borderId="11" xfId="0" applyNumberFormat="1" applyFont="1" applyFill="1" applyBorder="1" applyAlignment="1">
      <alignment horizontal="center"/>
    </xf>
    <xf numFmtId="2" fontId="48" fillId="33" borderId="11" xfId="0" applyNumberFormat="1" applyFont="1" applyFill="1" applyBorder="1" applyAlignment="1">
      <alignment horizontal="center"/>
    </xf>
    <xf numFmtId="0" fontId="25" fillId="0" borderId="11" xfId="0" applyFont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47" fillId="0" borderId="15" xfId="0" applyNumberFormat="1" applyFont="1" applyBorder="1" applyAlignment="1">
      <alignment horizontal="center"/>
    </xf>
    <xf numFmtId="2" fontId="47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6" fontId="3" fillId="0" borderId="13" xfId="57" applyNumberFormat="1" applyFont="1" applyBorder="1" applyAlignment="1" applyProtection="1">
      <alignment horizontal="center"/>
      <protection/>
    </xf>
    <xf numFmtId="6" fontId="3" fillId="0" borderId="13" xfId="57" applyNumberFormat="1" applyFont="1" applyBorder="1" applyAlignment="1">
      <alignment horizontal="center"/>
      <protection/>
    </xf>
    <xf numFmtId="10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47" fillId="0" borderId="14" xfId="0" applyFont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9" fillId="2" borderId="20" xfId="0" applyFont="1" applyFill="1" applyBorder="1" applyAlignment="1">
      <alignment horizontal="center" wrapText="1"/>
    </xf>
    <xf numFmtId="0" fontId="49" fillId="2" borderId="21" xfId="0" applyFont="1" applyFill="1" applyBorder="1" applyAlignment="1">
      <alignment horizontal="center" wrapText="1"/>
    </xf>
    <xf numFmtId="0" fontId="49" fillId="2" borderId="22" xfId="0" applyFont="1" applyFill="1" applyBorder="1" applyAlignment="1">
      <alignment horizontal="center"/>
    </xf>
    <xf numFmtId="6" fontId="5" fillId="2" borderId="22" xfId="57" applyNumberFormat="1" applyFont="1" applyFill="1" applyBorder="1" applyAlignment="1">
      <alignment horizontal="center"/>
      <protection/>
    </xf>
    <xf numFmtId="0" fontId="49" fillId="2" borderId="23" xfId="0" applyFont="1" applyFill="1" applyBorder="1" applyAlignment="1">
      <alignment horizontal="center"/>
    </xf>
    <xf numFmtId="2" fontId="5" fillId="2" borderId="24" xfId="0" applyNumberFormat="1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2" fillId="0" borderId="25" xfId="58" applyFont="1" applyBorder="1" applyAlignment="1" applyProtection="1">
      <alignment horizontal="left"/>
      <protection/>
    </xf>
    <xf numFmtId="0" fontId="2" fillId="0" borderId="26" xfId="58" applyFont="1" applyBorder="1" applyAlignment="1" applyProtection="1">
      <alignment horizontal="left"/>
      <protection/>
    </xf>
    <xf numFmtId="0" fontId="2" fillId="33" borderId="26" xfId="58" applyFont="1" applyFill="1" applyBorder="1" applyAlignment="1" applyProtection="1">
      <alignment horizontal="left"/>
      <protection/>
    </xf>
    <xf numFmtId="0" fontId="28" fillId="0" borderId="26" xfId="0" applyFont="1" applyBorder="1" applyAlignment="1" applyProtection="1">
      <alignment horizontal="left"/>
      <protection/>
    </xf>
    <xf numFmtId="0" fontId="5" fillId="33" borderId="26" xfId="0" applyFont="1" applyFill="1" applyBorder="1" applyAlignment="1" applyProtection="1">
      <alignment horizontal="left"/>
      <protection/>
    </xf>
    <xf numFmtId="0" fontId="28" fillId="0" borderId="27" xfId="0" applyFont="1" applyBorder="1" applyAlignment="1" applyProtection="1">
      <alignment horizontal="left"/>
      <protection/>
    </xf>
    <xf numFmtId="0" fontId="50" fillId="0" borderId="0" xfId="0" applyFont="1" applyBorder="1" applyAlignment="1">
      <alignment/>
    </xf>
    <xf numFmtId="0" fontId="27" fillId="0" borderId="28" xfId="0" applyFont="1" applyBorder="1" applyAlignment="1">
      <alignment horizontal="center"/>
    </xf>
    <xf numFmtId="6" fontId="27" fillId="0" borderId="10" xfId="57" applyNumberFormat="1" applyFont="1" applyBorder="1" applyAlignment="1" applyProtection="1">
      <alignment horizontal="center"/>
      <protection/>
    </xf>
    <xf numFmtId="6" fontId="27" fillId="0" borderId="10" xfId="57" applyNumberFormat="1" applyFont="1" applyBorder="1" applyAlignment="1">
      <alignment horizontal="center"/>
      <protection/>
    </xf>
    <xf numFmtId="0" fontId="30" fillId="33" borderId="28" xfId="0" applyFont="1" applyFill="1" applyBorder="1" applyAlignment="1">
      <alignment horizontal="center"/>
    </xf>
    <xf numFmtId="6" fontId="30" fillId="33" borderId="10" xfId="57" applyNumberFormat="1" applyFont="1" applyFill="1" applyBorder="1" applyAlignment="1" applyProtection="1">
      <alignment horizontal="center"/>
      <protection/>
    </xf>
    <xf numFmtId="6" fontId="30" fillId="33" borderId="10" xfId="57" applyNumberFormat="1" applyFont="1" applyFill="1" applyBorder="1" applyAlignment="1">
      <alignment horizontal="center"/>
      <protection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6" fontId="27" fillId="0" borderId="31" xfId="57" applyNumberFormat="1" applyFont="1" applyBorder="1" applyAlignment="1" applyProtection="1">
      <alignment horizontal="center"/>
      <protection/>
    </xf>
    <xf numFmtId="6" fontId="27" fillId="0" borderId="31" xfId="57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6"/>
  <sheetViews>
    <sheetView tabSelected="1" zoomScale="90" zoomScaleNormal="90" workbookViewId="0" topLeftCell="A1">
      <selection activeCell="C250" sqref="C250:L295"/>
    </sheetView>
  </sheetViews>
  <sheetFormatPr defaultColWidth="9.140625" defaultRowHeight="15"/>
  <cols>
    <col min="1" max="1" width="5.421875" style="0" customWidth="1"/>
    <col min="2" max="2" width="23.140625" style="50" customWidth="1"/>
    <col min="3" max="3" width="15.7109375" style="1" customWidth="1"/>
    <col min="4" max="4" width="16.7109375" style="1" customWidth="1"/>
    <col min="5" max="5" width="19.28125" style="1" customWidth="1"/>
    <col min="6" max="6" width="14.140625" style="1" customWidth="1"/>
    <col min="7" max="7" width="22.421875" style="1" customWidth="1"/>
    <col min="8" max="8" width="14.28125" style="1" customWidth="1"/>
    <col min="9" max="9" width="20.00390625" style="1" customWidth="1"/>
    <col min="10" max="10" width="21.57421875" style="1" customWidth="1"/>
    <col min="11" max="11" width="16.28125" style="14" customWidth="1"/>
    <col min="12" max="12" width="18.57421875" style="20" customWidth="1"/>
  </cols>
  <sheetData>
    <row r="1" spans="2:12" s="43" customFormat="1" ht="49.5" customHeight="1" thickBot="1">
      <c r="B1" s="37" t="s">
        <v>351</v>
      </c>
      <c r="C1" s="38" t="s">
        <v>792</v>
      </c>
      <c r="D1" s="38" t="s">
        <v>388</v>
      </c>
      <c r="E1" s="38" t="s">
        <v>389</v>
      </c>
      <c r="F1" s="38" t="s">
        <v>794</v>
      </c>
      <c r="G1" s="38" t="s">
        <v>793</v>
      </c>
      <c r="H1" s="39" t="s">
        <v>795</v>
      </c>
      <c r="I1" s="40" t="s">
        <v>797</v>
      </c>
      <c r="J1" s="41" t="s">
        <v>798</v>
      </c>
      <c r="K1" s="41" t="s">
        <v>747</v>
      </c>
      <c r="L1" s="42" t="s">
        <v>796</v>
      </c>
    </row>
    <row r="2" spans="2:12" ht="15.75" hidden="1">
      <c r="B2" s="44" t="s">
        <v>120</v>
      </c>
      <c r="C2" s="28">
        <v>1082</v>
      </c>
      <c r="D2" s="29"/>
      <c r="E2" s="29"/>
      <c r="F2" s="29">
        <v>161312</v>
      </c>
      <c r="G2" s="29"/>
      <c r="H2" s="30">
        <v>407226</v>
      </c>
      <c r="I2" s="30">
        <f aca="true" t="shared" si="0" ref="I2:I65">H2-F2</f>
        <v>245914</v>
      </c>
      <c r="J2" s="31">
        <f aca="true" t="shared" si="1" ref="J2:J65">I2/F2</f>
        <v>1.5244619123189844</v>
      </c>
      <c r="K2" s="32">
        <v>36.7046749270099</v>
      </c>
      <c r="L2" s="33"/>
    </row>
    <row r="3" spans="2:12" ht="15.75" hidden="1">
      <c r="B3" s="45" t="s">
        <v>48</v>
      </c>
      <c r="C3" s="15">
        <v>101388</v>
      </c>
      <c r="D3" s="6"/>
      <c r="E3" s="6"/>
      <c r="F3" s="6">
        <v>38648297</v>
      </c>
      <c r="G3" s="6"/>
      <c r="H3" s="7">
        <v>30218239</v>
      </c>
      <c r="I3" s="7">
        <f t="shared" si="0"/>
        <v>-8430058</v>
      </c>
      <c r="J3" s="12">
        <f t="shared" si="1"/>
        <v>-0.21812236642665006</v>
      </c>
      <c r="K3" s="18">
        <v>26.839140601080775</v>
      </c>
      <c r="L3" s="25"/>
    </row>
    <row r="4" spans="2:12" ht="15.75" hidden="1">
      <c r="B4" s="45" t="s">
        <v>169</v>
      </c>
      <c r="C4" s="15">
        <v>38065</v>
      </c>
      <c r="D4" s="6"/>
      <c r="E4" s="6"/>
      <c r="F4" s="6">
        <v>9074925</v>
      </c>
      <c r="G4" s="6"/>
      <c r="H4" s="7">
        <v>17741580</v>
      </c>
      <c r="I4" s="7">
        <f t="shared" si="0"/>
        <v>8666655</v>
      </c>
      <c r="J4" s="12">
        <f t="shared" si="1"/>
        <v>0.9550111984396565</v>
      </c>
      <c r="K4" s="18">
        <v>18.139388979985437</v>
      </c>
      <c r="L4" s="25"/>
    </row>
    <row r="5" spans="2:12" ht="15.75" hidden="1">
      <c r="B5" s="45" t="s">
        <v>282</v>
      </c>
      <c r="C5" s="15">
        <v>2232</v>
      </c>
      <c r="D5" s="6"/>
      <c r="E5" s="6"/>
      <c r="F5" s="6">
        <v>201549</v>
      </c>
      <c r="G5" s="6"/>
      <c r="H5" s="7">
        <v>145986</v>
      </c>
      <c r="I5" s="7">
        <f t="shared" si="0"/>
        <v>-55563</v>
      </c>
      <c r="J5" s="12">
        <f t="shared" si="1"/>
        <v>-0.2756798594882634</v>
      </c>
      <c r="K5" s="18">
        <v>16.021528974381184</v>
      </c>
      <c r="L5" s="25"/>
    </row>
    <row r="6" spans="2:12" ht="15.75" hidden="1">
      <c r="B6" s="45" t="s">
        <v>325</v>
      </c>
      <c r="C6" s="15">
        <v>1447</v>
      </c>
      <c r="D6" s="6"/>
      <c r="E6" s="6"/>
      <c r="F6" s="6">
        <v>163737</v>
      </c>
      <c r="G6" s="6"/>
      <c r="H6" s="7">
        <v>103683</v>
      </c>
      <c r="I6" s="7">
        <f t="shared" si="0"/>
        <v>-60054</v>
      </c>
      <c r="J6" s="12">
        <f t="shared" si="1"/>
        <v>-0.3667711024386669</v>
      </c>
      <c r="K6" s="18">
        <v>16.001115970808282</v>
      </c>
      <c r="L6" s="25"/>
    </row>
    <row r="7" spans="2:12" ht="15.75" hidden="1">
      <c r="B7" s="45" t="s">
        <v>232</v>
      </c>
      <c r="C7" s="15">
        <v>838</v>
      </c>
      <c r="D7" s="6"/>
      <c r="E7" s="6"/>
      <c r="F7" s="6">
        <v>155960</v>
      </c>
      <c r="G7" s="6"/>
      <c r="H7" s="7">
        <v>248457</v>
      </c>
      <c r="I7" s="7">
        <f t="shared" si="0"/>
        <v>92497</v>
      </c>
      <c r="J7" s="12">
        <f t="shared" si="1"/>
        <v>0.5930815593741985</v>
      </c>
      <c r="K7" s="18">
        <v>13.691131028191913</v>
      </c>
      <c r="L7" s="25"/>
    </row>
    <row r="8" spans="2:12" ht="15.75" hidden="1">
      <c r="B8" s="45" t="s">
        <v>62</v>
      </c>
      <c r="C8" s="15">
        <v>1631</v>
      </c>
      <c r="D8" s="6"/>
      <c r="E8" s="6"/>
      <c r="F8" s="6">
        <v>826246</v>
      </c>
      <c r="G8" s="6"/>
      <c r="H8" s="7">
        <v>2063397</v>
      </c>
      <c r="I8" s="7">
        <f t="shared" si="0"/>
        <v>1237151</v>
      </c>
      <c r="J8" s="12">
        <f t="shared" si="1"/>
        <v>1.4973155694551017</v>
      </c>
      <c r="K8" s="18">
        <v>13.31220362861058</v>
      </c>
      <c r="L8" s="25"/>
    </row>
    <row r="9" spans="2:12" ht="15.75" hidden="1">
      <c r="B9" s="45" t="s">
        <v>131</v>
      </c>
      <c r="C9" s="15">
        <v>1937</v>
      </c>
      <c r="D9" s="6"/>
      <c r="E9" s="6"/>
      <c r="F9" s="6">
        <v>283507</v>
      </c>
      <c r="G9" s="6"/>
      <c r="H9" s="7">
        <v>352544</v>
      </c>
      <c r="I9" s="7">
        <f t="shared" si="0"/>
        <v>69037</v>
      </c>
      <c r="J9" s="12">
        <f t="shared" si="1"/>
        <v>0.2435107422391687</v>
      </c>
      <c r="K9" s="18">
        <v>13.108085828880107</v>
      </c>
      <c r="L9" s="25"/>
    </row>
    <row r="10" spans="2:12" ht="15.75" hidden="1">
      <c r="B10" s="45" t="s">
        <v>272</v>
      </c>
      <c r="C10" s="15">
        <v>18268</v>
      </c>
      <c r="D10" s="6"/>
      <c r="E10" s="6"/>
      <c r="F10" s="6">
        <v>2800671</v>
      </c>
      <c r="G10" s="6"/>
      <c r="H10" s="7">
        <v>6933428</v>
      </c>
      <c r="I10" s="7">
        <f t="shared" si="0"/>
        <v>4132757</v>
      </c>
      <c r="J10" s="12">
        <f t="shared" si="1"/>
        <v>1.475631018423799</v>
      </c>
      <c r="K10" s="18">
        <v>12.893355438089266</v>
      </c>
      <c r="L10" s="25"/>
    </row>
    <row r="11" spans="2:12" ht="15.75" hidden="1">
      <c r="B11" s="45" t="s">
        <v>5</v>
      </c>
      <c r="C11" s="15">
        <v>394</v>
      </c>
      <c r="D11" s="6"/>
      <c r="E11" s="6"/>
      <c r="F11" s="6">
        <v>40270</v>
      </c>
      <c r="G11" s="6"/>
      <c r="H11" s="7">
        <v>13987</v>
      </c>
      <c r="I11" s="7">
        <f t="shared" si="0"/>
        <v>-26283</v>
      </c>
      <c r="J11" s="12">
        <f t="shared" si="1"/>
        <v>-0.6526694810032282</v>
      </c>
      <c r="K11" s="18">
        <v>12.156209716285101</v>
      </c>
      <c r="L11" s="25"/>
    </row>
    <row r="12" spans="2:12" ht="15.75" hidden="1">
      <c r="B12" s="45" t="s">
        <v>4</v>
      </c>
      <c r="C12" s="15">
        <v>28333</v>
      </c>
      <c r="D12" s="6"/>
      <c r="E12" s="6"/>
      <c r="F12" s="6">
        <v>8764081</v>
      </c>
      <c r="G12" s="6"/>
      <c r="H12" s="7">
        <v>20172554</v>
      </c>
      <c r="I12" s="7">
        <f t="shared" si="0"/>
        <v>11408473</v>
      </c>
      <c r="J12" s="12">
        <f t="shared" si="1"/>
        <v>1.3017306663413997</v>
      </c>
      <c r="K12" s="18">
        <v>10.336004268688757</v>
      </c>
      <c r="L12" s="25"/>
    </row>
    <row r="13" spans="2:12" ht="15.75" hidden="1">
      <c r="B13" s="45" t="s">
        <v>235</v>
      </c>
      <c r="C13" s="15">
        <v>42931</v>
      </c>
      <c r="D13" s="6"/>
      <c r="E13" s="6"/>
      <c r="F13" s="6">
        <v>24525995</v>
      </c>
      <c r="G13" s="6"/>
      <c r="H13" s="7">
        <v>44191444</v>
      </c>
      <c r="I13" s="7">
        <f t="shared" si="0"/>
        <v>19665449</v>
      </c>
      <c r="J13" s="12">
        <f t="shared" si="1"/>
        <v>0.8018206396927016</v>
      </c>
      <c r="K13" s="18">
        <v>9.80330819643456</v>
      </c>
      <c r="L13" s="25"/>
    </row>
    <row r="14" spans="2:12" ht="15.75" hidden="1">
      <c r="B14" s="45" t="s">
        <v>152</v>
      </c>
      <c r="C14" s="15">
        <v>41128</v>
      </c>
      <c r="D14" s="6"/>
      <c r="E14" s="6"/>
      <c r="F14" s="6">
        <v>13626159</v>
      </c>
      <c r="G14" s="6"/>
      <c r="H14" s="7">
        <v>46326422</v>
      </c>
      <c r="I14" s="7">
        <f t="shared" si="0"/>
        <v>32700263</v>
      </c>
      <c r="J14" s="12">
        <f t="shared" si="1"/>
        <v>2.399815164346754</v>
      </c>
      <c r="K14" s="18">
        <v>9.715221770441426</v>
      </c>
      <c r="L14" s="25"/>
    </row>
    <row r="15" spans="2:12" ht="15.75" hidden="1">
      <c r="B15" s="45" t="s">
        <v>155</v>
      </c>
      <c r="C15" s="15">
        <v>802</v>
      </c>
      <c r="D15" s="6"/>
      <c r="E15" s="6"/>
      <c r="F15" s="6">
        <v>112443</v>
      </c>
      <c r="G15" s="6"/>
      <c r="H15" s="7">
        <v>89032</v>
      </c>
      <c r="I15" s="7">
        <f t="shared" si="0"/>
        <v>-23411</v>
      </c>
      <c r="J15" s="12">
        <f t="shared" si="1"/>
        <v>-0.2082032674332773</v>
      </c>
      <c r="K15" s="18">
        <v>9.699326696282109</v>
      </c>
      <c r="L15" s="25"/>
    </row>
    <row r="16" spans="2:12" ht="15.75" hidden="1">
      <c r="B16" s="45" t="s">
        <v>318</v>
      </c>
      <c r="C16" s="15">
        <v>1003</v>
      </c>
      <c r="D16" s="6"/>
      <c r="E16" s="6"/>
      <c r="F16" s="6">
        <v>224683</v>
      </c>
      <c r="G16" s="6"/>
      <c r="H16" s="7">
        <v>276337</v>
      </c>
      <c r="I16" s="7">
        <f t="shared" si="0"/>
        <v>51654</v>
      </c>
      <c r="J16" s="12">
        <f t="shared" si="1"/>
        <v>0.22989723299047993</v>
      </c>
      <c r="K16" s="18">
        <v>9.196465987913482</v>
      </c>
      <c r="L16" s="25"/>
    </row>
    <row r="17" spans="2:12" ht="15.75" hidden="1">
      <c r="B17" s="45" t="s">
        <v>189</v>
      </c>
      <c r="C17" s="15">
        <v>96</v>
      </c>
      <c r="D17" s="6"/>
      <c r="E17" s="6"/>
      <c r="F17" s="6">
        <v>67119</v>
      </c>
      <c r="G17" s="6"/>
      <c r="H17" s="7">
        <v>111156</v>
      </c>
      <c r="I17" s="7">
        <f t="shared" si="0"/>
        <v>44037</v>
      </c>
      <c r="J17" s="12">
        <f t="shared" si="1"/>
        <v>0.6561033388459304</v>
      </c>
      <c r="K17" s="18">
        <v>9.07931857638889</v>
      </c>
      <c r="L17" s="25"/>
    </row>
    <row r="18" spans="2:12" ht="15.75" hidden="1">
      <c r="B18" s="45" t="s">
        <v>89</v>
      </c>
      <c r="C18" s="15">
        <v>1350</v>
      </c>
      <c r="D18" s="6"/>
      <c r="E18" s="6"/>
      <c r="F18" s="6">
        <v>127143</v>
      </c>
      <c r="G18" s="6"/>
      <c r="H18" s="7">
        <v>190437</v>
      </c>
      <c r="I18" s="7">
        <f t="shared" si="0"/>
        <v>63294</v>
      </c>
      <c r="J18" s="12">
        <f t="shared" si="1"/>
        <v>0.4978174181826762</v>
      </c>
      <c r="K18" s="18">
        <v>7.759786808362426</v>
      </c>
      <c r="L18" s="25"/>
    </row>
    <row r="19" spans="2:12" ht="15.75" hidden="1">
      <c r="B19" s="45" t="s">
        <v>59</v>
      </c>
      <c r="C19" s="15">
        <v>1273</v>
      </c>
      <c r="D19" s="6"/>
      <c r="E19" s="6"/>
      <c r="F19" s="6">
        <v>232972</v>
      </c>
      <c r="G19" s="6"/>
      <c r="H19" s="7">
        <v>287939</v>
      </c>
      <c r="I19" s="7">
        <f t="shared" si="0"/>
        <v>54967</v>
      </c>
      <c r="J19" s="12">
        <f t="shared" si="1"/>
        <v>0.2359382243359717</v>
      </c>
      <c r="K19" s="18">
        <v>7.589532719682109</v>
      </c>
      <c r="L19" s="25"/>
    </row>
    <row r="20" spans="2:12" ht="15.75" hidden="1">
      <c r="B20" s="45" t="s">
        <v>192</v>
      </c>
      <c r="C20" s="15">
        <v>960</v>
      </c>
      <c r="D20" s="6"/>
      <c r="E20" s="6"/>
      <c r="F20" s="6">
        <v>144051</v>
      </c>
      <c r="G20" s="6"/>
      <c r="H20" s="7">
        <v>179830</v>
      </c>
      <c r="I20" s="7">
        <f t="shared" si="0"/>
        <v>35779</v>
      </c>
      <c r="J20" s="12">
        <f t="shared" si="1"/>
        <v>0.24837731081353132</v>
      </c>
      <c r="K20" s="18">
        <v>7.4844260280226145</v>
      </c>
      <c r="L20" s="25"/>
    </row>
    <row r="21" spans="2:12" ht="15.75" hidden="1">
      <c r="B21" s="45" t="s">
        <v>326</v>
      </c>
      <c r="C21" s="15">
        <v>2628</v>
      </c>
      <c r="D21" s="6"/>
      <c r="E21" s="6"/>
      <c r="F21" s="6">
        <v>458274</v>
      </c>
      <c r="G21" s="6"/>
      <c r="H21" s="7">
        <v>696080</v>
      </c>
      <c r="I21" s="7">
        <f t="shared" si="0"/>
        <v>237806</v>
      </c>
      <c r="J21" s="12">
        <f t="shared" si="1"/>
        <v>0.5189166306620057</v>
      </c>
      <c r="K21" s="18">
        <v>7.385680236659309</v>
      </c>
      <c r="L21" s="25"/>
    </row>
    <row r="22" spans="2:12" ht="15.75" hidden="1">
      <c r="B22" s="45" t="s">
        <v>149</v>
      </c>
      <c r="C22" s="15">
        <v>5803</v>
      </c>
      <c r="D22" s="6"/>
      <c r="E22" s="6"/>
      <c r="F22" s="6">
        <v>2016013</v>
      </c>
      <c r="G22" s="6"/>
      <c r="H22" s="7">
        <v>3510852</v>
      </c>
      <c r="I22" s="7">
        <f t="shared" si="0"/>
        <v>1494839</v>
      </c>
      <c r="J22" s="12">
        <f t="shared" si="1"/>
        <v>0.7414828178191312</v>
      </c>
      <c r="K22" s="18">
        <v>7.034148396228527</v>
      </c>
      <c r="L22" s="25"/>
    </row>
    <row r="23" spans="2:12" ht="15.75" hidden="1">
      <c r="B23" s="45" t="s">
        <v>331</v>
      </c>
      <c r="C23" s="15">
        <v>7388</v>
      </c>
      <c r="D23" s="6"/>
      <c r="E23" s="6"/>
      <c r="F23" s="6">
        <v>568986</v>
      </c>
      <c r="G23" s="6"/>
      <c r="H23" s="7">
        <v>778984</v>
      </c>
      <c r="I23" s="7">
        <f t="shared" si="0"/>
        <v>209998</v>
      </c>
      <c r="J23" s="12">
        <f t="shared" si="1"/>
        <v>0.36907410727153217</v>
      </c>
      <c r="K23" s="18">
        <v>6.921615854920696</v>
      </c>
      <c r="L23" s="25"/>
    </row>
    <row r="24" spans="2:12" ht="15.75" hidden="1">
      <c r="B24" s="45" t="s">
        <v>208</v>
      </c>
      <c r="C24" s="15">
        <v>13617</v>
      </c>
      <c r="D24" s="6"/>
      <c r="E24" s="6"/>
      <c r="F24" s="6">
        <v>9518074</v>
      </c>
      <c r="G24" s="6"/>
      <c r="H24" s="7">
        <v>18997071</v>
      </c>
      <c r="I24" s="7">
        <f t="shared" si="0"/>
        <v>9478997</v>
      </c>
      <c r="J24" s="12">
        <f t="shared" si="1"/>
        <v>0.9958944425101128</v>
      </c>
      <c r="K24" s="18">
        <v>6.806244829358696</v>
      </c>
      <c r="L24" s="25"/>
    </row>
    <row r="25" spans="2:12" ht="15.75" hidden="1">
      <c r="B25" s="45" t="s">
        <v>311</v>
      </c>
      <c r="C25" s="15">
        <v>750</v>
      </c>
      <c r="D25" s="6"/>
      <c r="E25" s="6"/>
      <c r="F25" s="6">
        <v>241224</v>
      </c>
      <c r="G25" s="6"/>
      <c r="H25" s="7">
        <v>231229</v>
      </c>
      <c r="I25" s="7">
        <f t="shared" si="0"/>
        <v>-9995</v>
      </c>
      <c r="J25" s="12">
        <f t="shared" si="1"/>
        <v>-0.04143451729512818</v>
      </c>
      <c r="K25" s="18">
        <v>6.505022739098505</v>
      </c>
      <c r="L25" s="25"/>
    </row>
    <row r="26" spans="2:12" ht="15.75" hidden="1">
      <c r="B26" s="45" t="s">
        <v>3</v>
      </c>
      <c r="C26" s="15">
        <v>8214</v>
      </c>
      <c r="D26" s="6"/>
      <c r="E26" s="6"/>
      <c r="F26" s="6">
        <v>1777981</v>
      </c>
      <c r="G26" s="6"/>
      <c r="H26" s="7">
        <v>2200029</v>
      </c>
      <c r="I26" s="7">
        <f t="shared" si="0"/>
        <v>422048</v>
      </c>
      <c r="J26" s="12">
        <f t="shared" si="1"/>
        <v>0.23737486508573488</v>
      </c>
      <c r="K26" s="18">
        <v>6.17464793468627</v>
      </c>
      <c r="L26" s="25"/>
    </row>
    <row r="27" spans="2:12" ht="15.75" hidden="1">
      <c r="B27" s="45" t="s">
        <v>182</v>
      </c>
      <c r="C27" s="15">
        <v>551</v>
      </c>
      <c r="D27" s="6"/>
      <c r="E27" s="6"/>
      <c r="F27" s="6">
        <v>84829</v>
      </c>
      <c r="G27" s="6"/>
      <c r="H27" s="7">
        <v>184594</v>
      </c>
      <c r="I27" s="7">
        <f t="shared" si="0"/>
        <v>99765</v>
      </c>
      <c r="J27" s="12">
        <f t="shared" si="1"/>
        <v>1.1760718622169306</v>
      </c>
      <c r="K27" s="18">
        <v>6.16894776038875</v>
      </c>
      <c r="L27" s="25"/>
    </row>
    <row r="28" spans="2:12" ht="15.75" hidden="1">
      <c r="B28" s="45" t="s">
        <v>281</v>
      </c>
      <c r="C28" s="15">
        <v>7874</v>
      </c>
      <c r="D28" s="6"/>
      <c r="E28" s="6"/>
      <c r="F28" s="6">
        <v>1244589</v>
      </c>
      <c r="G28" s="6"/>
      <c r="H28" s="7">
        <v>672309</v>
      </c>
      <c r="I28" s="7">
        <f t="shared" si="0"/>
        <v>-572280</v>
      </c>
      <c r="J28" s="12">
        <f t="shared" si="1"/>
        <v>-0.45981444476851396</v>
      </c>
      <c r="K28" s="18">
        <v>5.832027451694255</v>
      </c>
      <c r="L28" s="25"/>
    </row>
    <row r="29" spans="2:12" ht="15.75" hidden="1">
      <c r="B29" s="45" t="s">
        <v>347</v>
      </c>
      <c r="C29" s="15">
        <v>173966</v>
      </c>
      <c r="D29" s="6"/>
      <c r="E29" s="6"/>
      <c r="F29" s="6">
        <v>92419184</v>
      </c>
      <c r="G29" s="6"/>
      <c r="H29" s="7">
        <v>223763003</v>
      </c>
      <c r="I29" s="7">
        <f t="shared" si="0"/>
        <v>131343819</v>
      </c>
      <c r="J29" s="12">
        <f t="shared" si="1"/>
        <v>1.4211748396306982</v>
      </c>
      <c r="K29" s="18">
        <v>5.480521365854476</v>
      </c>
      <c r="L29" s="25"/>
    </row>
    <row r="30" spans="2:12" ht="15.75" hidden="1">
      <c r="B30" s="45" t="s">
        <v>259</v>
      </c>
      <c r="C30" s="15">
        <v>837</v>
      </c>
      <c r="D30" s="6"/>
      <c r="E30" s="6"/>
      <c r="F30" s="6">
        <v>198651</v>
      </c>
      <c r="G30" s="6"/>
      <c r="H30" s="7">
        <v>81924</v>
      </c>
      <c r="I30" s="7">
        <f t="shared" si="0"/>
        <v>-116727</v>
      </c>
      <c r="J30" s="12">
        <f t="shared" si="1"/>
        <v>-0.5875983508766631</v>
      </c>
      <c r="K30" s="18">
        <v>5.4601785132346015</v>
      </c>
      <c r="L30" s="25"/>
    </row>
    <row r="31" spans="2:12" ht="15.75" hidden="1">
      <c r="B31" s="45" t="s">
        <v>67</v>
      </c>
      <c r="C31" s="15">
        <v>1884</v>
      </c>
      <c r="D31" s="6"/>
      <c r="E31" s="6"/>
      <c r="F31" s="6">
        <v>308472</v>
      </c>
      <c r="G31" s="6"/>
      <c r="H31" s="7">
        <v>1014399</v>
      </c>
      <c r="I31" s="7">
        <f t="shared" si="0"/>
        <v>705927</v>
      </c>
      <c r="J31" s="12">
        <f t="shared" si="1"/>
        <v>2.2884637827744494</v>
      </c>
      <c r="K31" s="18">
        <v>5.142570570045722</v>
      </c>
      <c r="L31" s="25"/>
    </row>
    <row r="32" spans="2:12" ht="15.75" hidden="1">
      <c r="B32" s="45" t="s">
        <v>238</v>
      </c>
      <c r="C32" s="15">
        <v>55188</v>
      </c>
      <c r="D32" s="6"/>
      <c r="E32" s="6"/>
      <c r="F32" s="6">
        <v>5379255</v>
      </c>
      <c r="G32" s="6"/>
      <c r="H32" s="7">
        <v>27009098</v>
      </c>
      <c r="I32" s="7">
        <f t="shared" si="0"/>
        <v>21629843</v>
      </c>
      <c r="J32" s="12">
        <f t="shared" si="1"/>
        <v>4.02097372219759</v>
      </c>
      <c r="K32" s="18">
        <v>4.953169595260153</v>
      </c>
      <c r="L32" s="25"/>
    </row>
    <row r="33" spans="2:12" ht="15.75" hidden="1">
      <c r="B33" s="45" t="s">
        <v>112</v>
      </c>
      <c r="C33" s="15">
        <v>7372</v>
      </c>
      <c r="D33" s="6"/>
      <c r="E33" s="6"/>
      <c r="F33" s="6">
        <v>1372925</v>
      </c>
      <c r="G33" s="6"/>
      <c r="H33" s="7">
        <v>830130</v>
      </c>
      <c r="I33" s="7">
        <f t="shared" si="0"/>
        <v>-542795</v>
      </c>
      <c r="J33" s="12">
        <f t="shared" si="1"/>
        <v>-0.39535662909481584</v>
      </c>
      <c r="K33" s="18">
        <v>4.919125707179386</v>
      </c>
      <c r="L33" s="25"/>
    </row>
    <row r="34" spans="2:12" ht="15.75" hidden="1">
      <c r="B34" s="45" t="s">
        <v>129</v>
      </c>
      <c r="C34" s="15">
        <v>797</v>
      </c>
      <c r="D34" s="6"/>
      <c r="E34" s="6"/>
      <c r="F34" s="6">
        <v>136468</v>
      </c>
      <c r="G34" s="6"/>
      <c r="H34" s="7">
        <v>85209</v>
      </c>
      <c r="I34" s="7">
        <f t="shared" si="0"/>
        <v>-51259</v>
      </c>
      <c r="J34" s="12">
        <f t="shared" si="1"/>
        <v>-0.37561186505261307</v>
      </c>
      <c r="K34" s="18">
        <v>4.747406311061683</v>
      </c>
      <c r="L34" s="25"/>
    </row>
    <row r="35" spans="2:12" ht="15.75" hidden="1">
      <c r="B35" s="45" t="s">
        <v>265</v>
      </c>
      <c r="C35" s="15">
        <v>17033</v>
      </c>
      <c r="D35" s="6"/>
      <c r="E35" s="6"/>
      <c r="F35" s="6">
        <v>3923800</v>
      </c>
      <c r="G35" s="6"/>
      <c r="H35" s="7">
        <v>8349511</v>
      </c>
      <c r="I35" s="7">
        <f t="shared" si="0"/>
        <v>4425711</v>
      </c>
      <c r="J35" s="12">
        <f t="shared" si="1"/>
        <v>1.1279145216371884</v>
      </c>
      <c r="K35" s="18">
        <v>4.653431206164649</v>
      </c>
      <c r="L35" s="25"/>
    </row>
    <row r="36" spans="2:12" ht="15.75" hidden="1">
      <c r="B36" s="45" t="s">
        <v>242</v>
      </c>
      <c r="C36" s="15">
        <v>91622</v>
      </c>
      <c r="D36" s="6"/>
      <c r="E36" s="6"/>
      <c r="F36" s="6">
        <v>35254985</v>
      </c>
      <c r="G36" s="6"/>
      <c r="H36" s="7">
        <v>34769437</v>
      </c>
      <c r="I36" s="7">
        <f t="shared" si="0"/>
        <v>-485548</v>
      </c>
      <c r="J36" s="12">
        <f t="shared" si="1"/>
        <v>-0.013772463667194866</v>
      </c>
      <c r="K36" s="18">
        <v>4.587628678727008</v>
      </c>
      <c r="L36" s="25"/>
    </row>
    <row r="37" spans="2:12" ht="15.75" hidden="1">
      <c r="B37" s="45" t="s">
        <v>159</v>
      </c>
      <c r="C37" s="15">
        <v>103512</v>
      </c>
      <c r="D37" s="6"/>
      <c r="E37" s="6"/>
      <c r="F37" s="6">
        <v>49250174</v>
      </c>
      <c r="G37" s="6"/>
      <c r="H37" s="7">
        <v>143795807</v>
      </c>
      <c r="I37" s="7">
        <f t="shared" si="0"/>
        <v>94545633</v>
      </c>
      <c r="J37" s="12">
        <f t="shared" si="1"/>
        <v>1.9197015019682977</v>
      </c>
      <c r="K37" s="18">
        <v>4.57706537746568</v>
      </c>
      <c r="L37" s="25"/>
    </row>
    <row r="38" spans="2:12" ht="15.75" hidden="1">
      <c r="B38" s="45" t="s">
        <v>228</v>
      </c>
      <c r="C38" s="15">
        <v>51441</v>
      </c>
      <c r="D38" s="6"/>
      <c r="E38" s="6"/>
      <c r="F38" s="6">
        <v>16889678</v>
      </c>
      <c r="G38" s="6"/>
      <c r="H38" s="7">
        <v>26666210</v>
      </c>
      <c r="I38" s="7">
        <f t="shared" si="0"/>
        <v>9776532</v>
      </c>
      <c r="J38" s="12">
        <f t="shared" si="1"/>
        <v>0.5788465594193093</v>
      </c>
      <c r="K38" s="18">
        <v>4.479441740149613</v>
      </c>
      <c r="L38" s="25"/>
    </row>
    <row r="39" spans="2:12" ht="15.75" hidden="1">
      <c r="B39" s="45" t="s">
        <v>160</v>
      </c>
      <c r="C39" s="15">
        <v>22062</v>
      </c>
      <c r="D39" s="6"/>
      <c r="E39" s="6"/>
      <c r="F39" s="6">
        <v>6121439</v>
      </c>
      <c r="G39" s="6"/>
      <c r="H39" s="7">
        <v>16255306</v>
      </c>
      <c r="I39" s="7">
        <f t="shared" si="0"/>
        <v>10133867</v>
      </c>
      <c r="J39" s="12">
        <f t="shared" si="1"/>
        <v>1.6554713687418923</v>
      </c>
      <c r="K39" s="18">
        <v>4.244368755463277</v>
      </c>
      <c r="L39" s="25"/>
    </row>
    <row r="40" spans="2:12" ht="15.75" hidden="1">
      <c r="B40" s="45" t="s">
        <v>312</v>
      </c>
      <c r="C40" s="15">
        <v>548</v>
      </c>
      <c r="D40" s="6"/>
      <c r="E40" s="6"/>
      <c r="F40" s="6">
        <v>179036</v>
      </c>
      <c r="G40" s="6"/>
      <c r="H40" s="7">
        <v>153541</v>
      </c>
      <c r="I40" s="7">
        <f t="shared" si="0"/>
        <v>-25495</v>
      </c>
      <c r="J40" s="12">
        <f t="shared" si="1"/>
        <v>-0.1424015281842758</v>
      </c>
      <c r="K40" s="18">
        <v>4.236505875549639</v>
      </c>
      <c r="L40" s="25"/>
    </row>
    <row r="41" spans="2:12" ht="15.75" hidden="1">
      <c r="B41" s="45" t="s">
        <v>310</v>
      </c>
      <c r="C41" s="15">
        <v>5071</v>
      </c>
      <c r="D41" s="6"/>
      <c r="E41" s="6"/>
      <c r="F41" s="6">
        <v>1344406</v>
      </c>
      <c r="G41" s="6"/>
      <c r="H41" s="7">
        <v>927127</v>
      </c>
      <c r="I41" s="7">
        <f t="shared" si="0"/>
        <v>-417279</v>
      </c>
      <c r="J41" s="12">
        <f t="shared" si="1"/>
        <v>-0.3103816852944721</v>
      </c>
      <c r="K41" s="18">
        <v>4.0627406988082</v>
      </c>
      <c r="L41" s="25"/>
    </row>
    <row r="42" spans="2:12" ht="15.75" hidden="1">
      <c r="B42" s="45" t="s">
        <v>332</v>
      </c>
      <c r="C42" s="15">
        <v>11698</v>
      </c>
      <c r="D42" s="6"/>
      <c r="E42" s="6"/>
      <c r="F42" s="6">
        <v>1572378</v>
      </c>
      <c r="G42" s="6"/>
      <c r="H42" s="7">
        <v>2981133</v>
      </c>
      <c r="I42" s="7">
        <f t="shared" si="0"/>
        <v>1408755</v>
      </c>
      <c r="J42" s="12">
        <f t="shared" si="1"/>
        <v>0.8959391444042082</v>
      </c>
      <c r="K42" s="18">
        <v>3.921653519572674</v>
      </c>
      <c r="L42" s="25"/>
    </row>
    <row r="43" spans="2:12" ht="15.75" hidden="1">
      <c r="B43" s="45" t="s">
        <v>348</v>
      </c>
      <c r="C43" s="15">
        <v>1272</v>
      </c>
      <c r="D43" s="6"/>
      <c r="E43" s="6"/>
      <c r="F43" s="6">
        <v>109569</v>
      </c>
      <c r="G43" s="6"/>
      <c r="H43" s="7">
        <v>214580</v>
      </c>
      <c r="I43" s="7">
        <f t="shared" si="0"/>
        <v>105011</v>
      </c>
      <c r="J43" s="12">
        <f t="shared" si="1"/>
        <v>0.9584006425175003</v>
      </c>
      <c r="K43" s="18">
        <v>3.627171053339986</v>
      </c>
      <c r="L43" s="25"/>
    </row>
    <row r="44" spans="2:12" ht="15.75" hidden="1">
      <c r="B44" s="45" t="s">
        <v>52</v>
      </c>
      <c r="C44" s="15">
        <v>1367</v>
      </c>
      <c r="D44" s="6"/>
      <c r="E44" s="6"/>
      <c r="F44" s="6">
        <v>181805</v>
      </c>
      <c r="G44" s="6"/>
      <c r="H44" s="7">
        <v>321643</v>
      </c>
      <c r="I44" s="7">
        <f t="shared" si="0"/>
        <v>139838</v>
      </c>
      <c r="J44" s="12">
        <f t="shared" si="1"/>
        <v>0.7691647644454223</v>
      </c>
      <c r="K44" s="18">
        <v>3.596814262076721</v>
      </c>
      <c r="L44" s="25"/>
    </row>
    <row r="45" spans="2:12" ht="15.75" hidden="1">
      <c r="B45" s="45" t="s">
        <v>180</v>
      </c>
      <c r="C45" s="15">
        <v>43979</v>
      </c>
      <c r="D45" s="6"/>
      <c r="E45" s="6"/>
      <c r="F45" s="6">
        <v>12136545</v>
      </c>
      <c r="G45" s="6"/>
      <c r="H45" s="7">
        <v>42157223</v>
      </c>
      <c r="I45" s="7">
        <f t="shared" si="0"/>
        <v>30020678</v>
      </c>
      <c r="J45" s="12">
        <f t="shared" si="1"/>
        <v>2.4735769529137</v>
      </c>
      <c r="K45" s="18">
        <v>3.2224151502881706</v>
      </c>
      <c r="L45" s="25"/>
    </row>
    <row r="46" spans="2:12" ht="15.75" hidden="1">
      <c r="B46" s="45" t="s">
        <v>301</v>
      </c>
      <c r="C46" s="15">
        <v>343</v>
      </c>
      <c r="D46" s="6"/>
      <c r="E46" s="6"/>
      <c r="F46" s="6">
        <v>72618</v>
      </c>
      <c r="G46" s="6"/>
      <c r="H46" s="7">
        <v>67139</v>
      </c>
      <c r="I46" s="7">
        <f t="shared" si="0"/>
        <v>-5479</v>
      </c>
      <c r="J46" s="12">
        <f t="shared" si="1"/>
        <v>-0.07544961304359801</v>
      </c>
      <c r="K46" s="18">
        <v>3.200685919594981</v>
      </c>
      <c r="L46" s="25"/>
    </row>
    <row r="47" spans="2:12" ht="15.75" hidden="1">
      <c r="B47" s="45" t="s">
        <v>289</v>
      </c>
      <c r="C47" s="15">
        <v>9015</v>
      </c>
      <c r="D47" s="6"/>
      <c r="E47" s="6"/>
      <c r="F47" s="6">
        <v>1975764</v>
      </c>
      <c r="G47" s="6"/>
      <c r="H47" s="7">
        <v>6642193</v>
      </c>
      <c r="I47" s="7">
        <f t="shared" si="0"/>
        <v>4666429</v>
      </c>
      <c r="J47" s="12">
        <f t="shared" si="1"/>
        <v>2.361835219186097</v>
      </c>
      <c r="K47" s="18">
        <v>3.136814628755622</v>
      </c>
      <c r="L47" s="25"/>
    </row>
    <row r="48" spans="2:12" ht="15.75" hidden="1">
      <c r="B48" s="45" t="s">
        <v>65</v>
      </c>
      <c r="C48" s="15">
        <v>1840</v>
      </c>
      <c r="D48" s="6"/>
      <c r="E48" s="6"/>
      <c r="F48" s="6">
        <v>266861</v>
      </c>
      <c r="G48" s="6"/>
      <c r="H48" s="7">
        <v>315386</v>
      </c>
      <c r="I48" s="7">
        <f t="shared" si="0"/>
        <v>48525</v>
      </c>
      <c r="J48" s="12">
        <f t="shared" si="1"/>
        <v>0.1818362368424011</v>
      </c>
      <c r="K48" s="18">
        <v>3.0166849802148388</v>
      </c>
      <c r="L48" s="25"/>
    </row>
    <row r="49" spans="2:12" ht="15.75" hidden="1">
      <c r="B49" s="45" t="s">
        <v>277</v>
      </c>
      <c r="C49" s="15">
        <v>16926</v>
      </c>
      <c r="D49" s="6"/>
      <c r="E49" s="6"/>
      <c r="F49" s="6">
        <v>7871626</v>
      </c>
      <c r="G49" s="6"/>
      <c r="H49" s="7">
        <v>19225830</v>
      </c>
      <c r="I49" s="7">
        <f t="shared" si="0"/>
        <v>11354204</v>
      </c>
      <c r="J49" s="12">
        <f t="shared" si="1"/>
        <v>1.4424216800950656</v>
      </c>
      <c r="K49" s="18">
        <v>2.9938837222361294</v>
      </c>
      <c r="L49" s="25"/>
    </row>
    <row r="50" spans="2:12" ht="15.75" hidden="1">
      <c r="B50" s="45" t="s">
        <v>183</v>
      </c>
      <c r="C50" s="15">
        <v>9347</v>
      </c>
      <c r="D50" s="6"/>
      <c r="E50" s="6"/>
      <c r="F50" s="6">
        <v>757606</v>
      </c>
      <c r="G50" s="6"/>
      <c r="H50" s="7">
        <v>2163987</v>
      </c>
      <c r="I50" s="7">
        <f t="shared" si="0"/>
        <v>1406381</v>
      </c>
      <c r="J50" s="12">
        <f t="shared" si="1"/>
        <v>1.8563488145553229</v>
      </c>
      <c r="K50" s="18">
        <v>2.843712262493792</v>
      </c>
      <c r="L50" s="25"/>
    </row>
    <row r="51" spans="2:12" ht="15.75" hidden="1">
      <c r="B51" s="45" t="s">
        <v>123</v>
      </c>
      <c r="C51" s="15">
        <v>2650</v>
      </c>
      <c r="D51" s="6"/>
      <c r="E51" s="6"/>
      <c r="F51" s="6">
        <v>356837</v>
      </c>
      <c r="G51" s="6"/>
      <c r="H51" s="7">
        <v>466983</v>
      </c>
      <c r="I51" s="7">
        <f t="shared" si="0"/>
        <v>110146</v>
      </c>
      <c r="J51" s="12">
        <f t="shared" si="1"/>
        <v>0.3086731476836763</v>
      </c>
      <c r="K51" s="18">
        <v>2.8133165317603166</v>
      </c>
      <c r="L51" s="25"/>
    </row>
    <row r="52" spans="2:12" ht="15.75" hidden="1">
      <c r="B52" s="45" t="s">
        <v>137</v>
      </c>
      <c r="C52" s="15">
        <v>6165</v>
      </c>
      <c r="D52" s="6"/>
      <c r="E52" s="6"/>
      <c r="F52" s="6">
        <v>1289011</v>
      </c>
      <c r="G52" s="6"/>
      <c r="H52" s="7">
        <v>7352366</v>
      </c>
      <c r="I52" s="7">
        <f t="shared" si="0"/>
        <v>6063355</v>
      </c>
      <c r="J52" s="12">
        <f t="shared" si="1"/>
        <v>4.703881502950712</v>
      </c>
      <c r="K52" s="18">
        <v>2.7246940503579493</v>
      </c>
      <c r="L52" s="25"/>
    </row>
    <row r="53" spans="2:12" ht="15.75" hidden="1">
      <c r="B53" s="45" t="s">
        <v>22</v>
      </c>
      <c r="C53" s="15">
        <v>13146</v>
      </c>
      <c r="D53" s="6"/>
      <c r="E53" s="6"/>
      <c r="F53" s="6">
        <v>2839264</v>
      </c>
      <c r="G53" s="6"/>
      <c r="H53" s="7">
        <v>4835243</v>
      </c>
      <c r="I53" s="7">
        <f t="shared" si="0"/>
        <v>1995979</v>
      </c>
      <c r="J53" s="12">
        <f t="shared" si="1"/>
        <v>0.7029916908043775</v>
      </c>
      <c r="K53" s="18">
        <v>2.612964856095202</v>
      </c>
      <c r="L53" s="25"/>
    </row>
    <row r="54" spans="2:12" ht="15.75" hidden="1">
      <c r="B54" s="45" t="s">
        <v>49</v>
      </c>
      <c r="C54" s="15">
        <v>21916</v>
      </c>
      <c r="D54" s="6"/>
      <c r="E54" s="6"/>
      <c r="F54" s="6">
        <v>4114149</v>
      </c>
      <c r="G54" s="6"/>
      <c r="H54" s="7">
        <v>6024976</v>
      </c>
      <c r="I54" s="7">
        <f t="shared" si="0"/>
        <v>1910827</v>
      </c>
      <c r="J54" s="12">
        <f t="shared" si="1"/>
        <v>0.4644525514267957</v>
      </c>
      <c r="K54" s="18">
        <v>2.561840754130653</v>
      </c>
      <c r="L54" s="25"/>
    </row>
    <row r="55" spans="2:12" ht="15.75" hidden="1">
      <c r="B55" s="45" t="s">
        <v>61</v>
      </c>
      <c r="C55" s="15">
        <v>963</v>
      </c>
      <c r="D55" s="6"/>
      <c r="E55" s="6"/>
      <c r="F55" s="6">
        <v>32989</v>
      </c>
      <c r="G55" s="6"/>
      <c r="H55" s="7">
        <v>8181</v>
      </c>
      <c r="I55" s="7">
        <f t="shared" si="0"/>
        <v>-24808</v>
      </c>
      <c r="J55" s="12">
        <f t="shared" si="1"/>
        <v>-0.7520082451726333</v>
      </c>
      <c r="K55" s="18">
        <v>2.3438779548784634</v>
      </c>
      <c r="L55" s="25"/>
    </row>
    <row r="56" spans="2:12" ht="15.75" hidden="1">
      <c r="B56" s="45" t="s">
        <v>307</v>
      </c>
      <c r="C56" s="15">
        <v>59758</v>
      </c>
      <c r="D56" s="6"/>
      <c r="E56" s="6"/>
      <c r="F56" s="6">
        <v>16512196</v>
      </c>
      <c r="G56" s="6"/>
      <c r="H56" s="7">
        <v>17389792</v>
      </c>
      <c r="I56" s="7">
        <f t="shared" si="0"/>
        <v>877596</v>
      </c>
      <c r="J56" s="12">
        <f t="shared" si="1"/>
        <v>0.053148351678965054</v>
      </c>
      <c r="K56" s="18">
        <v>2.342585317615811</v>
      </c>
      <c r="L56" s="25"/>
    </row>
    <row r="57" spans="2:12" ht="15.75" hidden="1">
      <c r="B57" s="45" t="s">
        <v>108</v>
      </c>
      <c r="C57" s="15">
        <v>84</v>
      </c>
      <c r="D57" s="6"/>
      <c r="E57" s="6"/>
      <c r="F57" s="6">
        <v>17925</v>
      </c>
      <c r="G57" s="6"/>
      <c r="H57" s="7">
        <v>41924</v>
      </c>
      <c r="I57" s="7">
        <f t="shared" si="0"/>
        <v>23999</v>
      </c>
      <c r="J57" s="12">
        <f t="shared" si="1"/>
        <v>1.3388563458856346</v>
      </c>
      <c r="K57" s="18">
        <v>2.31987108008615</v>
      </c>
      <c r="L57" s="25"/>
    </row>
    <row r="58" spans="2:12" ht="15.75" hidden="1">
      <c r="B58" s="45" t="s">
        <v>107</v>
      </c>
      <c r="C58" s="15">
        <v>956</v>
      </c>
      <c r="D58" s="6"/>
      <c r="E58" s="6"/>
      <c r="F58" s="6">
        <v>128988</v>
      </c>
      <c r="G58" s="6"/>
      <c r="H58" s="7">
        <v>214285</v>
      </c>
      <c r="I58" s="7">
        <f t="shared" si="0"/>
        <v>85297</v>
      </c>
      <c r="J58" s="12">
        <f t="shared" si="1"/>
        <v>0.6612785685490123</v>
      </c>
      <c r="K58" s="18">
        <v>2.210201926599573</v>
      </c>
      <c r="L58" s="25"/>
    </row>
    <row r="59" spans="2:12" ht="15.75" hidden="1">
      <c r="B59" s="45" t="s">
        <v>224</v>
      </c>
      <c r="C59" s="15">
        <v>1394</v>
      </c>
      <c r="D59" s="6"/>
      <c r="E59" s="6"/>
      <c r="F59" s="6">
        <v>232771</v>
      </c>
      <c r="G59" s="6"/>
      <c r="H59" s="7">
        <v>112410</v>
      </c>
      <c r="I59" s="7">
        <f t="shared" si="0"/>
        <v>-120361</v>
      </c>
      <c r="J59" s="12">
        <f t="shared" si="1"/>
        <v>-0.5170790175752135</v>
      </c>
      <c r="K59" s="18">
        <v>2.2003274360513108</v>
      </c>
      <c r="L59" s="25"/>
    </row>
    <row r="60" spans="2:12" ht="15.75" hidden="1">
      <c r="B60" s="45" t="s">
        <v>47</v>
      </c>
      <c r="C60" s="15">
        <v>25034</v>
      </c>
      <c r="D60" s="6"/>
      <c r="E60" s="6"/>
      <c r="F60" s="6">
        <v>6166995</v>
      </c>
      <c r="G60" s="6"/>
      <c r="H60" s="7">
        <v>8011451</v>
      </c>
      <c r="I60" s="7">
        <f t="shared" si="0"/>
        <v>1844456</v>
      </c>
      <c r="J60" s="12">
        <f t="shared" si="1"/>
        <v>0.2990850487149738</v>
      </c>
      <c r="K60" s="18">
        <v>2.182044263141443</v>
      </c>
      <c r="L60" s="25"/>
    </row>
    <row r="61" spans="2:12" ht="15.75" hidden="1">
      <c r="B61" s="45" t="s">
        <v>276</v>
      </c>
      <c r="C61" s="15">
        <v>9484</v>
      </c>
      <c r="D61" s="6"/>
      <c r="E61" s="6"/>
      <c r="F61" s="6">
        <v>1102343</v>
      </c>
      <c r="G61" s="6"/>
      <c r="H61" s="7">
        <v>3333424</v>
      </c>
      <c r="I61" s="7">
        <f t="shared" si="0"/>
        <v>2231081</v>
      </c>
      <c r="J61" s="12">
        <f t="shared" si="1"/>
        <v>2.023944452860861</v>
      </c>
      <c r="K61" s="18">
        <v>2.023737598779335</v>
      </c>
      <c r="L61" s="25"/>
    </row>
    <row r="62" spans="2:12" ht="15.75" hidden="1">
      <c r="B62" s="45" t="s">
        <v>37</v>
      </c>
      <c r="C62" s="15">
        <v>8074</v>
      </c>
      <c r="D62" s="6"/>
      <c r="E62" s="6"/>
      <c r="F62" s="6">
        <v>868616</v>
      </c>
      <c r="G62" s="6"/>
      <c r="H62" s="7">
        <v>2213642</v>
      </c>
      <c r="I62" s="7">
        <f t="shared" si="0"/>
        <v>1345026</v>
      </c>
      <c r="J62" s="12">
        <f t="shared" si="1"/>
        <v>1.5484702100813248</v>
      </c>
      <c r="K62" s="18">
        <v>1.9131605430153238</v>
      </c>
      <c r="L62" s="25"/>
    </row>
    <row r="63" spans="2:12" ht="15.75" hidden="1">
      <c r="B63" s="46" t="s">
        <v>346</v>
      </c>
      <c r="C63" s="16">
        <v>37042</v>
      </c>
      <c r="D63" s="6"/>
      <c r="E63" s="6"/>
      <c r="F63" s="10">
        <v>10383438</v>
      </c>
      <c r="G63" s="10"/>
      <c r="H63" s="11">
        <v>12369135</v>
      </c>
      <c r="I63" s="7">
        <f t="shared" si="0"/>
        <v>1985697</v>
      </c>
      <c r="J63" s="13">
        <f t="shared" si="1"/>
        <v>0.1912369486869378</v>
      </c>
      <c r="K63" s="18">
        <v>1.8782661110119268</v>
      </c>
      <c r="L63" s="25"/>
    </row>
    <row r="64" spans="2:12" ht="15.75" hidden="1">
      <c r="B64" s="45" t="s">
        <v>295</v>
      </c>
      <c r="C64" s="15">
        <v>3805</v>
      </c>
      <c r="D64" s="6"/>
      <c r="E64" s="6"/>
      <c r="F64" s="6">
        <v>297196</v>
      </c>
      <c r="G64" s="6"/>
      <c r="H64" s="7">
        <v>766775</v>
      </c>
      <c r="I64" s="7">
        <f t="shared" si="0"/>
        <v>469579</v>
      </c>
      <c r="J64" s="12">
        <f t="shared" si="1"/>
        <v>1.58003135977604</v>
      </c>
      <c r="K64" s="18">
        <v>1.868578854832472</v>
      </c>
      <c r="L64" s="25"/>
    </row>
    <row r="65" spans="2:12" ht="15.75" hidden="1">
      <c r="B65" s="45" t="s">
        <v>27</v>
      </c>
      <c r="C65" s="15">
        <v>2699</v>
      </c>
      <c r="D65" s="6"/>
      <c r="E65" s="6"/>
      <c r="F65" s="6">
        <v>540183</v>
      </c>
      <c r="G65" s="6"/>
      <c r="H65" s="7">
        <v>855920</v>
      </c>
      <c r="I65" s="7">
        <f t="shared" si="0"/>
        <v>315737</v>
      </c>
      <c r="J65" s="12">
        <f t="shared" si="1"/>
        <v>0.584500067569694</v>
      </c>
      <c r="K65" s="18">
        <v>1.8561579318379788</v>
      </c>
      <c r="L65" s="25"/>
    </row>
    <row r="66" spans="2:12" ht="15.75" hidden="1">
      <c r="B66" s="45" t="s">
        <v>60</v>
      </c>
      <c r="C66" s="15">
        <v>53876</v>
      </c>
      <c r="D66" s="6"/>
      <c r="E66" s="6"/>
      <c r="F66" s="6">
        <v>24391992</v>
      </c>
      <c r="G66" s="6"/>
      <c r="H66" s="7">
        <v>60133633</v>
      </c>
      <c r="I66" s="7">
        <f aca="true" t="shared" si="2" ref="I66:I129">H66-F66</f>
        <v>35741641</v>
      </c>
      <c r="J66" s="12">
        <f aca="true" t="shared" si="3" ref="J66:J129">I66/F66</f>
        <v>1.4653022598564316</v>
      </c>
      <c r="K66" s="18">
        <v>1.6897121148464704</v>
      </c>
      <c r="L66" s="25"/>
    </row>
    <row r="67" spans="2:12" ht="15.75" hidden="1">
      <c r="B67" s="45" t="s">
        <v>344</v>
      </c>
      <c r="C67" s="15">
        <v>856</v>
      </c>
      <c r="D67" s="6"/>
      <c r="E67" s="6"/>
      <c r="F67" s="6">
        <v>157284</v>
      </c>
      <c r="G67" s="6"/>
      <c r="H67" s="7">
        <v>215688</v>
      </c>
      <c r="I67" s="7">
        <f t="shared" si="2"/>
        <v>58404</v>
      </c>
      <c r="J67" s="12">
        <f t="shared" si="3"/>
        <v>0.37132829785610744</v>
      </c>
      <c r="K67" s="18">
        <v>1.6147741709782548</v>
      </c>
      <c r="L67" s="25"/>
    </row>
    <row r="68" spans="2:12" ht="15.75" hidden="1">
      <c r="B68" s="45" t="s">
        <v>138</v>
      </c>
      <c r="C68" s="15">
        <v>14307</v>
      </c>
      <c r="D68" s="6"/>
      <c r="E68" s="6"/>
      <c r="F68" s="6">
        <v>1728618</v>
      </c>
      <c r="G68" s="6"/>
      <c r="H68" s="7">
        <v>6873167</v>
      </c>
      <c r="I68" s="7">
        <f t="shared" si="2"/>
        <v>5144549</v>
      </c>
      <c r="J68" s="12">
        <f t="shared" si="3"/>
        <v>2.9761051892320918</v>
      </c>
      <c r="K68" s="18">
        <v>1.5222505647635702</v>
      </c>
      <c r="L68" s="25"/>
    </row>
    <row r="69" spans="2:12" ht="15.75" hidden="1">
      <c r="B69" s="45" t="s">
        <v>68</v>
      </c>
      <c r="C69" s="15">
        <v>974</v>
      </c>
      <c r="D69" s="6"/>
      <c r="E69" s="6"/>
      <c r="F69" s="6">
        <v>132558</v>
      </c>
      <c r="G69" s="6"/>
      <c r="H69" s="7">
        <v>193908</v>
      </c>
      <c r="I69" s="7">
        <f t="shared" si="2"/>
        <v>61350</v>
      </c>
      <c r="J69" s="12">
        <f t="shared" si="3"/>
        <v>0.4628162766487123</v>
      </c>
      <c r="K69" s="18">
        <v>1.5125057978414491</v>
      </c>
      <c r="L69" s="25"/>
    </row>
    <row r="70" spans="2:12" ht="15.75" hidden="1">
      <c r="B70" s="45" t="s">
        <v>20</v>
      </c>
      <c r="C70" s="15">
        <v>5419</v>
      </c>
      <c r="D70" s="6"/>
      <c r="E70" s="6"/>
      <c r="F70" s="6">
        <v>455799</v>
      </c>
      <c r="G70" s="6"/>
      <c r="H70" s="7">
        <v>924828</v>
      </c>
      <c r="I70" s="7">
        <f t="shared" si="2"/>
        <v>469029</v>
      </c>
      <c r="J70" s="12">
        <f t="shared" si="3"/>
        <v>1.029025952228943</v>
      </c>
      <c r="K70" s="18">
        <v>1.440268283847224</v>
      </c>
      <c r="L70" s="25"/>
    </row>
    <row r="71" spans="2:12" ht="15.75" hidden="1">
      <c r="B71" s="45" t="s">
        <v>340</v>
      </c>
      <c r="C71" s="15">
        <v>8108</v>
      </c>
      <c r="D71" s="6"/>
      <c r="E71" s="6"/>
      <c r="F71" s="6">
        <v>1606711</v>
      </c>
      <c r="G71" s="6"/>
      <c r="H71" s="7">
        <v>2282920</v>
      </c>
      <c r="I71" s="7">
        <f t="shared" si="2"/>
        <v>676209</v>
      </c>
      <c r="J71" s="12">
        <f t="shared" si="3"/>
        <v>0.42086535786460666</v>
      </c>
      <c r="K71" s="18">
        <v>1.3696039905933959</v>
      </c>
      <c r="L71" s="25"/>
    </row>
    <row r="72" spans="2:12" ht="15.75" hidden="1">
      <c r="B72" s="45" t="s">
        <v>66</v>
      </c>
      <c r="C72" s="15">
        <v>16840</v>
      </c>
      <c r="D72" s="6"/>
      <c r="E72" s="6"/>
      <c r="F72" s="6">
        <v>2887042</v>
      </c>
      <c r="G72" s="6"/>
      <c r="H72" s="7">
        <v>3837681</v>
      </c>
      <c r="I72" s="7">
        <f t="shared" si="2"/>
        <v>950639</v>
      </c>
      <c r="J72" s="12">
        <f t="shared" si="3"/>
        <v>0.3292778560201064</v>
      </c>
      <c r="K72" s="18">
        <v>1.3674070465517918</v>
      </c>
      <c r="L72" s="25"/>
    </row>
    <row r="73" spans="2:12" ht="15.75" hidden="1">
      <c r="B73" s="45" t="s">
        <v>119</v>
      </c>
      <c r="C73" s="15">
        <v>5305</v>
      </c>
      <c r="D73" s="6"/>
      <c r="E73" s="6"/>
      <c r="F73" s="6">
        <v>1277904</v>
      </c>
      <c r="G73" s="6"/>
      <c r="H73" s="7">
        <v>636378</v>
      </c>
      <c r="I73" s="7">
        <f t="shared" si="2"/>
        <v>-641526</v>
      </c>
      <c r="J73" s="12">
        <f t="shared" si="3"/>
        <v>-0.5020142358111408</v>
      </c>
      <c r="K73" s="18">
        <v>1.269147248961064</v>
      </c>
      <c r="L73" s="25"/>
    </row>
    <row r="74" spans="2:12" ht="15.75" hidden="1">
      <c r="B74" s="45" t="s">
        <v>199</v>
      </c>
      <c r="C74" s="15">
        <v>248</v>
      </c>
      <c r="D74" s="6"/>
      <c r="E74" s="6"/>
      <c r="F74" s="6">
        <v>50544</v>
      </c>
      <c r="G74" s="6"/>
      <c r="H74" s="7">
        <v>190533</v>
      </c>
      <c r="I74" s="7">
        <f t="shared" si="2"/>
        <v>139989</v>
      </c>
      <c r="J74" s="12">
        <f t="shared" si="3"/>
        <v>2.7696462488129154</v>
      </c>
      <c r="K74" s="18">
        <v>1.23109093048907</v>
      </c>
      <c r="L74" s="25"/>
    </row>
    <row r="75" spans="2:12" ht="15.75" hidden="1">
      <c r="B75" s="45" t="s">
        <v>193</v>
      </c>
      <c r="C75" s="15">
        <v>754</v>
      </c>
      <c r="D75" s="6"/>
      <c r="E75" s="6"/>
      <c r="F75" s="6">
        <v>80040</v>
      </c>
      <c r="G75" s="6"/>
      <c r="H75" s="7">
        <v>105455</v>
      </c>
      <c r="I75" s="7">
        <f t="shared" si="2"/>
        <v>25415</v>
      </c>
      <c r="J75" s="12">
        <f t="shared" si="3"/>
        <v>0.3175287356321839</v>
      </c>
      <c r="K75" s="18">
        <v>1.228687119643062</v>
      </c>
      <c r="L75" s="25"/>
    </row>
    <row r="76" spans="2:12" ht="15.75" hidden="1">
      <c r="B76" s="45" t="s">
        <v>229</v>
      </c>
      <c r="C76" s="15">
        <v>1404</v>
      </c>
      <c r="D76" s="6"/>
      <c r="E76" s="6"/>
      <c r="F76" s="6">
        <v>149505</v>
      </c>
      <c r="G76" s="6"/>
      <c r="H76" s="7">
        <v>804009</v>
      </c>
      <c r="I76" s="7">
        <f t="shared" si="2"/>
        <v>654504</v>
      </c>
      <c r="J76" s="12">
        <f t="shared" si="3"/>
        <v>4.377806762315641</v>
      </c>
      <c r="K76" s="18">
        <v>1.1728708451673566</v>
      </c>
      <c r="L76" s="25"/>
    </row>
    <row r="77" spans="2:12" ht="15.75" hidden="1">
      <c r="B77" s="45" t="s">
        <v>268</v>
      </c>
      <c r="C77" s="15">
        <v>4217</v>
      </c>
      <c r="D77" s="6"/>
      <c r="E77" s="6"/>
      <c r="F77" s="6">
        <v>610745</v>
      </c>
      <c r="G77" s="6"/>
      <c r="H77" s="7">
        <v>747535</v>
      </c>
      <c r="I77" s="7">
        <f t="shared" si="2"/>
        <v>136790</v>
      </c>
      <c r="J77" s="12">
        <f t="shared" si="3"/>
        <v>0.22397236162391834</v>
      </c>
      <c r="K77" s="18">
        <v>1.1057231738928737</v>
      </c>
      <c r="L77" s="25"/>
    </row>
    <row r="78" spans="2:12" ht="15.75" hidden="1">
      <c r="B78" s="45" t="s">
        <v>16</v>
      </c>
      <c r="C78" s="15">
        <v>16259</v>
      </c>
      <c r="D78" s="6"/>
      <c r="E78" s="6"/>
      <c r="F78" s="6">
        <v>4379166</v>
      </c>
      <c r="G78" s="6"/>
      <c r="H78" s="7">
        <v>7554255</v>
      </c>
      <c r="I78" s="7">
        <f t="shared" si="2"/>
        <v>3175089</v>
      </c>
      <c r="J78" s="12">
        <f t="shared" si="3"/>
        <v>0.7250442207488823</v>
      </c>
      <c r="K78" s="18">
        <v>1.0885080045170885</v>
      </c>
      <c r="L78" s="25"/>
    </row>
    <row r="79" spans="2:12" ht="15.75" hidden="1">
      <c r="B79" s="45" t="s">
        <v>297</v>
      </c>
      <c r="C79" s="15">
        <v>6067</v>
      </c>
      <c r="D79" s="6"/>
      <c r="E79" s="6"/>
      <c r="F79" s="6">
        <v>1059633</v>
      </c>
      <c r="G79" s="6"/>
      <c r="H79" s="7">
        <v>1789469</v>
      </c>
      <c r="I79" s="7">
        <f t="shared" si="2"/>
        <v>729836</v>
      </c>
      <c r="J79" s="12">
        <f t="shared" si="3"/>
        <v>0.6887629962449263</v>
      </c>
      <c r="K79" s="18">
        <v>1.0726461640139666</v>
      </c>
      <c r="L79" s="25"/>
    </row>
    <row r="80" spans="2:12" ht="15.75" hidden="1">
      <c r="B80" s="45" t="s">
        <v>255</v>
      </c>
      <c r="C80" s="15">
        <v>1730</v>
      </c>
      <c r="D80" s="6"/>
      <c r="E80" s="6"/>
      <c r="F80" s="6">
        <v>141154</v>
      </c>
      <c r="G80" s="6"/>
      <c r="H80" s="7">
        <v>431424</v>
      </c>
      <c r="I80" s="7">
        <f t="shared" si="2"/>
        <v>290270</v>
      </c>
      <c r="J80" s="12">
        <f t="shared" si="3"/>
        <v>2.0564064780310867</v>
      </c>
      <c r="K80" s="18">
        <v>1.0644852931160613</v>
      </c>
      <c r="L80" s="25"/>
    </row>
    <row r="81" spans="2:12" ht="15.75" hidden="1">
      <c r="B81" s="45" t="s">
        <v>271</v>
      </c>
      <c r="C81" s="15">
        <v>1834</v>
      </c>
      <c r="D81" s="6"/>
      <c r="E81" s="6"/>
      <c r="F81" s="6">
        <v>154282</v>
      </c>
      <c r="G81" s="6"/>
      <c r="H81" s="7">
        <v>788454</v>
      </c>
      <c r="I81" s="7">
        <f t="shared" si="2"/>
        <v>634172</v>
      </c>
      <c r="J81" s="12">
        <f t="shared" si="3"/>
        <v>4.1104730299062755</v>
      </c>
      <c r="K81" s="18">
        <v>1.0640215964534265</v>
      </c>
      <c r="L81" s="25"/>
    </row>
    <row r="82" spans="2:12" ht="15.75" hidden="1">
      <c r="B82" s="45" t="s">
        <v>248</v>
      </c>
      <c r="C82" s="15">
        <v>1591</v>
      </c>
      <c r="D82" s="6"/>
      <c r="E82" s="6"/>
      <c r="F82" s="6">
        <v>343658</v>
      </c>
      <c r="G82" s="6"/>
      <c r="H82" s="7">
        <v>728936</v>
      </c>
      <c r="I82" s="7">
        <f t="shared" si="2"/>
        <v>385278</v>
      </c>
      <c r="J82" s="12">
        <f t="shared" si="3"/>
        <v>1.1211087767489771</v>
      </c>
      <c r="K82" s="18">
        <v>1.0467497264573673</v>
      </c>
      <c r="L82" s="25"/>
    </row>
    <row r="83" spans="2:12" ht="15.75" hidden="1">
      <c r="B83" s="45" t="s">
        <v>266</v>
      </c>
      <c r="C83" s="15">
        <v>3334</v>
      </c>
      <c r="D83" s="6"/>
      <c r="E83" s="6"/>
      <c r="F83" s="6">
        <v>341931</v>
      </c>
      <c r="G83" s="6"/>
      <c r="H83" s="7">
        <v>284107</v>
      </c>
      <c r="I83" s="7">
        <f t="shared" si="2"/>
        <v>-57824</v>
      </c>
      <c r="J83" s="12">
        <f t="shared" si="3"/>
        <v>-0.16911014210469363</v>
      </c>
      <c r="K83" s="18">
        <v>0.9640144348958084</v>
      </c>
      <c r="L83" s="25"/>
    </row>
    <row r="84" spans="2:12" ht="15.75" hidden="1">
      <c r="B84" s="45" t="s">
        <v>324</v>
      </c>
      <c r="C84" s="15">
        <v>27603</v>
      </c>
      <c r="D84" s="6"/>
      <c r="E84" s="6"/>
      <c r="F84" s="6">
        <v>7891979</v>
      </c>
      <c r="G84" s="6"/>
      <c r="H84" s="7">
        <v>22114974</v>
      </c>
      <c r="I84" s="7">
        <f t="shared" si="2"/>
        <v>14222995</v>
      </c>
      <c r="J84" s="12">
        <f t="shared" si="3"/>
        <v>1.8022089263035292</v>
      </c>
      <c r="K84" s="18">
        <v>0.8931562275729985</v>
      </c>
      <c r="L84" s="25"/>
    </row>
    <row r="85" spans="2:12" ht="15.75" hidden="1">
      <c r="B85" s="45" t="s">
        <v>236</v>
      </c>
      <c r="C85" s="15">
        <v>600</v>
      </c>
      <c r="D85" s="6"/>
      <c r="E85" s="6"/>
      <c r="F85" s="6">
        <v>138515</v>
      </c>
      <c r="G85" s="6"/>
      <c r="H85" s="7">
        <v>115807</v>
      </c>
      <c r="I85" s="7">
        <f t="shared" si="2"/>
        <v>-22708</v>
      </c>
      <c r="J85" s="12">
        <f t="shared" si="3"/>
        <v>-0.1639389235822835</v>
      </c>
      <c r="K85" s="18">
        <v>0.812963480446395</v>
      </c>
      <c r="L85" s="25"/>
    </row>
    <row r="86" spans="2:12" ht="15.75" hidden="1">
      <c r="B86" s="45" t="s">
        <v>330</v>
      </c>
      <c r="C86" s="15">
        <v>1586</v>
      </c>
      <c r="D86" s="6"/>
      <c r="E86" s="6"/>
      <c r="F86" s="6">
        <v>191795</v>
      </c>
      <c r="G86" s="6"/>
      <c r="H86" s="7">
        <v>569188</v>
      </c>
      <c r="I86" s="7">
        <f t="shared" si="2"/>
        <v>377393</v>
      </c>
      <c r="J86" s="12">
        <f t="shared" si="3"/>
        <v>1.9676894601006283</v>
      </c>
      <c r="K86" s="18">
        <v>0.7874611082831554</v>
      </c>
      <c r="L86" s="25"/>
    </row>
    <row r="87" spans="2:12" ht="15.75" hidden="1">
      <c r="B87" s="45" t="s">
        <v>221</v>
      </c>
      <c r="C87" s="15">
        <v>1906</v>
      </c>
      <c r="D87" s="6"/>
      <c r="E87" s="6"/>
      <c r="F87" s="6">
        <v>114724</v>
      </c>
      <c r="G87" s="6"/>
      <c r="H87" s="7">
        <v>301533</v>
      </c>
      <c r="I87" s="7">
        <f t="shared" si="2"/>
        <v>186809</v>
      </c>
      <c r="J87" s="12">
        <f t="shared" si="3"/>
        <v>1.6283340887695688</v>
      </c>
      <c r="K87" s="18">
        <v>0.7527685606700061</v>
      </c>
      <c r="L87" s="25"/>
    </row>
    <row r="88" spans="2:12" ht="15.75" hidden="1">
      <c r="B88" s="45" t="s">
        <v>90</v>
      </c>
      <c r="C88" s="15">
        <v>1537</v>
      </c>
      <c r="D88" s="6"/>
      <c r="E88" s="6"/>
      <c r="F88" s="6">
        <v>288505</v>
      </c>
      <c r="G88" s="6"/>
      <c r="H88" s="7">
        <v>606788</v>
      </c>
      <c r="I88" s="7">
        <f t="shared" si="2"/>
        <v>318283</v>
      </c>
      <c r="J88" s="12">
        <f t="shared" si="3"/>
        <v>1.1032148489627562</v>
      </c>
      <c r="K88" s="18">
        <v>0.7257547933414918</v>
      </c>
      <c r="L88" s="25"/>
    </row>
    <row r="89" spans="2:12" ht="15.75" hidden="1">
      <c r="B89" s="45" t="s">
        <v>176</v>
      </c>
      <c r="C89" s="15">
        <v>12749</v>
      </c>
      <c r="D89" s="6"/>
      <c r="E89" s="6"/>
      <c r="F89" s="6">
        <v>2929031</v>
      </c>
      <c r="G89" s="6"/>
      <c r="H89" s="7">
        <v>10410483</v>
      </c>
      <c r="I89" s="7">
        <f t="shared" si="2"/>
        <v>7481452</v>
      </c>
      <c r="J89" s="12">
        <f t="shared" si="3"/>
        <v>2.5542413173503458</v>
      </c>
      <c r="K89" s="18">
        <v>0.6776131769499374</v>
      </c>
      <c r="L89" s="25"/>
    </row>
    <row r="90" spans="2:12" ht="15.75" hidden="1">
      <c r="B90" s="45" t="s">
        <v>201</v>
      </c>
      <c r="C90" s="15">
        <v>1112</v>
      </c>
      <c r="D90" s="6"/>
      <c r="E90" s="6"/>
      <c r="F90" s="6">
        <v>110319</v>
      </c>
      <c r="G90" s="6"/>
      <c r="H90" s="7">
        <v>175461</v>
      </c>
      <c r="I90" s="7">
        <f t="shared" si="2"/>
        <v>65142</v>
      </c>
      <c r="J90" s="12">
        <f t="shared" si="3"/>
        <v>0.5904875860005983</v>
      </c>
      <c r="K90" s="18">
        <v>0.6204606622448783</v>
      </c>
      <c r="L90" s="25"/>
    </row>
    <row r="91" spans="2:12" ht="15.75" hidden="1">
      <c r="B91" s="45" t="s">
        <v>118</v>
      </c>
      <c r="C91" s="15">
        <v>8188</v>
      </c>
      <c r="D91" s="6"/>
      <c r="E91" s="6"/>
      <c r="F91" s="6">
        <v>822443</v>
      </c>
      <c r="G91" s="6"/>
      <c r="H91" s="7">
        <v>761981</v>
      </c>
      <c r="I91" s="7">
        <f t="shared" si="2"/>
        <v>-60462</v>
      </c>
      <c r="J91" s="12">
        <f t="shared" si="3"/>
        <v>-0.07351512506033853</v>
      </c>
      <c r="K91" s="18">
        <v>0.5583676042772832</v>
      </c>
      <c r="L91" s="25"/>
    </row>
    <row r="92" spans="2:12" ht="15.75" hidden="1">
      <c r="B92" s="45" t="s">
        <v>267</v>
      </c>
      <c r="C92" s="15">
        <v>2036</v>
      </c>
      <c r="D92" s="6"/>
      <c r="E92" s="6"/>
      <c r="F92" s="6">
        <v>347343</v>
      </c>
      <c r="G92" s="6"/>
      <c r="H92" s="7">
        <v>247285</v>
      </c>
      <c r="I92" s="7">
        <f t="shared" si="2"/>
        <v>-100058</v>
      </c>
      <c r="J92" s="12">
        <f t="shared" si="3"/>
        <v>-0.2880668388307811</v>
      </c>
      <c r="K92" s="18">
        <v>0.5543711064463114</v>
      </c>
      <c r="L92" s="25"/>
    </row>
    <row r="93" spans="2:12" ht="15.75" hidden="1">
      <c r="B93" s="45" t="s">
        <v>153</v>
      </c>
      <c r="C93" s="15">
        <v>1746</v>
      </c>
      <c r="D93" s="6"/>
      <c r="E93" s="6"/>
      <c r="F93" s="6">
        <v>214845</v>
      </c>
      <c r="G93" s="6"/>
      <c r="H93" s="7">
        <v>623226</v>
      </c>
      <c r="I93" s="7">
        <f t="shared" si="2"/>
        <v>408381</v>
      </c>
      <c r="J93" s="12">
        <f t="shared" si="3"/>
        <v>1.9008168679745863</v>
      </c>
      <c r="K93" s="18">
        <v>0.5428296606024237</v>
      </c>
      <c r="L93" s="25"/>
    </row>
    <row r="94" spans="2:12" ht="15.75" hidden="1">
      <c r="B94" s="45" t="s">
        <v>50</v>
      </c>
      <c r="C94" s="15">
        <v>4882</v>
      </c>
      <c r="D94" s="6"/>
      <c r="E94" s="6"/>
      <c r="F94" s="6">
        <v>627602</v>
      </c>
      <c r="G94" s="6"/>
      <c r="H94" s="7">
        <v>1252944</v>
      </c>
      <c r="I94" s="7">
        <f t="shared" si="2"/>
        <v>625342</v>
      </c>
      <c r="J94" s="12">
        <f t="shared" si="3"/>
        <v>0.996398991717681</v>
      </c>
      <c r="K94" s="18">
        <v>0.5294642968052001</v>
      </c>
      <c r="L94" s="25"/>
    </row>
    <row r="95" spans="2:12" ht="15.75" hidden="1">
      <c r="B95" s="45" t="s">
        <v>126</v>
      </c>
      <c r="C95" s="15">
        <v>3258</v>
      </c>
      <c r="D95" s="6"/>
      <c r="E95" s="6"/>
      <c r="F95" s="6">
        <v>722272</v>
      </c>
      <c r="G95" s="6"/>
      <c r="H95" s="7">
        <v>1505641</v>
      </c>
      <c r="I95" s="7">
        <f t="shared" si="2"/>
        <v>783369</v>
      </c>
      <c r="J95" s="12">
        <f t="shared" si="3"/>
        <v>1.08459001594967</v>
      </c>
      <c r="K95" s="18">
        <v>0.5265104544769549</v>
      </c>
      <c r="L95" s="25"/>
    </row>
    <row r="96" spans="2:12" ht="15.75" hidden="1">
      <c r="B96" s="45" t="s">
        <v>286</v>
      </c>
      <c r="C96" s="15">
        <v>9102</v>
      </c>
      <c r="D96" s="6"/>
      <c r="E96" s="6"/>
      <c r="F96" s="6">
        <v>1322604</v>
      </c>
      <c r="G96" s="6"/>
      <c r="H96" s="7">
        <v>2881903</v>
      </c>
      <c r="I96" s="7">
        <f t="shared" si="2"/>
        <v>1559299</v>
      </c>
      <c r="J96" s="12">
        <f t="shared" si="3"/>
        <v>1.1789613519995403</v>
      </c>
      <c r="K96" s="18">
        <v>0.5184717910682317</v>
      </c>
      <c r="L96" s="25"/>
    </row>
    <row r="97" spans="2:12" ht="15.75" hidden="1">
      <c r="B97" s="45" t="s">
        <v>194</v>
      </c>
      <c r="C97" s="15">
        <v>138</v>
      </c>
      <c r="D97" s="6"/>
      <c r="E97" s="6"/>
      <c r="F97" s="6">
        <v>82337</v>
      </c>
      <c r="G97" s="6"/>
      <c r="H97" s="7">
        <v>223467</v>
      </c>
      <c r="I97" s="7">
        <f t="shared" si="2"/>
        <v>141130</v>
      </c>
      <c r="J97" s="12">
        <f t="shared" si="3"/>
        <v>1.7140532203019299</v>
      </c>
      <c r="K97" s="18">
        <v>0.3427285283134687</v>
      </c>
      <c r="L97" s="25"/>
    </row>
    <row r="98" spans="2:12" ht="15.75" hidden="1">
      <c r="B98" s="45" t="s">
        <v>128</v>
      </c>
      <c r="C98" s="15">
        <v>336</v>
      </c>
      <c r="D98" s="6"/>
      <c r="E98" s="6"/>
      <c r="F98" s="6">
        <v>98735</v>
      </c>
      <c r="G98" s="6"/>
      <c r="H98" s="7">
        <v>76316</v>
      </c>
      <c r="I98" s="7">
        <f t="shared" si="2"/>
        <v>-22419</v>
      </c>
      <c r="J98" s="12">
        <f t="shared" si="3"/>
        <v>-0.22706233858307592</v>
      </c>
      <c r="K98" s="18">
        <v>0.485973273633678</v>
      </c>
      <c r="L98" s="25"/>
    </row>
    <row r="99" spans="2:12" ht="15.75" hidden="1">
      <c r="B99" s="45" t="s">
        <v>252</v>
      </c>
      <c r="C99" s="15">
        <v>347</v>
      </c>
      <c r="D99" s="6"/>
      <c r="E99" s="6"/>
      <c r="F99" s="6">
        <v>70125</v>
      </c>
      <c r="G99" s="6"/>
      <c r="H99" s="7">
        <v>216382</v>
      </c>
      <c r="I99" s="7">
        <f t="shared" si="2"/>
        <v>146257</v>
      </c>
      <c r="J99" s="12">
        <f t="shared" si="3"/>
        <v>2.085661319073084</v>
      </c>
      <c r="K99" s="18">
        <v>0.04492592046458363</v>
      </c>
      <c r="L99" s="25"/>
    </row>
    <row r="100" spans="2:12" ht="15.75" hidden="1">
      <c r="B100" s="45" t="s">
        <v>103</v>
      </c>
      <c r="C100" s="15">
        <v>354</v>
      </c>
      <c r="D100" s="6"/>
      <c r="E100" s="6"/>
      <c r="F100" s="6">
        <v>29191</v>
      </c>
      <c r="G100" s="6"/>
      <c r="H100" s="7">
        <v>6230</v>
      </c>
      <c r="I100" s="7">
        <f t="shared" si="2"/>
        <v>-22961</v>
      </c>
      <c r="J100" s="12">
        <f t="shared" si="3"/>
        <v>-0.7865780548799287</v>
      </c>
      <c r="K100" s="18">
        <v>0.3518108072576718</v>
      </c>
      <c r="L100" s="25"/>
    </row>
    <row r="101" spans="2:12" ht="15.75" hidden="1">
      <c r="B101" s="45" t="s">
        <v>296</v>
      </c>
      <c r="C101" s="15">
        <v>451</v>
      </c>
      <c r="D101" s="6"/>
      <c r="E101" s="6"/>
      <c r="F101" s="6">
        <v>136593</v>
      </c>
      <c r="G101" s="6"/>
      <c r="H101" s="7">
        <v>141645</v>
      </c>
      <c r="I101" s="7">
        <f t="shared" si="2"/>
        <v>5052</v>
      </c>
      <c r="J101" s="12">
        <f t="shared" si="3"/>
        <v>0.03698578990138587</v>
      </c>
      <c r="K101" s="18">
        <v>0.06023551115057369</v>
      </c>
      <c r="L101" s="25"/>
    </row>
    <row r="102" spans="2:12" ht="15.75" hidden="1">
      <c r="B102" s="45" t="s">
        <v>97</v>
      </c>
      <c r="C102" s="15">
        <v>678</v>
      </c>
      <c r="D102" s="6"/>
      <c r="E102" s="6"/>
      <c r="F102" s="6">
        <v>149996</v>
      </c>
      <c r="G102" s="6"/>
      <c r="H102" s="7">
        <v>587890</v>
      </c>
      <c r="I102" s="7">
        <f t="shared" si="2"/>
        <v>437894</v>
      </c>
      <c r="J102" s="12">
        <f t="shared" si="3"/>
        <v>2.919371183231553</v>
      </c>
      <c r="K102" s="18">
        <v>0.03575132872307478</v>
      </c>
      <c r="L102" s="25"/>
    </row>
    <row r="103" spans="2:12" ht="15.75" hidden="1">
      <c r="B103" s="45" t="s">
        <v>262</v>
      </c>
      <c r="C103" s="15">
        <v>720</v>
      </c>
      <c r="D103" s="6"/>
      <c r="E103" s="6"/>
      <c r="F103" s="6">
        <v>276022</v>
      </c>
      <c r="G103" s="6"/>
      <c r="H103" s="7">
        <v>767105</v>
      </c>
      <c r="I103" s="7">
        <f t="shared" si="2"/>
        <v>491083</v>
      </c>
      <c r="J103" s="12">
        <f t="shared" si="3"/>
        <v>1.7791444160248095</v>
      </c>
      <c r="K103" s="18">
        <v>0.03661768248614791</v>
      </c>
      <c r="L103" s="25"/>
    </row>
    <row r="104" spans="2:12" ht="15.75" hidden="1">
      <c r="B104" s="45" t="s">
        <v>203</v>
      </c>
      <c r="C104" s="15">
        <v>990</v>
      </c>
      <c r="D104" s="6"/>
      <c r="E104" s="6"/>
      <c r="F104" s="6">
        <v>114827</v>
      </c>
      <c r="G104" s="6"/>
      <c r="H104" s="7">
        <v>142770</v>
      </c>
      <c r="I104" s="7">
        <f t="shared" si="2"/>
        <v>27943</v>
      </c>
      <c r="J104" s="12">
        <f t="shared" si="3"/>
        <v>0.2433486897680859</v>
      </c>
      <c r="K104" s="18">
        <v>0.07586700816935944</v>
      </c>
      <c r="L104" s="25"/>
    </row>
    <row r="105" spans="2:12" ht="15.75" hidden="1">
      <c r="B105" s="45" t="s">
        <v>32</v>
      </c>
      <c r="C105" s="15">
        <v>1279</v>
      </c>
      <c r="D105" s="6"/>
      <c r="E105" s="6"/>
      <c r="F105" s="6">
        <v>149229</v>
      </c>
      <c r="G105" s="6"/>
      <c r="H105" s="7">
        <v>173130</v>
      </c>
      <c r="I105" s="7">
        <f t="shared" si="2"/>
        <v>23901</v>
      </c>
      <c r="J105" s="12">
        <f t="shared" si="3"/>
        <v>0.16016323904871038</v>
      </c>
      <c r="K105" s="18">
        <v>0.0806616024180753</v>
      </c>
      <c r="L105" s="25"/>
    </row>
    <row r="106" spans="2:12" ht="15.75" hidden="1">
      <c r="B106" s="45" t="s">
        <v>233</v>
      </c>
      <c r="C106" s="15">
        <v>1283</v>
      </c>
      <c r="D106" s="6"/>
      <c r="E106" s="6"/>
      <c r="F106" s="6">
        <v>209628</v>
      </c>
      <c r="G106" s="6"/>
      <c r="H106" s="7">
        <v>806292</v>
      </c>
      <c r="I106" s="7">
        <f t="shared" si="2"/>
        <v>596664</v>
      </c>
      <c r="J106" s="12">
        <f t="shared" si="3"/>
        <v>2.8462991585093596</v>
      </c>
      <c r="K106" s="18">
        <v>0.020107644223542342</v>
      </c>
      <c r="L106" s="25"/>
    </row>
    <row r="107" spans="2:12" ht="15.75" hidden="1">
      <c r="B107" s="45" t="s">
        <v>58</v>
      </c>
      <c r="C107" s="15">
        <v>1296</v>
      </c>
      <c r="D107" s="6"/>
      <c r="E107" s="6"/>
      <c r="F107" s="6">
        <v>216390</v>
      </c>
      <c r="G107" s="6"/>
      <c r="H107" s="7">
        <v>338769</v>
      </c>
      <c r="I107" s="7">
        <f t="shared" si="2"/>
        <v>122379</v>
      </c>
      <c r="J107" s="12">
        <f t="shared" si="3"/>
        <v>0.5655483155413836</v>
      </c>
      <c r="K107" s="18">
        <v>0.14508717157189463</v>
      </c>
      <c r="L107" s="25"/>
    </row>
    <row r="108" spans="2:12" ht="15.75" hidden="1">
      <c r="B108" s="45" t="s">
        <v>105</v>
      </c>
      <c r="C108" s="15">
        <v>1379</v>
      </c>
      <c r="D108" s="6"/>
      <c r="E108" s="6"/>
      <c r="F108" s="6">
        <v>120117</v>
      </c>
      <c r="G108" s="6"/>
      <c r="H108" s="7">
        <v>237604</v>
      </c>
      <c r="I108" s="7">
        <f t="shared" si="2"/>
        <v>117487</v>
      </c>
      <c r="J108" s="12">
        <f t="shared" si="3"/>
        <v>0.978104681269096</v>
      </c>
      <c r="K108" s="18">
        <v>0.028851419597608417</v>
      </c>
      <c r="L108" s="25"/>
    </row>
    <row r="109" spans="2:12" ht="15.75" hidden="1">
      <c r="B109" s="45" t="s">
        <v>254</v>
      </c>
      <c r="C109" s="15">
        <v>1380</v>
      </c>
      <c r="D109" s="6"/>
      <c r="E109" s="6"/>
      <c r="F109" s="6">
        <v>202121</v>
      </c>
      <c r="G109" s="6"/>
      <c r="H109" s="7">
        <v>245208</v>
      </c>
      <c r="I109" s="7">
        <f t="shared" si="2"/>
        <v>43087</v>
      </c>
      <c r="J109" s="12">
        <f t="shared" si="3"/>
        <v>0.21317428668965618</v>
      </c>
      <c r="K109" s="18">
        <v>0.06668051037124201</v>
      </c>
      <c r="L109" s="25"/>
    </row>
    <row r="110" spans="2:12" ht="15.75" hidden="1">
      <c r="B110" s="45" t="s">
        <v>202</v>
      </c>
      <c r="C110" s="15">
        <v>1521</v>
      </c>
      <c r="D110" s="6"/>
      <c r="E110" s="6"/>
      <c r="F110" s="6">
        <v>166368</v>
      </c>
      <c r="G110" s="6"/>
      <c r="H110" s="7">
        <v>149452</v>
      </c>
      <c r="I110" s="7">
        <f t="shared" si="2"/>
        <v>-16916</v>
      </c>
      <c r="J110" s="12">
        <f t="shared" si="3"/>
        <v>-0.10167820734756684</v>
      </c>
      <c r="K110" s="18">
        <v>0.044535317207040195</v>
      </c>
      <c r="L110" s="25"/>
    </row>
    <row r="111" spans="2:12" ht="15.75" hidden="1">
      <c r="B111" s="45" t="s">
        <v>336</v>
      </c>
      <c r="C111" s="15">
        <v>1555</v>
      </c>
      <c r="D111" s="6"/>
      <c r="E111" s="6"/>
      <c r="F111" s="6">
        <v>213838</v>
      </c>
      <c r="G111" s="6"/>
      <c r="H111" s="7">
        <v>644077</v>
      </c>
      <c r="I111" s="7">
        <f t="shared" si="2"/>
        <v>430239</v>
      </c>
      <c r="J111" s="12">
        <f t="shared" si="3"/>
        <v>2.011985708807602</v>
      </c>
      <c r="K111" s="18">
        <v>0.24780503271466464</v>
      </c>
      <c r="L111" s="25"/>
    </row>
    <row r="112" spans="2:12" ht="15.75" hidden="1">
      <c r="B112" s="45" t="s">
        <v>111</v>
      </c>
      <c r="C112" s="15">
        <v>1676</v>
      </c>
      <c r="D112" s="6"/>
      <c r="E112" s="6"/>
      <c r="F112" s="6">
        <v>329431</v>
      </c>
      <c r="G112" s="6"/>
      <c r="H112" s="7">
        <v>1505927</v>
      </c>
      <c r="I112" s="7">
        <f t="shared" si="2"/>
        <v>1176496</v>
      </c>
      <c r="J112" s="12">
        <f t="shared" si="3"/>
        <v>3.571297176039899</v>
      </c>
      <c r="K112" s="18">
        <v>0.258193265670175</v>
      </c>
      <c r="L112" s="25"/>
    </row>
    <row r="113" spans="2:12" ht="15.75" hidden="1">
      <c r="B113" s="45" t="s">
        <v>234</v>
      </c>
      <c r="C113" s="15">
        <v>1787</v>
      </c>
      <c r="D113" s="6"/>
      <c r="E113" s="6"/>
      <c r="F113" s="6">
        <v>124080</v>
      </c>
      <c r="G113" s="6"/>
      <c r="H113" s="7">
        <v>209365</v>
      </c>
      <c r="I113" s="7">
        <f t="shared" si="2"/>
        <v>85285</v>
      </c>
      <c r="J113" s="12">
        <f t="shared" si="3"/>
        <v>0.687338813668601</v>
      </c>
      <c r="K113" s="18">
        <v>0.12487288273325728</v>
      </c>
      <c r="L113" s="25"/>
    </row>
    <row r="114" spans="2:12" ht="15.75" hidden="1">
      <c r="B114" s="45" t="s">
        <v>21</v>
      </c>
      <c r="C114" s="15">
        <v>1797</v>
      </c>
      <c r="D114" s="6"/>
      <c r="E114" s="6"/>
      <c r="F114" s="6">
        <v>178767</v>
      </c>
      <c r="G114" s="6"/>
      <c r="H114" s="7">
        <v>236455</v>
      </c>
      <c r="I114" s="7">
        <f t="shared" si="2"/>
        <v>57688</v>
      </c>
      <c r="J114" s="12">
        <f t="shared" si="3"/>
        <v>0.3226993796394189</v>
      </c>
      <c r="K114" s="18">
        <v>0.06963672537967158</v>
      </c>
      <c r="L114" s="25"/>
    </row>
    <row r="115" spans="2:12" ht="15.75" hidden="1">
      <c r="B115" s="45" t="s">
        <v>12</v>
      </c>
      <c r="C115" s="15">
        <v>1815</v>
      </c>
      <c r="D115" s="6"/>
      <c r="E115" s="6"/>
      <c r="F115" s="6">
        <v>328157</v>
      </c>
      <c r="G115" s="6"/>
      <c r="H115" s="7">
        <v>271857</v>
      </c>
      <c r="I115" s="7">
        <f t="shared" si="2"/>
        <v>-56300</v>
      </c>
      <c r="J115" s="12">
        <f t="shared" si="3"/>
        <v>-0.1715642207845635</v>
      </c>
      <c r="K115" s="18">
        <v>0.22722493302063518</v>
      </c>
      <c r="L115" s="25"/>
    </row>
    <row r="116" spans="2:12" ht="15.75" hidden="1">
      <c r="B116" s="45" t="s">
        <v>305</v>
      </c>
      <c r="C116" s="15">
        <v>1844</v>
      </c>
      <c r="D116" s="6"/>
      <c r="E116" s="6"/>
      <c r="F116" s="6">
        <v>424384</v>
      </c>
      <c r="G116" s="6"/>
      <c r="H116" s="7">
        <v>956831</v>
      </c>
      <c r="I116" s="7">
        <f t="shared" si="2"/>
        <v>532447</v>
      </c>
      <c r="J116" s="12">
        <f t="shared" si="3"/>
        <v>1.2546349532498868</v>
      </c>
      <c r="K116" s="18">
        <v>0.14938578614981515</v>
      </c>
      <c r="L116" s="25"/>
    </row>
    <row r="117" spans="2:12" ht="15.75" hidden="1">
      <c r="B117" s="45" t="s">
        <v>46</v>
      </c>
      <c r="C117" s="15">
        <v>1990</v>
      </c>
      <c r="D117" s="6"/>
      <c r="E117" s="6"/>
      <c r="F117" s="6">
        <v>283679</v>
      </c>
      <c r="G117" s="6"/>
      <c r="H117" s="7">
        <v>290780</v>
      </c>
      <c r="I117" s="7">
        <f t="shared" si="2"/>
        <v>7101</v>
      </c>
      <c r="J117" s="12">
        <f t="shared" si="3"/>
        <v>0.025031814127940383</v>
      </c>
      <c r="K117" s="18">
        <v>0.41643356538503445</v>
      </c>
      <c r="L117" s="25"/>
    </row>
    <row r="118" spans="2:12" ht="15.75" hidden="1">
      <c r="B118" s="45" t="s">
        <v>83</v>
      </c>
      <c r="C118" s="15">
        <v>2069</v>
      </c>
      <c r="D118" s="6"/>
      <c r="E118" s="6"/>
      <c r="F118" s="6">
        <v>177198</v>
      </c>
      <c r="G118" s="6"/>
      <c r="H118" s="7">
        <v>367021</v>
      </c>
      <c r="I118" s="7">
        <f t="shared" si="2"/>
        <v>189823</v>
      </c>
      <c r="J118" s="12">
        <f t="shared" si="3"/>
        <v>1.0712479824828722</v>
      </c>
      <c r="K118" s="18">
        <v>0.014467223526640833</v>
      </c>
      <c r="L118" s="25"/>
    </row>
    <row r="119" spans="2:12" ht="15.75" hidden="1">
      <c r="B119" s="45" t="s">
        <v>299</v>
      </c>
      <c r="C119" s="15">
        <v>2134</v>
      </c>
      <c r="D119" s="6"/>
      <c r="E119" s="6"/>
      <c r="F119" s="6">
        <v>182767</v>
      </c>
      <c r="G119" s="6"/>
      <c r="H119" s="7">
        <v>512056</v>
      </c>
      <c r="I119" s="7">
        <f t="shared" si="2"/>
        <v>329289</v>
      </c>
      <c r="J119" s="12">
        <f t="shared" si="3"/>
        <v>1.801687394332675</v>
      </c>
      <c r="K119" s="18">
        <v>0.1864505250790418</v>
      </c>
      <c r="L119" s="25"/>
    </row>
    <row r="120" spans="2:12" ht="15.75" hidden="1">
      <c r="B120" s="45" t="s">
        <v>142</v>
      </c>
      <c r="C120" s="15">
        <v>2193</v>
      </c>
      <c r="D120" s="6"/>
      <c r="E120" s="6"/>
      <c r="F120" s="6">
        <v>270156</v>
      </c>
      <c r="G120" s="6"/>
      <c r="H120" s="7">
        <v>567980</v>
      </c>
      <c r="I120" s="7">
        <f t="shared" si="2"/>
        <v>297824</v>
      </c>
      <c r="J120" s="12">
        <f t="shared" si="3"/>
        <v>1.1024149010201514</v>
      </c>
      <c r="K120" s="18">
        <v>0.07356443994963337</v>
      </c>
      <c r="L120" s="25"/>
    </row>
    <row r="121" spans="2:12" ht="15.75" hidden="1">
      <c r="B121" s="45" t="s">
        <v>28</v>
      </c>
      <c r="C121" s="15">
        <v>2225</v>
      </c>
      <c r="D121" s="6"/>
      <c r="E121" s="6"/>
      <c r="F121" s="6">
        <v>407770</v>
      </c>
      <c r="G121" s="6"/>
      <c r="H121" s="7">
        <v>283098</v>
      </c>
      <c r="I121" s="7">
        <f t="shared" si="2"/>
        <v>-124672</v>
      </c>
      <c r="J121" s="12">
        <f t="shared" si="3"/>
        <v>-0.30574098143561323</v>
      </c>
      <c r="K121" s="18">
        <v>0.14475234002601345</v>
      </c>
      <c r="L121" s="25"/>
    </row>
    <row r="122" spans="2:12" ht="15.75" hidden="1">
      <c r="B122" s="45" t="s">
        <v>339</v>
      </c>
      <c r="C122" s="15">
        <v>2440</v>
      </c>
      <c r="D122" s="6"/>
      <c r="E122" s="6"/>
      <c r="F122" s="6">
        <v>545641</v>
      </c>
      <c r="G122" s="6"/>
      <c r="H122" s="7">
        <v>894124</v>
      </c>
      <c r="I122" s="7">
        <f t="shared" si="2"/>
        <v>348483</v>
      </c>
      <c r="J122" s="12">
        <f t="shared" si="3"/>
        <v>0.6386671822681946</v>
      </c>
      <c r="K122" s="18">
        <v>0.43925143001946165</v>
      </c>
      <c r="L122" s="25"/>
    </row>
    <row r="123" spans="2:12" ht="15.75" hidden="1">
      <c r="B123" s="45" t="s">
        <v>134</v>
      </c>
      <c r="C123" s="15">
        <v>2532</v>
      </c>
      <c r="D123" s="6"/>
      <c r="E123" s="6"/>
      <c r="F123" s="6">
        <v>338208</v>
      </c>
      <c r="G123" s="6"/>
      <c r="H123" s="7">
        <v>1211489</v>
      </c>
      <c r="I123" s="7">
        <f t="shared" si="2"/>
        <v>873281</v>
      </c>
      <c r="J123" s="12">
        <f t="shared" si="3"/>
        <v>2.5820826237108525</v>
      </c>
      <c r="K123" s="18">
        <v>0.03752695762038727</v>
      </c>
      <c r="L123" s="25"/>
    </row>
    <row r="124" spans="2:12" ht="15.75" hidden="1">
      <c r="B124" s="45" t="s">
        <v>317</v>
      </c>
      <c r="C124" s="15">
        <v>2748</v>
      </c>
      <c r="D124" s="6"/>
      <c r="E124" s="6"/>
      <c r="F124" s="6">
        <v>189553</v>
      </c>
      <c r="G124" s="6"/>
      <c r="H124" s="7">
        <v>244713</v>
      </c>
      <c r="I124" s="7">
        <f t="shared" si="2"/>
        <v>55160</v>
      </c>
      <c r="J124" s="12">
        <f t="shared" si="3"/>
        <v>0.29100040621884116</v>
      </c>
      <c r="K124" s="18">
        <v>0.3180125913463084</v>
      </c>
      <c r="L124" s="25"/>
    </row>
    <row r="125" spans="2:12" ht="15.75" hidden="1">
      <c r="B125" s="45" t="s">
        <v>239</v>
      </c>
      <c r="C125" s="15">
        <v>2772</v>
      </c>
      <c r="D125" s="6"/>
      <c r="E125" s="6"/>
      <c r="F125" s="6">
        <v>366154</v>
      </c>
      <c r="G125" s="6"/>
      <c r="H125" s="7">
        <v>817681</v>
      </c>
      <c r="I125" s="7">
        <f t="shared" si="2"/>
        <v>451527</v>
      </c>
      <c r="J125" s="12">
        <f t="shared" si="3"/>
        <v>1.23316145665485</v>
      </c>
      <c r="K125" s="18">
        <v>0.05820231229095889</v>
      </c>
      <c r="L125" s="25"/>
    </row>
    <row r="126" spans="2:12" ht="15.75" hidden="1">
      <c r="B126" s="45" t="s">
        <v>187</v>
      </c>
      <c r="C126" s="15">
        <v>2834</v>
      </c>
      <c r="D126" s="6"/>
      <c r="E126" s="6"/>
      <c r="F126" s="6">
        <v>227909</v>
      </c>
      <c r="G126" s="6"/>
      <c r="H126" s="7">
        <v>424402</v>
      </c>
      <c r="I126" s="7">
        <f t="shared" si="2"/>
        <v>196493</v>
      </c>
      <c r="J126" s="12">
        <f t="shared" si="3"/>
        <v>0.8621555094357836</v>
      </c>
      <c r="K126" s="18">
        <v>0.47504131309031394</v>
      </c>
      <c r="L126" s="25"/>
    </row>
    <row r="127" spans="2:12" ht="15.75" hidden="1">
      <c r="B127" s="45" t="s">
        <v>147</v>
      </c>
      <c r="C127" s="15">
        <v>2891</v>
      </c>
      <c r="D127" s="6"/>
      <c r="E127" s="6"/>
      <c r="F127" s="6">
        <v>819544</v>
      </c>
      <c r="G127" s="6"/>
      <c r="H127" s="7">
        <v>1384576</v>
      </c>
      <c r="I127" s="7">
        <f t="shared" si="2"/>
        <v>565032</v>
      </c>
      <c r="J127" s="12">
        <f t="shared" si="3"/>
        <v>0.6894468143260154</v>
      </c>
      <c r="K127" s="18">
        <v>0.021958658366443694</v>
      </c>
      <c r="L127" s="25"/>
    </row>
    <row r="128" spans="2:12" ht="15.75" hidden="1">
      <c r="B128" s="45" t="s">
        <v>11</v>
      </c>
      <c r="C128" s="15">
        <v>2944</v>
      </c>
      <c r="D128" s="6"/>
      <c r="E128" s="6"/>
      <c r="F128" s="6">
        <v>228985</v>
      </c>
      <c r="G128" s="6"/>
      <c r="H128" s="7">
        <v>485816</v>
      </c>
      <c r="I128" s="7">
        <f t="shared" si="2"/>
        <v>256831</v>
      </c>
      <c r="J128" s="12">
        <f t="shared" si="3"/>
        <v>1.121606218747953</v>
      </c>
      <c r="K128" s="18">
        <v>0.06527953020773536</v>
      </c>
      <c r="L128" s="25"/>
    </row>
    <row r="129" spans="2:12" ht="15.75" hidden="1">
      <c r="B129" s="45" t="s">
        <v>216</v>
      </c>
      <c r="C129" s="15">
        <v>2985</v>
      </c>
      <c r="D129" s="6"/>
      <c r="E129" s="6"/>
      <c r="F129" s="6">
        <v>419721</v>
      </c>
      <c r="G129" s="6"/>
      <c r="H129" s="7">
        <v>370762</v>
      </c>
      <c r="I129" s="7">
        <f t="shared" si="2"/>
        <v>-48959</v>
      </c>
      <c r="J129" s="12">
        <f t="shared" si="3"/>
        <v>-0.11664653424536775</v>
      </c>
      <c r="K129" s="18">
        <v>0.05420079891941145</v>
      </c>
      <c r="L129" s="25"/>
    </row>
    <row r="130" spans="2:12" ht="15.75" hidden="1">
      <c r="B130" s="45" t="s">
        <v>44</v>
      </c>
      <c r="C130" s="15">
        <v>3030</v>
      </c>
      <c r="D130" s="6"/>
      <c r="E130" s="6"/>
      <c r="F130" s="6">
        <v>896619</v>
      </c>
      <c r="G130" s="6"/>
      <c r="H130" s="7">
        <v>2062944</v>
      </c>
      <c r="I130" s="7">
        <f aca="true" t="shared" si="4" ref="I130:I193">H130-F130</f>
        <v>1166325</v>
      </c>
      <c r="J130" s="12">
        <f aca="true" t="shared" si="5" ref="J130:J193">I130/F130</f>
        <v>1.3008033512562192</v>
      </c>
      <c r="K130" s="18">
        <v>0.08952923281013668</v>
      </c>
      <c r="L130" s="25"/>
    </row>
    <row r="131" spans="2:12" ht="15.75" hidden="1">
      <c r="B131" s="45" t="s">
        <v>80</v>
      </c>
      <c r="C131" s="15">
        <v>3290</v>
      </c>
      <c r="D131" s="6"/>
      <c r="E131" s="6"/>
      <c r="F131" s="6">
        <v>221162</v>
      </c>
      <c r="G131" s="6"/>
      <c r="H131" s="7">
        <v>234923</v>
      </c>
      <c r="I131" s="7">
        <f t="shared" si="4"/>
        <v>13761</v>
      </c>
      <c r="J131" s="12">
        <f t="shared" si="5"/>
        <v>0.06222135809949268</v>
      </c>
      <c r="K131" s="18">
        <v>0.07568120049927878</v>
      </c>
      <c r="L131" s="25"/>
    </row>
    <row r="132" spans="2:12" ht="15.75" hidden="1">
      <c r="B132" s="45" t="s">
        <v>57</v>
      </c>
      <c r="C132" s="15">
        <v>3299</v>
      </c>
      <c r="D132" s="6"/>
      <c r="E132" s="6"/>
      <c r="F132" s="6">
        <v>422091</v>
      </c>
      <c r="G132" s="6"/>
      <c r="H132" s="7">
        <v>961390</v>
      </c>
      <c r="I132" s="7">
        <f t="shared" si="4"/>
        <v>539299</v>
      </c>
      <c r="J132" s="12">
        <f t="shared" si="5"/>
        <v>1.2776841960619867</v>
      </c>
      <c r="K132" s="18">
        <v>0.42625569881151076</v>
      </c>
      <c r="L132" s="25"/>
    </row>
    <row r="133" spans="2:12" ht="15.75" hidden="1">
      <c r="B133" s="45" t="s">
        <v>91</v>
      </c>
      <c r="C133" s="15">
        <v>3323</v>
      </c>
      <c r="D133" s="6"/>
      <c r="E133" s="6"/>
      <c r="F133" s="6">
        <v>547213</v>
      </c>
      <c r="G133" s="6"/>
      <c r="H133" s="7">
        <v>238462</v>
      </c>
      <c r="I133" s="7">
        <f t="shared" si="4"/>
        <v>-308751</v>
      </c>
      <c r="J133" s="12">
        <f t="shared" si="5"/>
        <v>-0.564224534139357</v>
      </c>
      <c r="K133" s="18">
        <v>0.4802828719389792</v>
      </c>
      <c r="L133" s="25"/>
    </row>
    <row r="134" spans="2:12" ht="15.75" hidden="1">
      <c r="B134" s="45" t="s">
        <v>241</v>
      </c>
      <c r="C134" s="15">
        <v>3390</v>
      </c>
      <c r="D134" s="6"/>
      <c r="E134" s="6"/>
      <c r="F134" s="6">
        <v>520771</v>
      </c>
      <c r="G134" s="6"/>
      <c r="H134" s="7">
        <v>794177</v>
      </c>
      <c r="I134" s="7">
        <f t="shared" si="4"/>
        <v>273406</v>
      </c>
      <c r="J134" s="12">
        <f t="shared" si="5"/>
        <v>0.525002352281521</v>
      </c>
      <c r="K134" s="18">
        <v>0.19347477219743106</v>
      </c>
      <c r="L134" s="25"/>
    </row>
    <row r="135" spans="2:12" ht="15.75" hidden="1">
      <c r="B135" s="45" t="s">
        <v>240</v>
      </c>
      <c r="C135" s="15">
        <v>3494</v>
      </c>
      <c r="D135" s="6"/>
      <c r="E135" s="6"/>
      <c r="F135" s="6">
        <v>570259</v>
      </c>
      <c r="G135" s="6"/>
      <c r="H135" s="7">
        <v>404214</v>
      </c>
      <c r="I135" s="7">
        <f t="shared" si="4"/>
        <v>-166045</v>
      </c>
      <c r="J135" s="12">
        <f t="shared" si="5"/>
        <v>-0.2911747118414615</v>
      </c>
      <c r="K135" s="18">
        <v>0.055555944891470775</v>
      </c>
      <c r="L135" s="25"/>
    </row>
    <row r="136" spans="2:12" ht="15.75" hidden="1">
      <c r="B136" s="45" t="s">
        <v>195</v>
      </c>
      <c r="C136" s="15">
        <v>3519</v>
      </c>
      <c r="D136" s="6"/>
      <c r="E136" s="6"/>
      <c r="F136" s="6">
        <v>646086</v>
      </c>
      <c r="G136" s="6"/>
      <c r="H136" s="7">
        <v>931178</v>
      </c>
      <c r="I136" s="7">
        <f t="shared" si="4"/>
        <v>285092</v>
      </c>
      <c r="J136" s="12">
        <f t="shared" si="5"/>
        <v>0.4412601418387026</v>
      </c>
      <c r="K136" s="18">
        <v>0.059225971337955034</v>
      </c>
      <c r="L136" s="25"/>
    </row>
    <row r="137" spans="2:12" ht="15.75" hidden="1">
      <c r="B137" s="45" t="s">
        <v>42</v>
      </c>
      <c r="C137" s="15">
        <v>3695</v>
      </c>
      <c r="D137" s="6"/>
      <c r="E137" s="6"/>
      <c r="F137" s="6">
        <v>639755</v>
      </c>
      <c r="G137" s="6"/>
      <c r="H137" s="7">
        <v>1599521</v>
      </c>
      <c r="I137" s="7">
        <f t="shared" si="4"/>
        <v>959766</v>
      </c>
      <c r="J137" s="12">
        <f t="shared" si="5"/>
        <v>1.500208673632875</v>
      </c>
      <c r="K137" s="18">
        <v>0.07011318108936562</v>
      </c>
      <c r="L137" s="25"/>
    </row>
    <row r="138" spans="2:12" ht="15.75" hidden="1">
      <c r="B138" s="45" t="s">
        <v>288</v>
      </c>
      <c r="C138" s="15">
        <v>3721</v>
      </c>
      <c r="D138" s="6"/>
      <c r="E138" s="6"/>
      <c r="F138" s="6">
        <v>609350</v>
      </c>
      <c r="G138" s="6"/>
      <c r="H138" s="7">
        <v>1689577</v>
      </c>
      <c r="I138" s="7">
        <f t="shared" si="4"/>
        <v>1080227</v>
      </c>
      <c r="J138" s="12">
        <f t="shared" si="5"/>
        <v>1.7727529334536802</v>
      </c>
      <c r="K138" s="18">
        <v>0.08033240101232225</v>
      </c>
      <c r="L138" s="25"/>
    </row>
    <row r="139" spans="2:12" ht="15.75" hidden="1">
      <c r="B139" s="45" t="s">
        <v>220</v>
      </c>
      <c r="C139" s="15">
        <v>3731</v>
      </c>
      <c r="D139" s="6"/>
      <c r="E139" s="6"/>
      <c r="F139" s="6">
        <v>271424</v>
      </c>
      <c r="G139" s="6"/>
      <c r="H139" s="7">
        <v>1286116</v>
      </c>
      <c r="I139" s="7">
        <f t="shared" si="4"/>
        <v>1014692</v>
      </c>
      <c r="J139" s="12">
        <f t="shared" si="5"/>
        <v>3.738401909926904</v>
      </c>
      <c r="K139" s="18">
        <v>0.18771210163622346</v>
      </c>
      <c r="L139" s="25"/>
    </row>
    <row r="140" spans="2:12" ht="15.75" hidden="1">
      <c r="B140" s="45" t="s">
        <v>322</v>
      </c>
      <c r="C140" s="15">
        <v>3826</v>
      </c>
      <c r="D140" s="6"/>
      <c r="E140" s="6"/>
      <c r="F140" s="6">
        <v>710120</v>
      </c>
      <c r="G140" s="6"/>
      <c r="H140" s="7">
        <v>695801</v>
      </c>
      <c r="I140" s="7">
        <f t="shared" si="4"/>
        <v>-14319</v>
      </c>
      <c r="J140" s="12">
        <f t="shared" si="5"/>
        <v>-0.020164197600405564</v>
      </c>
      <c r="K140" s="18">
        <v>0.18701142681790497</v>
      </c>
      <c r="L140" s="25"/>
    </row>
    <row r="141" spans="2:12" ht="15.75" hidden="1">
      <c r="B141" s="45" t="s">
        <v>88</v>
      </c>
      <c r="C141" s="15">
        <v>3920</v>
      </c>
      <c r="D141" s="6"/>
      <c r="E141" s="6"/>
      <c r="F141" s="6">
        <v>468674</v>
      </c>
      <c r="G141" s="6"/>
      <c r="H141" s="7">
        <v>1781101</v>
      </c>
      <c r="I141" s="7">
        <f t="shared" si="4"/>
        <v>1312427</v>
      </c>
      <c r="J141" s="12">
        <f t="shared" si="5"/>
        <v>2.8002982883624865</v>
      </c>
      <c r="K141" s="18">
        <v>0.21091266553191565</v>
      </c>
      <c r="L141" s="25"/>
    </row>
    <row r="142" spans="2:12" ht="15.75" hidden="1">
      <c r="B142" s="45" t="s">
        <v>38</v>
      </c>
      <c r="C142" s="15">
        <v>4266</v>
      </c>
      <c r="D142" s="6"/>
      <c r="E142" s="6"/>
      <c r="F142" s="6">
        <v>620043</v>
      </c>
      <c r="G142" s="6"/>
      <c r="H142" s="7">
        <v>938916</v>
      </c>
      <c r="I142" s="7">
        <f t="shared" si="4"/>
        <v>318873</v>
      </c>
      <c r="J142" s="12">
        <f t="shared" si="5"/>
        <v>0.5142756228197076</v>
      </c>
      <c r="K142" s="18">
        <v>0.39916115154705245</v>
      </c>
      <c r="L142" s="25"/>
    </row>
    <row r="143" spans="2:12" ht="15.75" hidden="1">
      <c r="B143" s="45" t="s">
        <v>323</v>
      </c>
      <c r="C143" s="15">
        <v>4269</v>
      </c>
      <c r="D143" s="6"/>
      <c r="E143" s="6"/>
      <c r="F143" s="6">
        <v>518644</v>
      </c>
      <c r="G143" s="6"/>
      <c r="H143" s="7">
        <v>346828</v>
      </c>
      <c r="I143" s="7">
        <f t="shared" si="4"/>
        <v>-171816</v>
      </c>
      <c r="J143" s="12">
        <f t="shared" si="5"/>
        <v>-0.33127925899075283</v>
      </c>
      <c r="K143" s="18">
        <v>0.07309531527872297</v>
      </c>
      <c r="L143" s="25"/>
    </row>
    <row r="144" spans="2:12" ht="15.75" hidden="1">
      <c r="B144" s="45" t="s">
        <v>17</v>
      </c>
      <c r="C144" s="15">
        <v>4303</v>
      </c>
      <c r="D144" s="6"/>
      <c r="E144" s="6"/>
      <c r="F144" s="6">
        <v>1377626</v>
      </c>
      <c r="G144" s="6"/>
      <c r="H144" s="7">
        <v>2529330</v>
      </c>
      <c r="I144" s="7">
        <f t="shared" si="4"/>
        <v>1151704</v>
      </c>
      <c r="J144" s="12">
        <f t="shared" si="5"/>
        <v>0.8360062890799099</v>
      </c>
      <c r="K144" s="18">
        <v>0.11630576961180188</v>
      </c>
      <c r="L144" s="25"/>
    </row>
    <row r="145" spans="2:12" ht="15.75" hidden="1">
      <c r="B145" s="45" t="s">
        <v>139</v>
      </c>
      <c r="C145" s="15">
        <v>4461</v>
      </c>
      <c r="D145" s="6"/>
      <c r="E145" s="6"/>
      <c r="F145" s="6">
        <v>188467</v>
      </c>
      <c r="G145" s="6"/>
      <c r="H145" s="7">
        <v>495890</v>
      </c>
      <c r="I145" s="7">
        <f t="shared" si="4"/>
        <v>307423</v>
      </c>
      <c r="J145" s="12">
        <f t="shared" si="5"/>
        <v>1.6311768107944626</v>
      </c>
      <c r="K145" s="18">
        <v>0.03951461517578106</v>
      </c>
      <c r="L145" s="25"/>
    </row>
    <row r="146" spans="2:12" ht="15.75" hidden="1">
      <c r="B146" s="45" t="s">
        <v>33</v>
      </c>
      <c r="C146" s="15">
        <v>4481</v>
      </c>
      <c r="D146" s="6"/>
      <c r="E146" s="6"/>
      <c r="F146" s="6">
        <v>421291</v>
      </c>
      <c r="G146" s="6"/>
      <c r="H146" s="7">
        <v>209924</v>
      </c>
      <c r="I146" s="7">
        <f t="shared" si="4"/>
        <v>-211367</v>
      </c>
      <c r="J146" s="12">
        <f t="shared" si="5"/>
        <v>-0.5017125929583115</v>
      </c>
      <c r="K146" s="18">
        <v>0.32835351864021867</v>
      </c>
      <c r="L146" s="25"/>
    </row>
    <row r="147" spans="2:12" ht="15.75" hidden="1">
      <c r="B147" s="45" t="s">
        <v>227</v>
      </c>
      <c r="C147" s="15">
        <v>4530</v>
      </c>
      <c r="D147" s="6"/>
      <c r="E147" s="6"/>
      <c r="F147" s="6">
        <v>751593</v>
      </c>
      <c r="G147" s="6"/>
      <c r="H147" s="7">
        <v>588071</v>
      </c>
      <c r="I147" s="7">
        <f t="shared" si="4"/>
        <v>-163522</v>
      </c>
      <c r="J147" s="12">
        <f t="shared" si="5"/>
        <v>-0.21756722055687053</v>
      </c>
      <c r="K147" s="18">
        <v>0.05407074884753403</v>
      </c>
      <c r="L147" s="25"/>
    </row>
    <row r="148" spans="2:12" ht="15.75" hidden="1">
      <c r="B148" s="45" t="s">
        <v>319</v>
      </c>
      <c r="C148" s="15">
        <v>4615</v>
      </c>
      <c r="D148" s="6"/>
      <c r="E148" s="6"/>
      <c r="F148" s="6">
        <v>486615</v>
      </c>
      <c r="G148" s="6"/>
      <c r="H148" s="7">
        <v>400898</v>
      </c>
      <c r="I148" s="7">
        <f t="shared" si="4"/>
        <v>-85717</v>
      </c>
      <c r="J148" s="12">
        <f t="shared" si="5"/>
        <v>-0.1761495227233028</v>
      </c>
      <c r="K148" s="18">
        <v>0.08704896908827918</v>
      </c>
      <c r="L148" s="25"/>
    </row>
    <row r="149" spans="2:12" ht="15.75" hidden="1">
      <c r="B149" s="45" t="s">
        <v>73</v>
      </c>
      <c r="C149" s="15">
        <v>4731</v>
      </c>
      <c r="D149" s="6"/>
      <c r="E149" s="6"/>
      <c r="F149" s="6">
        <v>836766</v>
      </c>
      <c r="G149" s="6"/>
      <c r="H149" s="7">
        <v>2127998</v>
      </c>
      <c r="I149" s="7">
        <f t="shared" si="4"/>
        <v>1291232</v>
      </c>
      <c r="J149" s="12">
        <f t="shared" si="5"/>
        <v>1.5431219719730487</v>
      </c>
      <c r="K149" s="18">
        <v>0.07300166093831156</v>
      </c>
      <c r="L149" s="25"/>
    </row>
    <row r="150" spans="2:12" ht="15.75" hidden="1">
      <c r="B150" s="45" t="s">
        <v>116</v>
      </c>
      <c r="C150" s="15">
        <v>4787</v>
      </c>
      <c r="D150" s="6"/>
      <c r="E150" s="6"/>
      <c r="F150" s="6">
        <v>960497</v>
      </c>
      <c r="G150" s="6"/>
      <c r="H150" s="7">
        <v>1905313</v>
      </c>
      <c r="I150" s="7">
        <f t="shared" si="4"/>
        <v>944816</v>
      </c>
      <c r="J150" s="12">
        <f t="shared" si="5"/>
        <v>0.9836740770663521</v>
      </c>
      <c r="K150" s="18">
        <v>0.011054144312375967</v>
      </c>
      <c r="L150" s="25"/>
    </row>
    <row r="151" spans="2:12" ht="15.75" hidden="1">
      <c r="B151" s="45" t="s">
        <v>211</v>
      </c>
      <c r="C151" s="15">
        <v>4819</v>
      </c>
      <c r="D151" s="6"/>
      <c r="E151" s="6"/>
      <c r="F151" s="6">
        <v>2095626</v>
      </c>
      <c r="G151" s="6"/>
      <c r="H151" s="7">
        <v>5501365</v>
      </c>
      <c r="I151" s="7">
        <f t="shared" si="4"/>
        <v>3405739</v>
      </c>
      <c r="J151" s="12">
        <f t="shared" si="5"/>
        <v>1.625165463684837</v>
      </c>
      <c r="K151" s="18">
        <v>0.14902858363379745</v>
      </c>
      <c r="L151" s="25"/>
    </row>
    <row r="152" spans="2:12" ht="15.75" hidden="1">
      <c r="B152" s="45" t="s">
        <v>36</v>
      </c>
      <c r="C152" s="15">
        <v>5097</v>
      </c>
      <c r="D152" s="6"/>
      <c r="E152" s="6"/>
      <c r="F152" s="6">
        <v>393100</v>
      </c>
      <c r="G152" s="6"/>
      <c r="H152" s="7">
        <v>1822216</v>
      </c>
      <c r="I152" s="7">
        <f t="shared" si="4"/>
        <v>1429116</v>
      </c>
      <c r="J152" s="12">
        <f t="shared" si="5"/>
        <v>3.635502416687866</v>
      </c>
      <c r="K152" s="18">
        <v>0.030165595594048966</v>
      </c>
      <c r="L152" s="25"/>
    </row>
    <row r="153" spans="2:12" ht="15.75" hidden="1">
      <c r="B153" s="45" t="s">
        <v>151</v>
      </c>
      <c r="C153" s="15">
        <v>5105</v>
      </c>
      <c r="D153" s="6"/>
      <c r="E153" s="6"/>
      <c r="F153" s="6">
        <v>1771534</v>
      </c>
      <c r="G153" s="6"/>
      <c r="H153" s="7">
        <v>2654222</v>
      </c>
      <c r="I153" s="7">
        <f t="shared" si="4"/>
        <v>882688</v>
      </c>
      <c r="J153" s="12">
        <f t="shared" si="5"/>
        <v>0.49826195828022496</v>
      </c>
      <c r="K153" s="18">
        <v>0.014771964795351072</v>
      </c>
      <c r="L153" s="25"/>
    </row>
    <row r="154" spans="2:12" ht="15.75" hidden="1">
      <c r="B154" s="45" t="s">
        <v>168</v>
      </c>
      <c r="C154" s="15">
        <v>5217</v>
      </c>
      <c r="D154" s="6"/>
      <c r="E154" s="6"/>
      <c r="F154" s="6">
        <v>464873</v>
      </c>
      <c r="G154" s="6"/>
      <c r="H154" s="7">
        <v>709436</v>
      </c>
      <c r="I154" s="7">
        <f t="shared" si="4"/>
        <v>244563</v>
      </c>
      <c r="J154" s="12">
        <f t="shared" si="5"/>
        <v>0.5260856190830614</v>
      </c>
      <c r="K154" s="18">
        <v>0.28532582907163834</v>
      </c>
      <c r="L154" s="25"/>
    </row>
    <row r="155" spans="2:12" ht="15.75" hidden="1">
      <c r="B155" s="45" t="s">
        <v>249</v>
      </c>
      <c r="C155" s="15">
        <v>5218</v>
      </c>
      <c r="D155" s="6"/>
      <c r="E155" s="6"/>
      <c r="F155" s="6">
        <v>667690</v>
      </c>
      <c r="G155" s="6"/>
      <c r="H155" s="7">
        <v>2050943</v>
      </c>
      <c r="I155" s="7">
        <f t="shared" si="4"/>
        <v>1383253</v>
      </c>
      <c r="J155" s="12">
        <f t="shared" si="5"/>
        <v>2.071699441357516</v>
      </c>
      <c r="K155" s="18">
        <v>0.09064531166238939</v>
      </c>
      <c r="L155" s="25"/>
    </row>
    <row r="156" spans="2:12" ht="15.75" hidden="1">
      <c r="B156" s="45" t="s">
        <v>165</v>
      </c>
      <c r="C156" s="15">
        <v>5265</v>
      </c>
      <c r="D156" s="6"/>
      <c r="E156" s="6"/>
      <c r="F156" s="6">
        <v>792029</v>
      </c>
      <c r="G156" s="6"/>
      <c r="H156" s="7">
        <v>224110</v>
      </c>
      <c r="I156" s="7">
        <f t="shared" si="4"/>
        <v>-567919</v>
      </c>
      <c r="J156" s="12">
        <f t="shared" si="5"/>
        <v>-0.7170431890751475</v>
      </c>
      <c r="K156" s="18">
        <v>0.051778638282503744</v>
      </c>
      <c r="L156" s="25"/>
    </row>
    <row r="157" spans="2:12" ht="15.75" hidden="1">
      <c r="B157" s="45" t="s">
        <v>85</v>
      </c>
      <c r="C157" s="15">
        <v>5445</v>
      </c>
      <c r="D157" s="6"/>
      <c r="E157" s="6"/>
      <c r="F157" s="6">
        <v>290846</v>
      </c>
      <c r="G157" s="6"/>
      <c r="H157" s="7">
        <v>520487</v>
      </c>
      <c r="I157" s="7">
        <f t="shared" si="4"/>
        <v>229641</v>
      </c>
      <c r="J157" s="12">
        <f t="shared" si="5"/>
        <v>0.7895621737964421</v>
      </c>
      <c r="K157" s="18">
        <v>0.04109858489402575</v>
      </c>
      <c r="L157" s="25"/>
    </row>
    <row r="158" spans="2:12" ht="15.75" hidden="1">
      <c r="B158" s="45" t="s">
        <v>77</v>
      </c>
      <c r="C158" s="15">
        <v>5627</v>
      </c>
      <c r="D158" s="6"/>
      <c r="E158" s="6"/>
      <c r="F158" s="6">
        <v>486717</v>
      </c>
      <c r="G158" s="6"/>
      <c r="H158" s="7">
        <v>925559</v>
      </c>
      <c r="I158" s="7">
        <f t="shared" si="4"/>
        <v>438842</v>
      </c>
      <c r="J158" s="12">
        <f t="shared" si="5"/>
        <v>0.9016368855001983</v>
      </c>
      <c r="K158" s="18">
        <v>0.04612948313050514</v>
      </c>
      <c r="L158" s="25"/>
    </row>
    <row r="159" spans="2:12" ht="15.75" hidden="1">
      <c r="B159" s="45" t="s">
        <v>178</v>
      </c>
      <c r="C159" s="15">
        <v>5767</v>
      </c>
      <c r="D159" s="6"/>
      <c r="E159" s="6"/>
      <c r="F159" s="6">
        <v>315241</v>
      </c>
      <c r="G159" s="6"/>
      <c r="H159" s="7">
        <v>428003</v>
      </c>
      <c r="I159" s="7">
        <f t="shared" si="4"/>
        <v>112762</v>
      </c>
      <c r="J159" s="12">
        <f t="shared" si="5"/>
        <v>0.35770093357145805</v>
      </c>
      <c r="K159" s="18">
        <v>0.049279707190767665</v>
      </c>
      <c r="L159" s="25"/>
    </row>
    <row r="160" spans="2:12" ht="15.75" hidden="1">
      <c r="B160" s="45" t="s">
        <v>253</v>
      </c>
      <c r="C160" s="15">
        <v>5839</v>
      </c>
      <c r="D160" s="6"/>
      <c r="E160" s="6"/>
      <c r="F160" s="6">
        <v>899119</v>
      </c>
      <c r="G160" s="6"/>
      <c r="H160" s="7">
        <v>605316</v>
      </c>
      <c r="I160" s="7">
        <f t="shared" si="4"/>
        <v>-293803</v>
      </c>
      <c r="J160" s="12">
        <f t="shared" si="5"/>
        <v>-0.3267676469966712</v>
      </c>
      <c r="K160" s="18">
        <v>0.05952856255638848</v>
      </c>
      <c r="L160" s="25"/>
    </row>
    <row r="161" spans="2:12" ht="15.75" hidden="1">
      <c r="B161" s="45" t="s">
        <v>10</v>
      </c>
      <c r="C161" s="15">
        <v>5959</v>
      </c>
      <c r="D161" s="6"/>
      <c r="E161" s="6"/>
      <c r="F161" s="6">
        <v>477814</v>
      </c>
      <c r="G161" s="6"/>
      <c r="H161" s="7">
        <v>814175</v>
      </c>
      <c r="I161" s="7">
        <f t="shared" si="4"/>
        <v>336361</v>
      </c>
      <c r="J161" s="12">
        <f t="shared" si="5"/>
        <v>0.7039580255078336</v>
      </c>
      <c r="K161" s="18">
        <v>0.0481180838883909</v>
      </c>
      <c r="L161" s="25"/>
    </row>
    <row r="162" spans="2:12" ht="15.75" hidden="1">
      <c r="B162" s="45" t="s">
        <v>275</v>
      </c>
      <c r="C162" s="15">
        <v>5962</v>
      </c>
      <c r="D162" s="6"/>
      <c r="E162" s="6"/>
      <c r="F162" s="6">
        <v>1057661</v>
      </c>
      <c r="G162" s="6"/>
      <c r="H162" s="7">
        <v>3408513</v>
      </c>
      <c r="I162" s="7">
        <f t="shared" si="4"/>
        <v>2350852</v>
      </c>
      <c r="J162" s="12">
        <f t="shared" si="5"/>
        <v>2.2226895007001297</v>
      </c>
      <c r="K162" s="18">
        <v>0.04321260823662436</v>
      </c>
      <c r="L162" s="25"/>
    </row>
    <row r="163" spans="2:12" ht="15.75" hidden="1">
      <c r="B163" s="45" t="s">
        <v>124</v>
      </c>
      <c r="C163" s="15">
        <v>6001</v>
      </c>
      <c r="D163" s="6"/>
      <c r="E163" s="6"/>
      <c r="F163" s="6">
        <v>2514078</v>
      </c>
      <c r="G163" s="6"/>
      <c r="H163" s="7">
        <v>3522972</v>
      </c>
      <c r="I163" s="7">
        <f t="shared" si="4"/>
        <v>1008894</v>
      </c>
      <c r="J163" s="12">
        <f t="shared" si="5"/>
        <v>0.40129781176240353</v>
      </c>
      <c r="K163" s="18">
        <v>0.04027955739888986</v>
      </c>
      <c r="L163" s="25"/>
    </row>
    <row r="164" spans="2:12" ht="15.75" hidden="1">
      <c r="B164" s="45" t="s">
        <v>110</v>
      </c>
      <c r="C164" s="15">
        <v>6285</v>
      </c>
      <c r="D164" s="6"/>
      <c r="E164" s="6"/>
      <c r="F164" s="6">
        <v>2160311</v>
      </c>
      <c r="G164" s="6"/>
      <c r="H164" s="7">
        <v>6262259</v>
      </c>
      <c r="I164" s="7">
        <f t="shared" si="4"/>
        <v>4101948</v>
      </c>
      <c r="J164" s="12">
        <f t="shared" si="5"/>
        <v>1.8987766113304982</v>
      </c>
      <c r="K164" s="18">
        <v>0.02413788890616695</v>
      </c>
      <c r="L164" s="25"/>
    </row>
    <row r="165" spans="2:12" ht="15.75" hidden="1">
      <c r="B165" s="45" t="s">
        <v>223</v>
      </c>
      <c r="C165" s="15">
        <v>6315</v>
      </c>
      <c r="D165" s="6"/>
      <c r="E165" s="6"/>
      <c r="F165" s="6">
        <v>361054</v>
      </c>
      <c r="G165" s="6"/>
      <c r="H165" s="7">
        <v>478097</v>
      </c>
      <c r="I165" s="7">
        <f t="shared" si="4"/>
        <v>117043</v>
      </c>
      <c r="J165" s="12">
        <f t="shared" si="5"/>
        <v>0.32417034571006</v>
      </c>
      <c r="K165" s="18">
        <v>0.0038332004627345175</v>
      </c>
      <c r="L165" s="25"/>
    </row>
    <row r="166" spans="2:12" ht="15.75" hidden="1">
      <c r="B166" s="45" t="s">
        <v>285</v>
      </c>
      <c r="C166" s="15">
        <v>6327</v>
      </c>
      <c r="D166" s="6"/>
      <c r="E166" s="6"/>
      <c r="F166" s="6">
        <v>895988</v>
      </c>
      <c r="G166" s="6"/>
      <c r="H166" s="7">
        <v>401257</v>
      </c>
      <c r="I166" s="7">
        <f t="shared" si="4"/>
        <v>-494731</v>
      </c>
      <c r="J166" s="12">
        <f t="shared" si="5"/>
        <v>-0.5521625289624414</v>
      </c>
      <c r="K166" s="18">
        <v>0.17995538341353162</v>
      </c>
      <c r="L166" s="25"/>
    </row>
    <row r="167" spans="2:12" ht="15.75" hidden="1">
      <c r="B167" s="45" t="s">
        <v>179</v>
      </c>
      <c r="C167" s="15">
        <v>6425</v>
      </c>
      <c r="D167" s="6"/>
      <c r="E167" s="6"/>
      <c r="F167" s="6">
        <v>1383193</v>
      </c>
      <c r="G167" s="6"/>
      <c r="H167" s="7">
        <v>808433</v>
      </c>
      <c r="I167" s="7">
        <f t="shared" si="4"/>
        <v>-574760</v>
      </c>
      <c r="J167" s="12">
        <f t="shared" si="5"/>
        <v>-0.4155313105257184</v>
      </c>
      <c r="K167" s="18">
        <v>0.12709985713581948</v>
      </c>
      <c r="L167" s="25"/>
    </row>
    <row r="168" spans="2:12" ht="15.75" hidden="1">
      <c r="B168" s="45" t="s">
        <v>26</v>
      </c>
      <c r="C168" s="15">
        <v>6433</v>
      </c>
      <c r="D168" s="6"/>
      <c r="E168" s="6"/>
      <c r="F168" s="6">
        <v>1074829</v>
      </c>
      <c r="G168" s="6"/>
      <c r="H168" s="7">
        <v>6125606</v>
      </c>
      <c r="I168" s="7">
        <f t="shared" si="4"/>
        <v>5050777</v>
      </c>
      <c r="J168" s="12">
        <f t="shared" si="5"/>
        <v>4.699144701157114</v>
      </c>
      <c r="K168" s="18">
        <v>0.023452962509581392</v>
      </c>
      <c r="L168" s="25"/>
    </row>
    <row r="169" spans="2:12" ht="15.75" hidden="1">
      <c r="B169" s="45" t="s">
        <v>172</v>
      </c>
      <c r="C169" s="15">
        <v>6447</v>
      </c>
      <c r="D169" s="6"/>
      <c r="E169" s="6"/>
      <c r="F169" s="6">
        <v>732842</v>
      </c>
      <c r="G169" s="6"/>
      <c r="H169" s="7">
        <v>1004174</v>
      </c>
      <c r="I169" s="7">
        <f t="shared" si="4"/>
        <v>271332</v>
      </c>
      <c r="J169" s="12">
        <f t="shared" si="5"/>
        <v>0.3702462468035402</v>
      </c>
      <c r="K169" s="18">
        <v>0.05691833399984914</v>
      </c>
      <c r="L169" s="25"/>
    </row>
    <row r="170" spans="2:12" ht="15.75" hidden="1">
      <c r="B170" s="45" t="s">
        <v>302</v>
      </c>
      <c r="C170" s="15">
        <v>6526</v>
      </c>
      <c r="D170" s="6"/>
      <c r="E170" s="6"/>
      <c r="F170" s="6">
        <v>592458</v>
      </c>
      <c r="G170" s="6"/>
      <c r="H170" s="7">
        <v>627685</v>
      </c>
      <c r="I170" s="7">
        <f t="shared" si="4"/>
        <v>35227</v>
      </c>
      <c r="J170" s="12">
        <f t="shared" si="5"/>
        <v>0.059459067140624315</v>
      </c>
      <c r="K170" s="18">
        <v>0.0021558650270891875</v>
      </c>
      <c r="L170" s="25"/>
    </row>
    <row r="171" spans="2:12" ht="15.75" hidden="1">
      <c r="B171" s="45" t="s">
        <v>69</v>
      </c>
      <c r="C171" s="15">
        <v>6582</v>
      </c>
      <c r="D171" s="6"/>
      <c r="E171" s="6"/>
      <c r="F171" s="6">
        <v>1263194</v>
      </c>
      <c r="G171" s="6"/>
      <c r="H171" s="7">
        <v>1304351</v>
      </c>
      <c r="I171" s="7">
        <f t="shared" si="4"/>
        <v>41157</v>
      </c>
      <c r="J171" s="12">
        <f t="shared" si="5"/>
        <v>0.03258169370658822</v>
      </c>
      <c r="K171" s="18">
        <v>0.3381093876680835</v>
      </c>
      <c r="L171" s="25"/>
    </row>
    <row r="172" spans="2:12" ht="15.75" hidden="1">
      <c r="B172" s="45" t="s">
        <v>321</v>
      </c>
      <c r="C172" s="15">
        <v>6679</v>
      </c>
      <c r="D172" s="6"/>
      <c r="E172" s="6"/>
      <c r="F172" s="6">
        <v>2180862</v>
      </c>
      <c r="G172" s="6"/>
      <c r="H172" s="7">
        <v>3768335</v>
      </c>
      <c r="I172" s="7">
        <f t="shared" si="4"/>
        <v>1587473</v>
      </c>
      <c r="J172" s="12">
        <f t="shared" si="5"/>
        <v>0.7279107985741418</v>
      </c>
      <c r="K172" s="18">
        <v>0.01983381757271459</v>
      </c>
      <c r="L172" s="25"/>
    </row>
    <row r="173" spans="2:12" ht="15.75" hidden="1">
      <c r="B173" s="45" t="s">
        <v>54</v>
      </c>
      <c r="C173" s="15">
        <v>6726</v>
      </c>
      <c r="D173" s="6"/>
      <c r="E173" s="6"/>
      <c r="F173" s="6">
        <v>627082</v>
      </c>
      <c r="G173" s="6"/>
      <c r="H173" s="7">
        <v>2258447</v>
      </c>
      <c r="I173" s="7">
        <f t="shared" si="4"/>
        <v>1631365</v>
      </c>
      <c r="J173" s="12">
        <f t="shared" si="5"/>
        <v>2.601517823825273</v>
      </c>
      <c r="K173" s="18">
        <v>0.03187707096102461</v>
      </c>
      <c r="L173" s="25"/>
    </row>
    <row r="174" spans="2:12" ht="15.75" hidden="1">
      <c r="B174" s="45" t="s">
        <v>75</v>
      </c>
      <c r="C174" s="15">
        <v>6748</v>
      </c>
      <c r="D174" s="6"/>
      <c r="E174" s="6"/>
      <c r="F174" s="6">
        <v>1409378</v>
      </c>
      <c r="G174" s="6"/>
      <c r="H174" s="7">
        <v>775498</v>
      </c>
      <c r="I174" s="7">
        <f t="shared" si="4"/>
        <v>-633880</v>
      </c>
      <c r="J174" s="12">
        <f t="shared" si="5"/>
        <v>-0.44975868787507683</v>
      </c>
      <c r="K174" s="18">
        <v>0.042610268818302856</v>
      </c>
      <c r="L174" s="25"/>
    </row>
    <row r="175" spans="2:12" ht="15.75" hidden="1">
      <c r="B175" s="45" t="s">
        <v>115</v>
      </c>
      <c r="C175" s="15">
        <v>6923</v>
      </c>
      <c r="D175" s="6"/>
      <c r="E175" s="6"/>
      <c r="F175" s="6">
        <v>1183092</v>
      </c>
      <c r="G175" s="6"/>
      <c r="H175" s="7">
        <v>880028</v>
      </c>
      <c r="I175" s="7">
        <f t="shared" si="4"/>
        <v>-303064</v>
      </c>
      <c r="J175" s="12">
        <f t="shared" si="5"/>
        <v>-0.2561626652872304</v>
      </c>
      <c r="K175" s="18">
        <v>0.05692800541382596</v>
      </c>
      <c r="L175" s="25"/>
    </row>
    <row r="176" spans="2:12" ht="15.75" hidden="1">
      <c r="B176" s="45" t="s">
        <v>204</v>
      </c>
      <c r="C176" s="15">
        <v>6926</v>
      </c>
      <c r="D176" s="6"/>
      <c r="E176" s="6"/>
      <c r="F176" s="6">
        <v>865114</v>
      </c>
      <c r="G176" s="6"/>
      <c r="H176" s="7">
        <v>722647</v>
      </c>
      <c r="I176" s="7">
        <f t="shared" si="4"/>
        <v>-142467</v>
      </c>
      <c r="J176" s="12">
        <f t="shared" si="5"/>
        <v>-0.16468003060868278</v>
      </c>
      <c r="K176" s="18">
        <v>0.0679697202763923</v>
      </c>
      <c r="L176" s="25"/>
    </row>
    <row r="177" spans="2:12" ht="15.75" hidden="1">
      <c r="B177" s="45" t="s">
        <v>146</v>
      </c>
      <c r="C177" s="15">
        <v>7047</v>
      </c>
      <c r="D177" s="6"/>
      <c r="E177" s="6"/>
      <c r="F177" s="6">
        <v>1867720</v>
      </c>
      <c r="G177" s="6"/>
      <c r="H177" s="7">
        <v>1009068</v>
      </c>
      <c r="I177" s="7">
        <f t="shared" si="4"/>
        <v>-858652</v>
      </c>
      <c r="J177" s="12">
        <f t="shared" si="5"/>
        <v>-0.4597327222495877</v>
      </c>
      <c r="K177" s="18">
        <v>0.03401673047784582</v>
      </c>
      <c r="L177" s="25"/>
    </row>
    <row r="178" spans="2:12" ht="15.75" hidden="1">
      <c r="B178" s="45" t="s">
        <v>64</v>
      </c>
      <c r="C178" s="15">
        <v>7182</v>
      </c>
      <c r="D178" s="6"/>
      <c r="E178" s="6"/>
      <c r="F178" s="6">
        <v>1487832</v>
      </c>
      <c r="G178" s="6"/>
      <c r="H178" s="7">
        <v>2247167</v>
      </c>
      <c r="I178" s="7">
        <f t="shared" si="4"/>
        <v>759335</v>
      </c>
      <c r="J178" s="12">
        <f t="shared" si="5"/>
        <v>0.5103634012442265</v>
      </c>
      <c r="K178" s="18">
        <v>0.05833016267321766</v>
      </c>
      <c r="L178" s="25"/>
    </row>
    <row r="179" spans="2:12" ht="15.75" hidden="1">
      <c r="B179" s="45" t="s">
        <v>18</v>
      </c>
      <c r="C179" s="15">
        <v>7369</v>
      </c>
      <c r="D179" s="6"/>
      <c r="E179" s="6"/>
      <c r="F179" s="6">
        <v>3805007</v>
      </c>
      <c r="G179" s="6"/>
      <c r="H179" s="7">
        <v>6122150</v>
      </c>
      <c r="I179" s="7">
        <f t="shared" si="4"/>
        <v>2317143</v>
      </c>
      <c r="J179" s="12">
        <f t="shared" si="5"/>
        <v>0.608972072850326</v>
      </c>
      <c r="K179" s="18">
        <v>0.35498056400747374</v>
      </c>
      <c r="L179" s="25"/>
    </row>
    <row r="180" spans="2:12" ht="15.75" hidden="1">
      <c r="B180" s="45" t="s">
        <v>251</v>
      </c>
      <c r="C180" s="15">
        <v>7633</v>
      </c>
      <c r="D180" s="6"/>
      <c r="E180" s="6"/>
      <c r="F180" s="6">
        <v>904542</v>
      </c>
      <c r="G180" s="6"/>
      <c r="H180" s="7">
        <v>2424165</v>
      </c>
      <c r="I180" s="7">
        <f t="shared" si="4"/>
        <v>1519623</v>
      </c>
      <c r="J180" s="12">
        <f t="shared" si="5"/>
        <v>1.6799916421791359</v>
      </c>
      <c r="K180" s="18">
        <v>0.43017697701940194</v>
      </c>
      <c r="L180" s="25"/>
    </row>
    <row r="181" spans="2:12" ht="15.75" hidden="1">
      <c r="B181" s="45" t="s">
        <v>117</v>
      </c>
      <c r="C181" s="15">
        <v>7700</v>
      </c>
      <c r="D181" s="6"/>
      <c r="E181" s="6"/>
      <c r="F181" s="6">
        <v>1678433</v>
      </c>
      <c r="G181" s="6"/>
      <c r="H181" s="7">
        <v>3545418</v>
      </c>
      <c r="I181" s="7">
        <f t="shared" si="4"/>
        <v>1866985</v>
      </c>
      <c r="J181" s="12">
        <f t="shared" si="5"/>
        <v>1.1123381153730891</v>
      </c>
      <c r="K181" s="18">
        <v>0.13769867943752226</v>
      </c>
      <c r="L181" s="25"/>
    </row>
    <row r="182" spans="2:12" ht="15.75" hidden="1">
      <c r="B182" s="45" t="s">
        <v>269</v>
      </c>
      <c r="C182" s="15">
        <v>7726</v>
      </c>
      <c r="D182" s="6"/>
      <c r="E182" s="6"/>
      <c r="F182" s="6">
        <v>2290618</v>
      </c>
      <c r="G182" s="6"/>
      <c r="H182" s="7">
        <v>6212352</v>
      </c>
      <c r="I182" s="7">
        <f t="shared" si="4"/>
        <v>3921734</v>
      </c>
      <c r="J182" s="12">
        <f t="shared" si="5"/>
        <v>1.71208555944291</v>
      </c>
      <c r="K182" s="18">
        <v>0.07525840903152775</v>
      </c>
      <c r="L182" s="25"/>
    </row>
    <row r="183" spans="2:12" ht="15.75" hidden="1">
      <c r="B183" s="45" t="s">
        <v>320</v>
      </c>
      <c r="C183" s="15">
        <v>7779</v>
      </c>
      <c r="D183" s="6"/>
      <c r="E183" s="6"/>
      <c r="F183" s="6">
        <v>1685484</v>
      </c>
      <c r="G183" s="6"/>
      <c r="H183" s="7">
        <v>4345266</v>
      </c>
      <c r="I183" s="7">
        <f t="shared" si="4"/>
        <v>2659782</v>
      </c>
      <c r="J183" s="12">
        <f t="shared" si="5"/>
        <v>1.5780523576610634</v>
      </c>
      <c r="K183" s="18">
        <v>0.04166478217865346</v>
      </c>
      <c r="L183" s="25"/>
    </row>
    <row r="184" spans="2:12" ht="15.75" hidden="1">
      <c r="B184" s="45" t="s">
        <v>293</v>
      </c>
      <c r="C184" s="15">
        <v>7783</v>
      </c>
      <c r="D184" s="6"/>
      <c r="E184" s="6"/>
      <c r="F184" s="6">
        <v>1200486</v>
      </c>
      <c r="G184" s="6"/>
      <c r="H184" s="7">
        <v>1405770</v>
      </c>
      <c r="I184" s="7">
        <f t="shared" si="4"/>
        <v>205284</v>
      </c>
      <c r="J184" s="12">
        <f t="shared" si="5"/>
        <v>0.17100074469839716</v>
      </c>
      <c r="K184" s="18">
        <v>0.06273531780398517</v>
      </c>
      <c r="L184" s="25"/>
    </row>
    <row r="185" spans="2:12" ht="15.75" hidden="1">
      <c r="B185" s="45" t="s">
        <v>222</v>
      </c>
      <c r="C185" s="15">
        <v>7796</v>
      </c>
      <c r="D185" s="6"/>
      <c r="E185" s="6"/>
      <c r="F185" s="6">
        <v>2691943</v>
      </c>
      <c r="G185" s="6"/>
      <c r="H185" s="7">
        <v>7377957</v>
      </c>
      <c r="I185" s="7">
        <f t="shared" si="4"/>
        <v>4686014</v>
      </c>
      <c r="J185" s="12">
        <f t="shared" si="5"/>
        <v>1.7407552834513955</v>
      </c>
      <c r="K185" s="18">
        <v>0.06447244889119065</v>
      </c>
      <c r="L185" s="25"/>
    </row>
    <row r="186" spans="2:12" ht="15.75" hidden="1">
      <c r="B186" s="45" t="s">
        <v>256</v>
      </c>
      <c r="C186" s="15">
        <v>7846</v>
      </c>
      <c r="D186" s="6"/>
      <c r="E186" s="6"/>
      <c r="F186" s="6">
        <v>1570786</v>
      </c>
      <c r="G186" s="6"/>
      <c r="H186" s="7">
        <v>922038</v>
      </c>
      <c r="I186" s="7">
        <f t="shared" si="4"/>
        <v>-648748</v>
      </c>
      <c r="J186" s="12">
        <f t="shared" si="5"/>
        <v>-0.41300851930180177</v>
      </c>
      <c r="K186" s="18">
        <v>0.03883942763486147</v>
      </c>
      <c r="L186" s="25"/>
    </row>
    <row r="187" spans="2:12" ht="15.75" hidden="1">
      <c r="B187" s="45" t="s">
        <v>76</v>
      </c>
      <c r="C187" s="15">
        <v>7924</v>
      </c>
      <c r="D187" s="6"/>
      <c r="E187" s="6"/>
      <c r="F187" s="6">
        <v>1423265</v>
      </c>
      <c r="G187" s="6"/>
      <c r="H187" s="7">
        <v>9280463</v>
      </c>
      <c r="I187" s="7">
        <f t="shared" si="4"/>
        <v>7857198</v>
      </c>
      <c r="J187" s="12">
        <f t="shared" si="5"/>
        <v>5.520544663151275</v>
      </c>
      <c r="K187" s="18">
        <v>0.07772782732147142</v>
      </c>
      <c r="L187" s="25"/>
    </row>
    <row r="188" spans="2:12" ht="15.75" hidden="1">
      <c r="B188" s="45" t="s">
        <v>186</v>
      </c>
      <c r="C188" s="15">
        <v>7927</v>
      </c>
      <c r="D188" s="6"/>
      <c r="E188" s="6"/>
      <c r="F188" s="6">
        <v>2165572</v>
      </c>
      <c r="G188" s="6"/>
      <c r="H188" s="7">
        <v>4708837</v>
      </c>
      <c r="I188" s="7">
        <f t="shared" si="4"/>
        <v>2543265</v>
      </c>
      <c r="J188" s="12">
        <f t="shared" si="5"/>
        <v>1.174407962422861</v>
      </c>
      <c r="K188" s="18">
        <v>0.05913010299523798</v>
      </c>
      <c r="L188" s="25"/>
    </row>
    <row r="189" spans="2:12" ht="15.75" hidden="1">
      <c r="B189" s="45" t="s">
        <v>156</v>
      </c>
      <c r="C189" s="15">
        <v>7994</v>
      </c>
      <c r="D189" s="6"/>
      <c r="E189" s="6"/>
      <c r="F189" s="6">
        <v>1177335</v>
      </c>
      <c r="G189" s="6"/>
      <c r="H189" s="7">
        <v>1761184</v>
      </c>
      <c r="I189" s="7">
        <f t="shared" si="4"/>
        <v>583849</v>
      </c>
      <c r="J189" s="12">
        <f t="shared" si="5"/>
        <v>0.49590728212445906</v>
      </c>
      <c r="K189" s="18">
        <v>0.3877768842209811</v>
      </c>
      <c r="L189" s="25"/>
    </row>
    <row r="190" spans="2:12" ht="15.75" hidden="1">
      <c r="B190" s="45" t="s">
        <v>104</v>
      </c>
      <c r="C190" s="15">
        <v>8147</v>
      </c>
      <c r="D190" s="6"/>
      <c r="E190" s="6"/>
      <c r="F190" s="6">
        <v>1956277</v>
      </c>
      <c r="G190" s="6"/>
      <c r="H190" s="7">
        <v>5545150</v>
      </c>
      <c r="I190" s="7">
        <f t="shared" si="4"/>
        <v>3588873</v>
      </c>
      <c r="J190" s="12">
        <f t="shared" si="5"/>
        <v>1.834542347530539</v>
      </c>
      <c r="K190" s="18">
        <v>0.06273666905308721</v>
      </c>
      <c r="L190" s="25"/>
    </row>
    <row r="191" spans="2:12" ht="15.75" hidden="1">
      <c r="B191" s="45" t="s">
        <v>237</v>
      </c>
      <c r="C191" s="15">
        <v>8311</v>
      </c>
      <c r="D191" s="6"/>
      <c r="E191" s="6"/>
      <c r="F191" s="6">
        <v>1203943</v>
      </c>
      <c r="G191" s="6"/>
      <c r="H191" s="7">
        <v>3607469</v>
      </c>
      <c r="I191" s="7">
        <f t="shared" si="4"/>
        <v>2403526</v>
      </c>
      <c r="J191" s="12">
        <f t="shared" si="5"/>
        <v>1.9963785660949065</v>
      </c>
      <c r="K191" s="18">
        <v>0.045987806819625957</v>
      </c>
      <c r="L191" s="25"/>
    </row>
    <row r="192" spans="2:12" ht="15.75" hidden="1">
      <c r="B192" s="45" t="s">
        <v>191</v>
      </c>
      <c r="C192" s="15">
        <v>8334</v>
      </c>
      <c r="D192" s="6"/>
      <c r="E192" s="6"/>
      <c r="F192" s="6">
        <v>1159219</v>
      </c>
      <c r="G192" s="6"/>
      <c r="H192" s="7">
        <v>1483208</v>
      </c>
      <c r="I192" s="7">
        <f t="shared" si="4"/>
        <v>323989</v>
      </c>
      <c r="J192" s="12">
        <f t="shared" si="5"/>
        <v>0.2794890352901393</v>
      </c>
      <c r="K192" s="18">
        <v>0.04463915490384522</v>
      </c>
      <c r="L192" s="25"/>
    </row>
    <row r="193" spans="2:12" ht="15.75" hidden="1">
      <c r="B193" s="45" t="s">
        <v>258</v>
      </c>
      <c r="C193" s="15">
        <v>8521</v>
      </c>
      <c r="D193" s="6"/>
      <c r="E193" s="6"/>
      <c r="F193" s="6">
        <v>1488023</v>
      </c>
      <c r="G193" s="6"/>
      <c r="H193" s="7">
        <v>919668</v>
      </c>
      <c r="I193" s="7">
        <f t="shared" si="4"/>
        <v>-568355</v>
      </c>
      <c r="J193" s="12">
        <f t="shared" si="5"/>
        <v>-0.38195310153136075</v>
      </c>
      <c r="K193" s="18">
        <v>0.2283231629152406</v>
      </c>
      <c r="L193" s="25"/>
    </row>
    <row r="194" spans="2:12" ht="15.75" hidden="1">
      <c r="B194" s="45" t="s">
        <v>157</v>
      </c>
      <c r="C194" s="15">
        <v>8714</v>
      </c>
      <c r="D194" s="6"/>
      <c r="E194" s="6"/>
      <c r="F194" s="6">
        <v>1439304</v>
      </c>
      <c r="G194" s="6"/>
      <c r="H194" s="7">
        <v>4079204</v>
      </c>
      <c r="I194" s="7">
        <f aca="true" t="shared" si="6" ref="I194:I249">H194-F194</f>
        <v>2639900</v>
      </c>
      <c r="J194" s="12">
        <f aca="true" t="shared" si="7" ref="J194:J249">I194/F194</f>
        <v>1.8341503949130968</v>
      </c>
      <c r="K194" s="18">
        <v>0.06484604213009332</v>
      </c>
      <c r="L194" s="25"/>
    </row>
    <row r="195" spans="2:12" ht="15.75" hidden="1">
      <c r="B195" s="45" t="s">
        <v>190</v>
      </c>
      <c r="C195" s="15">
        <v>8788</v>
      </c>
      <c r="D195" s="6"/>
      <c r="E195" s="6"/>
      <c r="F195" s="6">
        <v>2939083</v>
      </c>
      <c r="G195" s="6"/>
      <c r="H195" s="7">
        <v>8895231</v>
      </c>
      <c r="I195" s="7">
        <f t="shared" si="6"/>
        <v>5956148</v>
      </c>
      <c r="J195" s="12">
        <f t="shared" si="7"/>
        <v>2.026532765491822</v>
      </c>
      <c r="K195" s="18">
        <v>0.03299296506707172</v>
      </c>
      <c r="L195" s="25"/>
    </row>
    <row r="196" spans="2:12" ht="15.75" hidden="1">
      <c r="B196" s="45" t="s">
        <v>101</v>
      </c>
      <c r="C196" s="15">
        <v>8935</v>
      </c>
      <c r="D196" s="6"/>
      <c r="E196" s="6"/>
      <c r="F196" s="6">
        <v>1396716</v>
      </c>
      <c r="G196" s="6"/>
      <c r="H196" s="7">
        <v>2689882</v>
      </c>
      <c r="I196" s="7">
        <f t="shared" si="6"/>
        <v>1293166</v>
      </c>
      <c r="J196" s="12">
        <f t="shared" si="7"/>
        <v>0.9258618072679056</v>
      </c>
      <c r="K196" s="18">
        <v>0.07174790166163536</v>
      </c>
      <c r="L196" s="25"/>
    </row>
    <row r="197" spans="2:12" ht="15.75" hidden="1">
      <c r="B197" s="45" t="s">
        <v>31</v>
      </c>
      <c r="C197" s="15">
        <v>9042</v>
      </c>
      <c r="D197" s="6"/>
      <c r="E197" s="6"/>
      <c r="F197" s="6">
        <v>985790</v>
      </c>
      <c r="G197" s="6"/>
      <c r="H197" s="7">
        <v>1428406</v>
      </c>
      <c r="I197" s="7">
        <f t="shared" si="6"/>
        <v>442616</v>
      </c>
      <c r="J197" s="12">
        <f t="shared" si="7"/>
        <v>0.4489962365209629</v>
      </c>
      <c r="K197" s="18">
        <v>0.005307742856258944</v>
      </c>
      <c r="L197" s="25"/>
    </row>
    <row r="198" spans="2:12" ht="15.75" hidden="1">
      <c r="B198" s="45" t="s">
        <v>298</v>
      </c>
      <c r="C198" s="15">
        <v>9374</v>
      </c>
      <c r="D198" s="6"/>
      <c r="E198" s="6"/>
      <c r="F198" s="6">
        <v>872865</v>
      </c>
      <c r="G198" s="6"/>
      <c r="H198" s="7">
        <v>1516465</v>
      </c>
      <c r="I198" s="7">
        <f t="shared" si="6"/>
        <v>643600</v>
      </c>
      <c r="J198" s="12">
        <f t="shared" si="7"/>
        <v>0.7373419715534476</v>
      </c>
      <c r="K198" s="18">
        <v>0.06853468667038898</v>
      </c>
      <c r="L198" s="25"/>
    </row>
    <row r="199" spans="2:12" ht="15.75" hidden="1">
      <c r="B199" s="45" t="s">
        <v>278</v>
      </c>
      <c r="C199" s="15">
        <v>9431</v>
      </c>
      <c r="D199" s="6"/>
      <c r="E199" s="6"/>
      <c r="F199" s="6">
        <v>2866633</v>
      </c>
      <c r="G199" s="6"/>
      <c r="H199" s="7">
        <v>1214190</v>
      </c>
      <c r="I199" s="7">
        <f t="shared" si="6"/>
        <v>-1652443</v>
      </c>
      <c r="J199" s="12">
        <f t="shared" si="7"/>
        <v>-0.5764403744741653</v>
      </c>
      <c r="K199" s="18">
        <v>0.011856139686774545</v>
      </c>
      <c r="L199" s="25"/>
    </row>
    <row r="200" spans="2:12" ht="15.75" hidden="1">
      <c r="B200" s="45" t="s">
        <v>308</v>
      </c>
      <c r="C200" s="15">
        <v>9933</v>
      </c>
      <c r="D200" s="6"/>
      <c r="E200" s="6"/>
      <c r="F200" s="6">
        <v>3986380</v>
      </c>
      <c r="G200" s="6"/>
      <c r="H200" s="7">
        <v>9840548</v>
      </c>
      <c r="I200" s="7">
        <f t="shared" si="6"/>
        <v>5854168</v>
      </c>
      <c r="J200" s="12">
        <f t="shared" si="7"/>
        <v>1.4685423868271463</v>
      </c>
      <c r="K200" s="18">
        <v>0.06660704930063484</v>
      </c>
      <c r="L200" s="25"/>
    </row>
    <row r="201" spans="2:12" ht="15.75" hidden="1">
      <c r="B201" s="45" t="s">
        <v>161</v>
      </c>
      <c r="C201" s="15">
        <v>9948</v>
      </c>
      <c r="D201" s="6"/>
      <c r="E201" s="6"/>
      <c r="F201" s="6">
        <v>2799277</v>
      </c>
      <c r="G201" s="6"/>
      <c r="H201" s="7">
        <v>6015508</v>
      </c>
      <c r="I201" s="7">
        <f t="shared" si="6"/>
        <v>3216231</v>
      </c>
      <c r="J201" s="12">
        <f t="shared" si="7"/>
        <v>1.1489506040309694</v>
      </c>
      <c r="K201" s="18">
        <v>0.03671625129196636</v>
      </c>
      <c r="L201" s="25"/>
    </row>
    <row r="202" spans="2:12" ht="15.75" hidden="1">
      <c r="B202" s="45" t="s">
        <v>122</v>
      </c>
      <c r="C202" s="15">
        <v>9956</v>
      </c>
      <c r="D202" s="6"/>
      <c r="E202" s="6"/>
      <c r="F202" s="6">
        <v>3035669</v>
      </c>
      <c r="G202" s="6"/>
      <c r="H202" s="7">
        <v>1244628</v>
      </c>
      <c r="I202" s="7">
        <f t="shared" si="6"/>
        <v>-1791041</v>
      </c>
      <c r="J202" s="12">
        <f t="shared" si="7"/>
        <v>-0.5899987778641216</v>
      </c>
      <c r="K202" s="18">
        <v>0.045397208651912206</v>
      </c>
      <c r="L202" s="25"/>
    </row>
    <row r="203" spans="2:12" ht="15.75" hidden="1">
      <c r="B203" s="45" t="s">
        <v>40</v>
      </c>
      <c r="C203" s="15">
        <v>10023</v>
      </c>
      <c r="D203" s="6"/>
      <c r="E203" s="6"/>
      <c r="F203" s="6">
        <v>663363</v>
      </c>
      <c r="G203" s="6"/>
      <c r="H203" s="7">
        <v>1956835</v>
      </c>
      <c r="I203" s="7">
        <f t="shared" si="6"/>
        <v>1293472</v>
      </c>
      <c r="J203" s="12">
        <f t="shared" si="7"/>
        <v>1.9498705836774135</v>
      </c>
      <c r="K203" s="18">
        <v>0.1287170934523098</v>
      </c>
      <c r="L203" s="25"/>
    </row>
    <row r="204" spans="2:12" ht="15.75" hidden="1">
      <c r="B204" s="45" t="s">
        <v>342</v>
      </c>
      <c r="C204" s="15">
        <v>10130</v>
      </c>
      <c r="D204" s="6"/>
      <c r="E204" s="6"/>
      <c r="F204" s="6">
        <v>4007379</v>
      </c>
      <c r="G204" s="6"/>
      <c r="H204" s="7">
        <v>12585830</v>
      </c>
      <c r="I204" s="7">
        <f t="shared" si="6"/>
        <v>8578451</v>
      </c>
      <c r="J204" s="12">
        <f t="shared" si="7"/>
        <v>2.1406637605277665</v>
      </c>
      <c r="K204" s="18">
        <v>0.011142880470008781</v>
      </c>
      <c r="L204" s="25"/>
    </row>
    <row r="205" spans="2:12" ht="15.75" hidden="1">
      <c r="B205" s="45" t="s">
        <v>173</v>
      </c>
      <c r="C205" s="15">
        <v>10177</v>
      </c>
      <c r="D205" s="6"/>
      <c r="E205" s="6"/>
      <c r="F205" s="6">
        <v>3138733</v>
      </c>
      <c r="G205" s="6"/>
      <c r="H205" s="7">
        <v>4914738</v>
      </c>
      <c r="I205" s="7">
        <f t="shared" si="6"/>
        <v>1776005</v>
      </c>
      <c r="J205" s="12">
        <f t="shared" si="7"/>
        <v>0.5658350041242757</v>
      </c>
      <c r="K205" s="18">
        <v>0.03604941916215599</v>
      </c>
      <c r="L205" s="25"/>
    </row>
    <row r="206" spans="2:12" ht="15.75" hidden="1">
      <c r="B206" s="45" t="s">
        <v>218</v>
      </c>
      <c r="C206" s="15">
        <v>10271</v>
      </c>
      <c r="D206" s="6"/>
      <c r="E206" s="6"/>
      <c r="F206" s="6">
        <v>2777847</v>
      </c>
      <c r="G206" s="6"/>
      <c r="H206" s="7">
        <v>3749320</v>
      </c>
      <c r="I206" s="7">
        <f t="shared" si="6"/>
        <v>971473</v>
      </c>
      <c r="J206" s="12">
        <f t="shared" si="7"/>
        <v>0.34972156493860174</v>
      </c>
      <c r="K206" s="18">
        <v>0.07815986290680696</v>
      </c>
      <c r="L206" s="25"/>
    </row>
    <row r="207" spans="2:12" ht="15.75" hidden="1">
      <c r="B207" s="45" t="s">
        <v>2</v>
      </c>
      <c r="C207" s="15">
        <v>10443</v>
      </c>
      <c r="D207" s="6"/>
      <c r="E207" s="6"/>
      <c r="F207" s="6">
        <v>2786204</v>
      </c>
      <c r="G207" s="6"/>
      <c r="H207" s="7">
        <v>7902913</v>
      </c>
      <c r="I207" s="7">
        <f t="shared" si="6"/>
        <v>5116709</v>
      </c>
      <c r="J207" s="12">
        <f t="shared" si="7"/>
        <v>1.8364444958086343</v>
      </c>
      <c r="K207" s="18">
        <v>0.07210056958031906</v>
      </c>
      <c r="L207" s="25"/>
    </row>
    <row r="208" spans="2:12" ht="15.75" hidden="1">
      <c r="B208" s="45" t="s">
        <v>196</v>
      </c>
      <c r="C208" s="15">
        <v>10531</v>
      </c>
      <c r="D208" s="6"/>
      <c r="E208" s="6"/>
      <c r="F208" s="6">
        <v>560027</v>
      </c>
      <c r="G208" s="6"/>
      <c r="H208" s="7">
        <v>1700176</v>
      </c>
      <c r="I208" s="7">
        <f t="shared" si="6"/>
        <v>1140149</v>
      </c>
      <c r="J208" s="12">
        <f t="shared" si="7"/>
        <v>2.0358821985368563</v>
      </c>
      <c r="K208" s="18">
        <v>0.09873406146602125</v>
      </c>
      <c r="L208" s="25"/>
    </row>
    <row r="209" spans="2:12" ht="15.75" hidden="1">
      <c r="B209" s="45" t="s">
        <v>145</v>
      </c>
      <c r="C209" s="15">
        <v>10587</v>
      </c>
      <c r="D209" s="6"/>
      <c r="E209" s="6"/>
      <c r="F209" s="6">
        <v>1148762</v>
      </c>
      <c r="G209" s="6"/>
      <c r="H209" s="7">
        <v>3212697</v>
      </c>
      <c r="I209" s="7">
        <f t="shared" si="6"/>
        <v>2063935</v>
      </c>
      <c r="J209" s="12">
        <f t="shared" si="7"/>
        <v>1.7966602307527582</v>
      </c>
      <c r="K209" s="18">
        <v>0.04255170897307112</v>
      </c>
      <c r="L209" s="25"/>
    </row>
    <row r="210" spans="2:12" ht="15.75" hidden="1">
      <c r="B210" s="45" t="s">
        <v>114</v>
      </c>
      <c r="C210" s="15">
        <v>10641</v>
      </c>
      <c r="D210" s="6"/>
      <c r="E210" s="6"/>
      <c r="F210" s="6">
        <v>849779</v>
      </c>
      <c r="G210" s="6"/>
      <c r="H210" s="7">
        <v>801761</v>
      </c>
      <c r="I210" s="7">
        <f t="shared" si="6"/>
        <v>-48018</v>
      </c>
      <c r="J210" s="12">
        <f t="shared" si="7"/>
        <v>-0.05650645638454233</v>
      </c>
      <c r="K210" s="18">
        <v>0.061712668736357064</v>
      </c>
      <c r="L210" s="25"/>
    </row>
    <row r="211" spans="2:12" ht="15.75" hidden="1">
      <c r="B211" s="45" t="s">
        <v>207</v>
      </c>
      <c r="C211" s="15">
        <v>10646</v>
      </c>
      <c r="D211" s="6"/>
      <c r="E211" s="6"/>
      <c r="F211" s="6">
        <v>1451709</v>
      </c>
      <c r="G211" s="6"/>
      <c r="H211" s="7">
        <v>4560229</v>
      </c>
      <c r="I211" s="7">
        <f t="shared" si="6"/>
        <v>3108520</v>
      </c>
      <c r="J211" s="12">
        <f t="shared" si="7"/>
        <v>2.1412831359452893</v>
      </c>
      <c r="K211" s="18">
        <v>0.03975330236361778</v>
      </c>
      <c r="L211" s="25"/>
    </row>
    <row r="212" spans="2:12" ht="15.75" hidden="1">
      <c r="B212" s="45" t="s">
        <v>132</v>
      </c>
      <c r="C212" s="15">
        <v>10663</v>
      </c>
      <c r="D212" s="6"/>
      <c r="E212" s="6"/>
      <c r="F212" s="6">
        <v>4451650</v>
      </c>
      <c r="G212" s="6"/>
      <c r="H212" s="7">
        <v>6355249</v>
      </c>
      <c r="I212" s="7">
        <f t="shared" si="6"/>
        <v>1903599</v>
      </c>
      <c r="J212" s="12">
        <f t="shared" si="7"/>
        <v>0.4276165017465434</v>
      </c>
      <c r="K212" s="18">
        <v>0.014011394071753268</v>
      </c>
      <c r="L212" s="25"/>
    </row>
    <row r="213" spans="2:12" ht="15.75" hidden="1">
      <c r="B213" s="45" t="s">
        <v>79</v>
      </c>
      <c r="C213" s="15">
        <v>10780</v>
      </c>
      <c r="D213" s="6"/>
      <c r="E213" s="6"/>
      <c r="F213" s="6">
        <v>1069462</v>
      </c>
      <c r="G213" s="6"/>
      <c r="H213" s="7">
        <v>1705738</v>
      </c>
      <c r="I213" s="7">
        <f t="shared" si="6"/>
        <v>636276</v>
      </c>
      <c r="J213" s="12">
        <f t="shared" si="7"/>
        <v>0.5949496101778278</v>
      </c>
      <c r="K213" s="18">
        <v>0.20177696053092867</v>
      </c>
      <c r="L213" s="25"/>
    </row>
    <row r="214" spans="2:12" ht="15.75" hidden="1">
      <c r="B214" s="45" t="s">
        <v>150</v>
      </c>
      <c r="C214" s="15">
        <v>10982</v>
      </c>
      <c r="D214" s="6"/>
      <c r="E214" s="6"/>
      <c r="F214" s="6">
        <v>4603214</v>
      </c>
      <c r="G214" s="6"/>
      <c r="H214" s="7">
        <v>11740787</v>
      </c>
      <c r="I214" s="7">
        <f t="shared" si="6"/>
        <v>7137573</v>
      </c>
      <c r="J214" s="12">
        <f t="shared" si="7"/>
        <v>1.5505629327682788</v>
      </c>
      <c r="K214" s="18">
        <v>0.011654911110176058</v>
      </c>
      <c r="L214" s="25"/>
    </row>
    <row r="215" spans="2:12" ht="15.75" hidden="1">
      <c r="B215" s="45" t="s">
        <v>141</v>
      </c>
      <c r="C215" s="15">
        <v>11067</v>
      </c>
      <c r="D215" s="6"/>
      <c r="E215" s="6"/>
      <c r="F215" s="6">
        <v>4888259</v>
      </c>
      <c r="G215" s="6"/>
      <c r="H215" s="7">
        <v>5980963</v>
      </c>
      <c r="I215" s="7">
        <f t="shared" si="6"/>
        <v>1092704</v>
      </c>
      <c r="J215" s="12">
        <f t="shared" si="7"/>
        <v>0.22353643700139456</v>
      </c>
      <c r="K215" s="18">
        <v>0.07420696746129198</v>
      </c>
      <c r="L215" s="25"/>
    </row>
    <row r="216" spans="2:12" ht="15.75" hidden="1">
      <c r="B216" s="45" t="s">
        <v>349</v>
      </c>
      <c r="C216" s="15">
        <v>11116</v>
      </c>
      <c r="D216" s="6"/>
      <c r="E216" s="6"/>
      <c r="F216" s="6">
        <v>1806435</v>
      </c>
      <c r="G216" s="6"/>
      <c r="H216" s="7">
        <v>4716423</v>
      </c>
      <c r="I216" s="7">
        <f t="shared" si="6"/>
        <v>2909988</v>
      </c>
      <c r="J216" s="12">
        <f t="shared" si="7"/>
        <v>1.6109010288219614</v>
      </c>
      <c r="K216" s="18">
        <v>0.03033718243091763</v>
      </c>
      <c r="L216" s="25"/>
    </row>
    <row r="217" spans="2:12" ht="15.75" hidden="1">
      <c r="B217" s="45" t="s">
        <v>163</v>
      </c>
      <c r="C217" s="15">
        <v>11382</v>
      </c>
      <c r="D217" s="6"/>
      <c r="E217" s="6"/>
      <c r="F217" s="6">
        <v>2400060</v>
      </c>
      <c r="G217" s="6"/>
      <c r="H217" s="7">
        <v>5047847</v>
      </c>
      <c r="I217" s="7">
        <f t="shared" si="6"/>
        <v>2647787</v>
      </c>
      <c r="J217" s="12">
        <f t="shared" si="7"/>
        <v>1.1032170029082606</v>
      </c>
      <c r="K217" s="18">
        <v>0.028737889568208073</v>
      </c>
      <c r="L217" s="25"/>
    </row>
    <row r="218" spans="2:12" ht="15.75" hidden="1">
      <c r="B218" s="45" t="s">
        <v>231</v>
      </c>
      <c r="C218" s="15">
        <v>11409</v>
      </c>
      <c r="D218" s="6"/>
      <c r="E218" s="6"/>
      <c r="F218" s="6">
        <v>659133</v>
      </c>
      <c r="G218" s="6"/>
      <c r="H218" s="7">
        <v>1399755</v>
      </c>
      <c r="I218" s="7">
        <f t="shared" si="6"/>
        <v>740622</v>
      </c>
      <c r="J218" s="12">
        <f t="shared" si="7"/>
        <v>1.1236305874535184</v>
      </c>
      <c r="K218" s="18">
        <v>0.0005132201804387614</v>
      </c>
      <c r="L218" s="25"/>
    </row>
    <row r="219" spans="2:12" ht="15.75" hidden="1">
      <c r="B219" s="45" t="s">
        <v>246</v>
      </c>
      <c r="C219" s="15">
        <v>11484</v>
      </c>
      <c r="D219" s="6"/>
      <c r="E219" s="6"/>
      <c r="F219" s="6">
        <v>1835119</v>
      </c>
      <c r="G219" s="6"/>
      <c r="H219" s="7">
        <v>1163104</v>
      </c>
      <c r="I219" s="7">
        <f t="shared" si="6"/>
        <v>-672015</v>
      </c>
      <c r="J219" s="12">
        <f t="shared" si="7"/>
        <v>-0.3661969605240859</v>
      </c>
      <c r="K219" s="18">
        <v>0.025571491601263735</v>
      </c>
      <c r="L219" s="25"/>
    </row>
    <row r="220" spans="2:12" ht="15.75" hidden="1">
      <c r="B220" s="45" t="s">
        <v>51</v>
      </c>
      <c r="C220" s="15">
        <v>11547</v>
      </c>
      <c r="D220" s="6"/>
      <c r="E220" s="6"/>
      <c r="F220" s="6">
        <v>2152133</v>
      </c>
      <c r="G220" s="6"/>
      <c r="H220" s="7">
        <v>11702865</v>
      </c>
      <c r="I220" s="7">
        <f t="shared" si="6"/>
        <v>9550732</v>
      </c>
      <c r="J220" s="12">
        <f t="shared" si="7"/>
        <v>4.437798221578313</v>
      </c>
      <c r="K220" s="18">
        <v>0.02296982340945793</v>
      </c>
      <c r="L220" s="25"/>
    </row>
    <row r="221" spans="2:12" ht="15.75" hidden="1">
      <c r="B221" s="45" t="s">
        <v>14</v>
      </c>
      <c r="C221" s="15">
        <v>11601</v>
      </c>
      <c r="D221" s="6"/>
      <c r="E221" s="6"/>
      <c r="F221" s="6">
        <v>2309449</v>
      </c>
      <c r="G221" s="6"/>
      <c r="H221" s="7">
        <v>2586019</v>
      </c>
      <c r="I221" s="7">
        <f t="shared" si="6"/>
        <v>276570</v>
      </c>
      <c r="J221" s="12">
        <f t="shared" si="7"/>
        <v>0.1197558378643564</v>
      </c>
      <c r="K221" s="18">
        <v>0.03216548415279227</v>
      </c>
      <c r="L221" s="25"/>
    </row>
    <row r="222" spans="2:12" ht="15.75" hidden="1">
      <c r="B222" s="45" t="s">
        <v>300</v>
      </c>
      <c r="C222" s="15">
        <v>11860</v>
      </c>
      <c r="D222" s="6"/>
      <c r="E222" s="6"/>
      <c r="F222" s="6">
        <v>1973942</v>
      </c>
      <c r="G222" s="6"/>
      <c r="H222" s="7">
        <v>8867376</v>
      </c>
      <c r="I222" s="7">
        <f t="shared" si="6"/>
        <v>6893434</v>
      </c>
      <c r="J222" s="12">
        <f t="shared" si="7"/>
        <v>3.4922170965509625</v>
      </c>
      <c r="K222" s="18">
        <v>0.08965314346366533</v>
      </c>
      <c r="L222" s="25"/>
    </row>
    <row r="223" spans="2:12" ht="15.75" hidden="1">
      <c r="B223" s="45" t="s">
        <v>279</v>
      </c>
      <c r="C223" s="15">
        <v>12006</v>
      </c>
      <c r="D223" s="6"/>
      <c r="E223" s="6"/>
      <c r="F223" s="6">
        <v>1231961</v>
      </c>
      <c r="G223" s="6"/>
      <c r="H223" s="7">
        <v>2194424</v>
      </c>
      <c r="I223" s="7">
        <f t="shared" si="6"/>
        <v>962463</v>
      </c>
      <c r="J223" s="12">
        <f t="shared" si="7"/>
        <v>0.7812446984928906</v>
      </c>
      <c r="K223" s="18">
        <v>0.07027654463944628</v>
      </c>
      <c r="L223" s="25"/>
    </row>
    <row r="224" spans="2:12" ht="15.75" hidden="1">
      <c r="B224" s="45" t="s">
        <v>174</v>
      </c>
      <c r="C224" s="15">
        <v>12266</v>
      </c>
      <c r="D224" s="6"/>
      <c r="E224" s="6"/>
      <c r="F224" s="6">
        <v>3001253</v>
      </c>
      <c r="G224" s="6"/>
      <c r="H224" s="7">
        <v>7397823</v>
      </c>
      <c r="I224" s="7">
        <f t="shared" si="6"/>
        <v>4396570</v>
      </c>
      <c r="J224" s="12">
        <f t="shared" si="7"/>
        <v>1.4649114886349135</v>
      </c>
      <c r="K224" s="18">
        <v>0.2785039630471062</v>
      </c>
      <c r="L224" s="25"/>
    </row>
    <row r="225" spans="2:12" ht="15.75" hidden="1">
      <c r="B225" s="45" t="s">
        <v>144</v>
      </c>
      <c r="C225" s="15">
        <v>12339</v>
      </c>
      <c r="D225" s="6"/>
      <c r="E225" s="6"/>
      <c r="F225" s="6">
        <v>1534132</v>
      </c>
      <c r="G225" s="6"/>
      <c r="H225" s="7">
        <v>4939547</v>
      </c>
      <c r="I225" s="7">
        <f t="shared" si="6"/>
        <v>3405415</v>
      </c>
      <c r="J225" s="12">
        <f t="shared" si="7"/>
        <v>2.219766617214164</v>
      </c>
      <c r="K225" s="18">
        <v>0.02002842789315492</v>
      </c>
      <c r="L225" s="25"/>
    </row>
    <row r="226" spans="2:12" ht="15.75" hidden="1">
      <c r="B226" s="45" t="s">
        <v>125</v>
      </c>
      <c r="C226" s="15">
        <v>12387</v>
      </c>
      <c r="D226" s="6"/>
      <c r="E226" s="6"/>
      <c r="F226" s="6">
        <v>1419794</v>
      </c>
      <c r="G226" s="6"/>
      <c r="H226" s="7">
        <v>3271906</v>
      </c>
      <c r="I226" s="7">
        <f t="shared" si="6"/>
        <v>1852112</v>
      </c>
      <c r="J226" s="12">
        <f t="shared" si="7"/>
        <v>1.3044934687708216</v>
      </c>
      <c r="K226" s="18">
        <v>0.043984668825520205</v>
      </c>
      <c r="L226" s="25"/>
    </row>
    <row r="227" spans="2:12" ht="15.75" hidden="1">
      <c r="B227" s="45" t="s">
        <v>53</v>
      </c>
      <c r="C227" s="15">
        <v>12576</v>
      </c>
      <c r="D227" s="6"/>
      <c r="E227" s="6"/>
      <c r="F227" s="6">
        <v>808574</v>
      </c>
      <c r="G227" s="6"/>
      <c r="H227" s="7">
        <v>1362172</v>
      </c>
      <c r="I227" s="7">
        <f t="shared" si="6"/>
        <v>553598</v>
      </c>
      <c r="J227" s="12">
        <f t="shared" si="7"/>
        <v>0.6846596600929538</v>
      </c>
      <c r="K227" s="18">
        <v>0.014882290568323648</v>
      </c>
      <c r="L227" s="25"/>
    </row>
    <row r="228" spans="2:12" ht="15.75" hidden="1">
      <c r="B228" s="45" t="s">
        <v>303</v>
      </c>
      <c r="C228" s="15">
        <v>12634</v>
      </c>
      <c r="D228" s="6"/>
      <c r="E228" s="6"/>
      <c r="F228" s="6">
        <v>2962659</v>
      </c>
      <c r="G228" s="6"/>
      <c r="H228" s="7">
        <v>11253338</v>
      </c>
      <c r="I228" s="7">
        <f t="shared" si="6"/>
        <v>8290679</v>
      </c>
      <c r="J228" s="12">
        <f t="shared" si="7"/>
        <v>2.798391242461586</v>
      </c>
      <c r="K228" s="18">
        <v>0.14276583263920758</v>
      </c>
      <c r="L228" s="25"/>
    </row>
    <row r="229" spans="2:12" ht="15.75" hidden="1">
      <c r="B229" s="45" t="s">
        <v>226</v>
      </c>
      <c r="C229" s="15">
        <v>12849</v>
      </c>
      <c r="D229" s="6"/>
      <c r="E229" s="6"/>
      <c r="F229" s="6">
        <v>4153023</v>
      </c>
      <c r="G229" s="6"/>
      <c r="H229" s="7">
        <v>12983315</v>
      </c>
      <c r="I229" s="7">
        <f t="shared" si="6"/>
        <v>8830292</v>
      </c>
      <c r="J229" s="12">
        <f t="shared" si="7"/>
        <v>2.1262323854214147</v>
      </c>
      <c r="K229" s="18">
        <v>0.04349706867877671</v>
      </c>
      <c r="L229" s="25"/>
    </row>
    <row r="230" spans="2:12" ht="15.75" hidden="1">
      <c r="B230" s="45" t="s">
        <v>314</v>
      </c>
      <c r="C230" s="15">
        <v>13017</v>
      </c>
      <c r="D230" s="6"/>
      <c r="E230" s="6"/>
      <c r="F230" s="6">
        <v>2641676</v>
      </c>
      <c r="G230" s="6"/>
      <c r="H230" s="7">
        <v>4296538</v>
      </c>
      <c r="I230" s="7">
        <f t="shared" si="6"/>
        <v>1654862</v>
      </c>
      <c r="J230" s="12">
        <f t="shared" si="7"/>
        <v>0.6264439696616845</v>
      </c>
      <c r="K230" s="18">
        <v>0.03345100186699847</v>
      </c>
      <c r="L230" s="25"/>
    </row>
    <row r="231" spans="2:12" ht="15.75" hidden="1">
      <c r="B231" s="45" t="s">
        <v>143</v>
      </c>
      <c r="C231" s="15">
        <v>13245</v>
      </c>
      <c r="D231" s="6"/>
      <c r="E231" s="6"/>
      <c r="F231" s="6">
        <v>3165301</v>
      </c>
      <c r="G231" s="6"/>
      <c r="H231" s="7">
        <v>5251903</v>
      </c>
      <c r="I231" s="7">
        <f t="shared" si="6"/>
        <v>2086602</v>
      </c>
      <c r="J231" s="12">
        <f t="shared" si="7"/>
        <v>0.6592112408898869</v>
      </c>
      <c r="K231" s="18">
        <v>0.057667119315316255</v>
      </c>
      <c r="L231" s="25"/>
    </row>
    <row r="232" spans="2:12" ht="15.75" hidden="1">
      <c r="B232" s="45" t="s">
        <v>185</v>
      </c>
      <c r="C232" s="15">
        <v>13470</v>
      </c>
      <c r="D232" s="6"/>
      <c r="E232" s="6"/>
      <c r="F232" s="6">
        <v>4685571</v>
      </c>
      <c r="G232" s="6"/>
      <c r="H232" s="7">
        <v>8624396</v>
      </c>
      <c r="I232" s="7">
        <f t="shared" si="6"/>
        <v>3938825</v>
      </c>
      <c r="J232" s="12">
        <f t="shared" si="7"/>
        <v>0.840628602149023</v>
      </c>
      <c r="K232" s="18">
        <v>0.03573088098903165</v>
      </c>
      <c r="L232" s="25"/>
    </row>
    <row r="233" spans="2:12" ht="15.75" hidden="1">
      <c r="B233" s="45" t="s">
        <v>264</v>
      </c>
      <c r="C233" s="15">
        <v>13593</v>
      </c>
      <c r="D233" s="6"/>
      <c r="E233" s="6"/>
      <c r="F233" s="6">
        <v>3367188</v>
      </c>
      <c r="G233" s="6"/>
      <c r="H233" s="7">
        <v>5759831</v>
      </c>
      <c r="I233" s="7">
        <f t="shared" si="6"/>
        <v>2392643</v>
      </c>
      <c r="J233" s="12">
        <f t="shared" si="7"/>
        <v>0.7105760058541429</v>
      </c>
      <c r="K233" s="18">
        <v>0.1612284118754633</v>
      </c>
      <c r="L233" s="25"/>
    </row>
    <row r="234" spans="2:12" ht="15.75" hidden="1">
      <c r="B234" s="45" t="s">
        <v>225</v>
      </c>
      <c r="C234" s="15">
        <v>13641</v>
      </c>
      <c r="D234" s="6"/>
      <c r="E234" s="6"/>
      <c r="F234" s="6">
        <v>5644278</v>
      </c>
      <c r="G234" s="6"/>
      <c r="H234" s="7">
        <v>11269095</v>
      </c>
      <c r="I234" s="7">
        <f t="shared" si="6"/>
        <v>5624817</v>
      </c>
      <c r="J234" s="12">
        <f t="shared" si="7"/>
        <v>0.9965520833665528</v>
      </c>
      <c r="K234" s="18">
        <v>0.05543585907968982</v>
      </c>
      <c r="L234" s="25"/>
    </row>
    <row r="235" spans="2:12" ht="15.75" hidden="1">
      <c r="B235" s="45" t="s">
        <v>244</v>
      </c>
      <c r="C235" s="15">
        <v>13641</v>
      </c>
      <c r="D235" s="6"/>
      <c r="E235" s="6"/>
      <c r="F235" s="6">
        <v>2831043</v>
      </c>
      <c r="G235" s="6"/>
      <c r="H235" s="7">
        <v>1433037</v>
      </c>
      <c r="I235" s="7">
        <f t="shared" si="6"/>
        <v>-1398006</v>
      </c>
      <c r="J235" s="12">
        <f t="shared" si="7"/>
        <v>-0.49381305759043576</v>
      </c>
      <c r="K235" s="18">
        <v>0.016657192937971552</v>
      </c>
      <c r="L235" s="25"/>
    </row>
    <row r="236" spans="2:12" ht="15.75" hidden="1">
      <c r="B236" s="45" t="s">
        <v>82</v>
      </c>
      <c r="C236" s="15">
        <v>13879</v>
      </c>
      <c r="D236" s="6"/>
      <c r="E236" s="6"/>
      <c r="F236" s="6">
        <v>3864680</v>
      </c>
      <c r="G236" s="6"/>
      <c r="H236" s="7">
        <v>12134621</v>
      </c>
      <c r="I236" s="7">
        <f t="shared" si="6"/>
        <v>8269941</v>
      </c>
      <c r="J236" s="12">
        <f t="shared" si="7"/>
        <v>2.1398772990260513</v>
      </c>
      <c r="K236" s="18">
        <v>0.06445999177846512</v>
      </c>
      <c r="L236" s="25"/>
    </row>
    <row r="237" spans="2:12" ht="15.75" hidden="1">
      <c r="B237" s="45" t="s">
        <v>135</v>
      </c>
      <c r="C237" s="15">
        <v>13941</v>
      </c>
      <c r="D237" s="6"/>
      <c r="E237" s="6"/>
      <c r="F237" s="6">
        <v>4162224</v>
      </c>
      <c r="G237" s="6"/>
      <c r="H237" s="7">
        <v>8848680</v>
      </c>
      <c r="I237" s="7">
        <f t="shared" si="6"/>
        <v>4686456</v>
      </c>
      <c r="J237" s="12">
        <f t="shared" si="7"/>
        <v>1.125949972899104</v>
      </c>
      <c r="K237" s="18">
        <v>0.03523399039021087</v>
      </c>
      <c r="L237" s="25"/>
    </row>
    <row r="238" spans="2:12" ht="15.75" hidden="1">
      <c r="B238" s="45" t="s">
        <v>121</v>
      </c>
      <c r="C238" s="15">
        <v>13966</v>
      </c>
      <c r="D238" s="6"/>
      <c r="E238" s="6"/>
      <c r="F238" s="6">
        <v>4400912</v>
      </c>
      <c r="G238" s="6"/>
      <c r="H238" s="7">
        <v>7992289</v>
      </c>
      <c r="I238" s="7">
        <f t="shared" si="6"/>
        <v>3591377</v>
      </c>
      <c r="J238" s="12">
        <f t="shared" si="7"/>
        <v>0.8160528999443751</v>
      </c>
      <c r="K238" s="18">
        <v>0.04288045580546924</v>
      </c>
      <c r="L238" s="25"/>
    </row>
    <row r="239" spans="2:12" ht="15.75" hidden="1">
      <c r="B239" s="45" t="s">
        <v>23</v>
      </c>
      <c r="C239" s="15">
        <v>13971</v>
      </c>
      <c r="D239" s="6"/>
      <c r="E239" s="6"/>
      <c r="F239" s="6">
        <v>2986568</v>
      </c>
      <c r="G239" s="6"/>
      <c r="H239" s="7">
        <v>14968846</v>
      </c>
      <c r="I239" s="7">
        <f t="shared" si="6"/>
        <v>11982278</v>
      </c>
      <c r="J239" s="12">
        <f t="shared" si="7"/>
        <v>4.012055978635009</v>
      </c>
      <c r="K239" s="18">
        <v>0.2452550544382598</v>
      </c>
      <c r="L239" s="25"/>
    </row>
    <row r="240" spans="2:12" ht="15.75" hidden="1">
      <c r="B240" s="45" t="s">
        <v>290</v>
      </c>
      <c r="C240" s="15">
        <v>13994</v>
      </c>
      <c r="D240" s="6"/>
      <c r="E240" s="6"/>
      <c r="F240" s="6">
        <v>2435900</v>
      </c>
      <c r="G240" s="6"/>
      <c r="H240" s="7">
        <v>4139004</v>
      </c>
      <c r="I240" s="7">
        <f t="shared" si="6"/>
        <v>1703104</v>
      </c>
      <c r="J240" s="12">
        <f t="shared" si="7"/>
        <v>0.699168274559711</v>
      </c>
      <c r="K240" s="18">
        <v>0.010012990747643032</v>
      </c>
      <c r="L240" s="25"/>
    </row>
    <row r="241" spans="2:12" ht="15.75" hidden="1">
      <c r="B241" s="45" t="s">
        <v>334</v>
      </c>
      <c r="C241" s="15">
        <v>14010</v>
      </c>
      <c r="D241" s="6"/>
      <c r="E241" s="6"/>
      <c r="F241" s="6">
        <v>2423700</v>
      </c>
      <c r="G241" s="6"/>
      <c r="H241" s="7">
        <v>4333690</v>
      </c>
      <c r="I241" s="7">
        <f t="shared" si="6"/>
        <v>1909990</v>
      </c>
      <c r="J241" s="12">
        <f t="shared" si="7"/>
        <v>0.7880472005611255</v>
      </c>
      <c r="K241" s="18">
        <v>0.09957614990851692</v>
      </c>
      <c r="L241" s="25"/>
    </row>
    <row r="242" spans="2:12" ht="15.75" hidden="1">
      <c r="B242" s="45" t="s">
        <v>212</v>
      </c>
      <c r="C242" s="15">
        <v>14021</v>
      </c>
      <c r="D242" s="6"/>
      <c r="E242" s="6"/>
      <c r="F242" s="6">
        <v>3518299</v>
      </c>
      <c r="G242" s="6"/>
      <c r="H242" s="7">
        <v>7831530</v>
      </c>
      <c r="I242" s="7">
        <f t="shared" si="6"/>
        <v>4313231</v>
      </c>
      <c r="J242" s="12">
        <f t="shared" si="7"/>
        <v>1.2259421385163682</v>
      </c>
      <c r="K242" s="18">
        <v>0.0678554605218329</v>
      </c>
      <c r="L242" s="25"/>
    </row>
    <row r="243" spans="2:12" ht="15.75" hidden="1">
      <c r="B243" s="45" t="s">
        <v>63</v>
      </c>
      <c r="C243" s="15">
        <v>14030</v>
      </c>
      <c r="D243" s="6"/>
      <c r="E243" s="6"/>
      <c r="F243" s="6">
        <v>6076986</v>
      </c>
      <c r="G243" s="6"/>
      <c r="H243" s="7">
        <v>14157972</v>
      </c>
      <c r="I243" s="7">
        <f t="shared" si="6"/>
        <v>8080986</v>
      </c>
      <c r="J243" s="12">
        <f t="shared" si="7"/>
        <v>1.329768737331302</v>
      </c>
      <c r="K243" s="18">
        <v>0.08739150441687236</v>
      </c>
      <c r="L243" s="25"/>
    </row>
    <row r="244" spans="2:12" ht="15.75" hidden="1">
      <c r="B244" s="45" t="s">
        <v>338</v>
      </c>
      <c r="C244" s="15">
        <v>14032</v>
      </c>
      <c r="D244" s="6"/>
      <c r="E244" s="6"/>
      <c r="F244" s="6">
        <v>2772734</v>
      </c>
      <c r="G244" s="6"/>
      <c r="H244" s="7">
        <v>1405842</v>
      </c>
      <c r="I244" s="7">
        <f t="shared" si="6"/>
        <v>-1366892</v>
      </c>
      <c r="J244" s="12">
        <f t="shared" si="7"/>
        <v>-0.4929762465494346</v>
      </c>
      <c r="K244" s="18">
        <v>0.04118471100450957</v>
      </c>
      <c r="L244" s="25"/>
    </row>
    <row r="245" spans="2:12" ht="15.75" hidden="1">
      <c r="B245" s="45" t="s">
        <v>171</v>
      </c>
      <c r="C245" s="15">
        <v>14261</v>
      </c>
      <c r="D245" s="6"/>
      <c r="E245" s="6"/>
      <c r="F245" s="6">
        <v>731743</v>
      </c>
      <c r="G245" s="6"/>
      <c r="H245" s="7">
        <v>5736377</v>
      </c>
      <c r="I245" s="7">
        <f t="shared" si="6"/>
        <v>5004634</v>
      </c>
      <c r="J245" s="12">
        <f t="shared" si="7"/>
        <v>6.839332935197193</v>
      </c>
      <c r="K245" s="18">
        <v>0.05149207117027823</v>
      </c>
      <c r="L245" s="25"/>
    </row>
    <row r="246" spans="2:12" ht="15.75" hidden="1">
      <c r="B246" s="45" t="s">
        <v>215</v>
      </c>
      <c r="C246" s="15">
        <v>14375</v>
      </c>
      <c r="D246" s="6"/>
      <c r="E246" s="6"/>
      <c r="F246" s="6">
        <v>5258817</v>
      </c>
      <c r="G246" s="6"/>
      <c r="H246" s="7">
        <v>16425095</v>
      </c>
      <c r="I246" s="7">
        <f t="shared" si="6"/>
        <v>11166278</v>
      </c>
      <c r="J246" s="12">
        <f t="shared" si="7"/>
        <v>2.123344090505526</v>
      </c>
      <c r="K246" s="18">
        <v>0.06002498601043687</v>
      </c>
      <c r="L246" s="25"/>
    </row>
    <row r="247" spans="2:12" ht="15.75" hidden="1">
      <c r="B247" s="45" t="s">
        <v>337</v>
      </c>
      <c r="C247" s="15">
        <v>14385</v>
      </c>
      <c r="D247" s="6"/>
      <c r="E247" s="6"/>
      <c r="F247" s="6">
        <v>4703819</v>
      </c>
      <c r="G247" s="6"/>
      <c r="H247" s="7">
        <v>2409016</v>
      </c>
      <c r="I247" s="7">
        <f t="shared" si="6"/>
        <v>-2294803</v>
      </c>
      <c r="J247" s="12">
        <f t="shared" si="7"/>
        <v>-0.4878595456160197</v>
      </c>
      <c r="K247" s="18">
        <v>0.12812796865519063</v>
      </c>
      <c r="L247" s="25"/>
    </row>
    <row r="248" spans="2:12" ht="15.75" hidden="1">
      <c r="B248" s="45" t="s">
        <v>81</v>
      </c>
      <c r="C248" s="15">
        <v>14444</v>
      </c>
      <c r="D248" s="6"/>
      <c r="E248" s="6"/>
      <c r="F248" s="6">
        <v>2713358</v>
      </c>
      <c r="G248" s="6"/>
      <c r="H248" s="7">
        <v>5227246</v>
      </c>
      <c r="I248" s="7">
        <f t="shared" si="6"/>
        <v>2513888</v>
      </c>
      <c r="J248" s="12">
        <f t="shared" si="7"/>
        <v>0.9264859262950189</v>
      </c>
      <c r="K248" s="18">
        <v>0.025287310203171043</v>
      </c>
      <c r="L248" s="25"/>
    </row>
    <row r="249" spans="2:12" ht="15.75" hidden="1">
      <c r="B249" s="45" t="s">
        <v>214</v>
      </c>
      <c r="C249" s="15">
        <v>14611</v>
      </c>
      <c r="D249" s="6"/>
      <c r="E249" s="6"/>
      <c r="F249" s="6">
        <v>2467943</v>
      </c>
      <c r="G249" s="6"/>
      <c r="H249" s="7">
        <v>4601961</v>
      </c>
      <c r="I249" s="7">
        <f t="shared" si="6"/>
        <v>2134018</v>
      </c>
      <c r="J249" s="12">
        <f t="shared" si="7"/>
        <v>0.8646950111894804</v>
      </c>
      <c r="K249" s="18">
        <v>0.40389302440597347</v>
      </c>
      <c r="L249" s="25"/>
    </row>
    <row r="250" spans="1:12" ht="15.75">
      <c r="A250" s="23">
        <v>1</v>
      </c>
      <c r="B250" s="47" t="s">
        <v>194</v>
      </c>
      <c r="C250" s="51">
        <v>135</v>
      </c>
      <c r="D250" s="52">
        <v>49832</v>
      </c>
      <c r="E250" s="52">
        <v>957</v>
      </c>
      <c r="F250" s="52">
        <f aca="true" t="shared" si="8" ref="F250:F295">SUM(D250:E250)</f>
        <v>50789</v>
      </c>
      <c r="G250" s="53">
        <v>25355</v>
      </c>
      <c r="H250" s="53">
        <f aca="true" t="shared" si="9" ref="H250:H295">SUM(G250:G250)</f>
        <v>25355</v>
      </c>
      <c r="I250" s="53">
        <f aca="true" t="shared" si="10" ref="I250:I295">H250-F250</f>
        <v>-25434</v>
      </c>
      <c r="J250" s="17">
        <f aca="true" t="shared" si="11" ref="J250:J295">I250/F250</f>
        <v>-0.5007777274606706</v>
      </c>
      <c r="K250" s="19">
        <v>0.3427285283134687</v>
      </c>
      <c r="L250" s="34">
        <v>-0.59</v>
      </c>
    </row>
    <row r="251" spans="1:12" ht="15.75">
      <c r="A251" s="23">
        <v>2</v>
      </c>
      <c r="B251" s="47" t="s">
        <v>34</v>
      </c>
      <c r="C251" s="51" t="s">
        <v>752</v>
      </c>
      <c r="D251" s="52">
        <v>262193469</v>
      </c>
      <c r="E251" s="52">
        <v>25328750</v>
      </c>
      <c r="F251" s="52">
        <f t="shared" si="8"/>
        <v>287522219</v>
      </c>
      <c r="G251" s="53">
        <v>160247301</v>
      </c>
      <c r="H251" s="53">
        <f t="shared" si="9"/>
        <v>160247301</v>
      </c>
      <c r="I251" s="53">
        <f t="shared" si="10"/>
        <v>-127274918</v>
      </c>
      <c r="J251" s="17">
        <f t="shared" si="11"/>
        <v>-0.4426611565626516</v>
      </c>
      <c r="K251" s="19">
        <v>0.01176934393242942</v>
      </c>
      <c r="L251" s="34">
        <v>2.2399999999999998</v>
      </c>
    </row>
    <row r="252" spans="1:12" ht="15.75">
      <c r="A252" s="23">
        <v>3</v>
      </c>
      <c r="B252" s="47" t="s">
        <v>141</v>
      </c>
      <c r="C252" s="51" t="s">
        <v>764</v>
      </c>
      <c r="D252" s="52">
        <v>2556505</v>
      </c>
      <c r="E252" s="52">
        <v>436652</v>
      </c>
      <c r="F252" s="52">
        <f t="shared" si="8"/>
        <v>2993157</v>
      </c>
      <c r="G252" s="53">
        <v>1792503</v>
      </c>
      <c r="H252" s="53">
        <f t="shared" si="9"/>
        <v>1792503</v>
      </c>
      <c r="I252" s="53">
        <f t="shared" si="10"/>
        <v>-1200654</v>
      </c>
      <c r="J252" s="17">
        <f t="shared" si="11"/>
        <v>-0.40113298433727335</v>
      </c>
      <c r="K252" s="19">
        <v>0.07420696746129198</v>
      </c>
      <c r="L252" s="34">
        <v>2.76</v>
      </c>
    </row>
    <row r="253" spans="1:12" ht="15.75">
      <c r="A253" s="23">
        <v>4</v>
      </c>
      <c r="B253" s="48" t="s">
        <v>9</v>
      </c>
      <c r="C253" s="54" t="s">
        <v>749</v>
      </c>
      <c r="D253" s="55">
        <v>8395744</v>
      </c>
      <c r="E253" s="55">
        <v>1922248</v>
      </c>
      <c r="F253" s="55">
        <f t="shared" si="8"/>
        <v>10317992</v>
      </c>
      <c r="G253" s="56">
        <v>6416909</v>
      </c>
      <c r="H253" s="56">
        <f t="shared" si="9"/>
        <v>6416909</v>
      </c>
      <c r="I253" s="56">
        <f t="shared" si="10"/>
        <v>-3901083</v>
      </c>
      <c r="J253" s="21">
        <f t="shared" si="11"/>
        <v>-0.37808548407480835</v>
      </c>
      <c r="K253" s="22">
        <v>0.015783822505459805</v>
      </c>
      <c r="L253" s="35">
        <v>1.77</v>
      </c>
    </row>
    <row r="254" spans="1:12" ht="15.75">
      <c r="A254" s="23">
        <v>5</v>
      </c>
      <c r="B254" s="47" t="s">
        <v>313</v>
      </c>
      <c r="C254" s="51" t="s">
        <v>788</v>
      </c>
      <c r="D254" s="52">
        <v>7624203</v>
      </c>
      <c r="E254" s="52">
        <v>1281761</v>
      </c>
      <c r="F254" s="52">
        <f t="shared" si="8"/>
        <v>8905964</v>
      </c>
      <c r="G254" s="53">
        <v>5641884</v>
      </c>
      <c r="H254" s="53">
        <f t="shared" si="9"/>
        <v>5641884</v>
      </c>
      <c r="I254" s="53">
        <f t="shared" si="10"/>
        <v>-3264080</v>
      </c>
      <c r="J254" s="17">
        <f t="shared" si="11"/>
        <v>-0.36650496229268387</v>
      </c>
      <c r="K254" s="19">
        <v>0.035403767890794996</v>
      </c>
      <c r="L254" s="34">
        <v>2.5</v>
      </c>
    </row>
    <row r="255" spans="1:12" ht="15.75">
      <c r="A255" s="23">
        <v>6</v>
      </c>
      <c r="B255" s="47" t="s">
        <v>287</v>
      </c>
      <c r="C255" s="51" t="s">
        <v>785</v>
      </c>
      <c r="D255" s="52">
        <v>1462264</v>
      </c>
      <c r="E255" s="52">
        <v>389119</v>
      </c>
      <c r="F255" s="52">
        <f t="shared" si="8"/>
        <v>1851383</v>
      </c>
      <c r="G255" s="53">
        <v>1184015</v>
      </c>
      <c r="H255" s="53">
        <f t="shared" si="9"/>
        <v>1184015</v>
      </c>
      <c r="I255" s="53">
        <f t="shared" si="10"/>
        <v>-667368</v>
      </c>
      <c r="J255" s="17">
        <f t="shared" si="11"/>
        <v>-0.36046998379049605</v>
      </c>
      <c r="K255" s="19">
        <v>0.14020021653383297</v>
      </c>
      <c r="L255" s="34">
        <v>2.82</v>
      </c>
    </row>
    <row r="256" spans="1:12" ht="15.75">
      <c r="A256" s="23">
        <v>7</v>
      </c>
      <c r="B256" s="47" t="s">
        <v>177</v>
      </c>
      <c r="C256" s="51" t="s">
        <v>772</v>
      </c>
      <c r="D256" s="52">
        <v>5350306</v>
      </c>
      <c r="E256" s="52">
        <v>1404917</v>
      </c>
      <c r="F256" s="52">
        <f t="shared" si="8"/>
        <v>6755223</v>
      </c>
      <c r="G256" s="53">
        <v>4337759</v>
      </c>
      <c r="H256" s="53">
        <f t="shared" si="9"/>
        <v>4337759</v>
      </c>
      <c r="I256" s="53">
        <f t="shared" si="10"/>
        <v>-2417464</v>
      </c>
      <c r="J256" s="17">
        <f t="shared" si="11"/>
        <v>-0.3578659061292277</v>
      </c>
      <c r="K256" s="19">
        <v>0.010150600512861147</v>
      </c>
      <c r="L256" s="34">
        <v>2.53</v>
      </c>
    </row>
    <row r="257" spans="1:12" ht="15.75">
      <c r="A257" s="23">
        <v>8</v>
      </c>
      <c r="B257" s="47" t="s">
        <v>263</v>
      </c>
      <c r="C257" s="51" t="s">
        <v>782</v>
      </c>
      <c r="D257" s="52">
        <v>1963548</v>
      </c>
      <c r="E257" s="52">
        <v>647101</v>
      </c>
      <c r="F257" s="52">
        <f t="shared" si="8"/>
        <v>2610649</v>
      </c>
      <c r="G257" s="53">
        <v>1701540</v>
      </c>
      <c r="H257" s="53">
        <f t="shared" si="9"/>
        <v>1701540</v>
      </c>
      <c r="I257" s="53">
        <f t="shared" si="10"/>
        <v>-909109</v>
      </c>
      <c r="J257" s="17">
        <f t="shared" si="11"/>
        <v>-0.34823103373912007</v>
      </c>
      <c r="K257" s="19">
        <v>0.09366328644815827</v>
      </c>
      <c r="L257" s="34">
        <v>2.44</v>
      </c>
    </row>
    <row r="258" spans="1:12" ht="15.75">
      <c r="A258" s="23">
        <v>9</v>
      </c>
      <c r="B258" s="47" t="s">
        <v>345</v>
      </c>
      <c r="C258" s="51" t="s">
        <v>791</v>
      </c>
      <c r="D258" s="52">
        <v>4267398</v>
      </c>
      <c r="E258" s="52">
        <v>1126929</v>
      </c>
      <c r="F258" s="52">
        <f t="shared" si="8"/>
        <v>5394327</v>
      </c>
      <c r="G258" s="53">
        <v>3565783</v>
      </c>
      <c r="H258" s="53">
        <f t="shared" si="9"/>
        <v>3565783</v>
      </c>
      <c r="I258" s="53">
        <f t="shared" si="10"/>
        <v>-1828544</v>
      </c>
      <c r="J258" s="17">
        <f t="shared" si="11"/>
        <v>-0.3389753717192154</v>
      </c>
      <c r="K258" s="19">
        <v>0.019187758964282497</v>
      </c>
      <c r="L258" s="34">
        <v>1.5699999999999998</v>
      </c>
    </row>
    <row r="259" spans="1:12" ht="15.75">
      <c r="A259" s="23">
        <v>10</v>
      </c>
      <c r="B259" s="47" t="s">
        <v>273</v>
      </c>
      <c r="C259" s="51" t="s">
        <v>783</v>
      </c>
      <c r="D259" s="52">
        <v>26792159</v>
      </c>
      <c r="E259" s="52">
        <v>5318855</v>
      </c>
      <c r="F259" s="52">
        <f t="shared" si="8"/>
        <v>32111014</v>
      </c>
      <c r="G259" s="53">
        <v>21311532</v>
      </c>
      <c r="H259" s="53">
        <f t="shared" si="9"/>
        <v>21311532</v>
      </c>
      <c r="I259" s="53">
        <f t="shared" si="10"/>
        <v>-10799482</v>
      </c>
      <c r="J259" s="17">
        <f t="shared" si="11"/>
        <v>-0.3363170655401913</v>
      </c>
      <c r="K259" s="19">
        <v>0.017713167033755948</v>
      </c>
      <c r="L259" s="34">
        <v>2.7199999999999998</v>
      </c>
    </row>
    <row r="260" spans="1:12" ht="15.75">
      <c r="A260" s="23">
        <v>11</v>
      </c>
      <c r="B260" s="47" t="s">
        <v>175</v>
      </c>
      <c r="C260" s="51" t="s">
        <v>771</v>
      </c>
      <c r="D260" s="52">
        <v>12248771</v>
      </c>
      <c r="E260" s="52">
        <v>3205793</v>
      </c>
      <c r="F260" s="52">
        <f t="shared" si="8"/>
        <v>15454564</v>
      </c>
      <c r="G260" s="53">
        <v>10259690</v>
      </c>
      <c r="H260" s="53">
        <f t="shared" si="9"/>
        <v>10259690</v>
      </c>
      <c r="I260" s="53">
        <f t="shared" si="10"/>
        <v>-5194874</v>
      </c>
      <c r="J260" s="17">
        <f t="shared" si="11"/>
        <v>-0.3361385025161499</v>
      </c>
      <c r="K260" s="19">
        <v>0.04995598068739572</v>
      </c>
      <c r="L260" s="34">
        <v>2.7199999999999998</v>
      </c>
    </row>
    <row r="261" spans="1:12" ht="15.75">
      <c r="A261" s="23">
        <v>12</v>
      </c>
      <c r="B261" s="47" t="s">
        <v>143</v>
      </c>
      <c r="C261" s="51" t="s">
        <v>765</v>
      </c>
      <c r="D261" s="52">
        <v>1596872</v>
      </c>
      <c r="E261" s="52">
        <v>434439</v>
      </c>
      <c r="F261" s="52">
        <f t="shared" si="8"/>
        <v>2031311</v>
      </c>
      <c r="G261" s="53">
        <v>1357726</v>
      </c>
      <c r="H261" s="53">
        <f t="shared" si="9"/>
        <v>1357726</v>
      </c>
      <c r="I261" s="53">
        <f t="shared" si="10"/>
        <v>-673585</v>
      </c>
      <c r="J261" s="17">
        <f t="shared" si="11"/>
        <v>-0.33160111868640496</v>
      </c>
      <c r="K261" s="19">
        <v>0.057667119315316255</v>
      </c>
      <c r="L261" s="34">
        <v>2.29</v>
      </c>
    </row>
    <row r="262" spans="1:12" ht="15.75">
      <c r="A262" s="23">
        <v>13</v>
      </c>
      <c r="B262" s="47" t="s">
        <v>283</v>
      </c>
      <c r="C262" s="51" t="s">
        <v>784</v>
      </c>
      <c r="D262" s="52">
        <v>3828041</v>
      </c>
      <c r="E262" s="52">
        <v>867917</v>
      </c>
      <c r="F262" s="52">
        <f t="shared" si="8"/>
        <v>4695958</v>
      </c>
      <c r="G262" s="53">
        <v>3143525</v>
      </c>
      <c r="H262" s="53">
        <f t="shared" si="9"/>
        <v>3143525</v>
      </c>
      <c r="I262" s="53">
        <f t="shared" si="10"/>
        <v>-1552433</v>
      </c>
      <c r="J262" s="17">
        <f t="shared" si="11"/>
        <v>-0.3305892003293045</v>
      </c>
      <c r="K262" s="19">
        <v>0.02415671889475477</v>
      </c>
      <c r="L262" s="34">
        <v>1.44</v>
      </c>
    </row>
    <row r="263" spans="1:12" ht="15.75">
      <c r="A263" s="23">
        <v>14</v>
      </c>
      <c r="B263" s="47" t="s">
        <v>245</v>
      </c>
      <c r="C263" s="51" t="s">
        <v>778</v>
      </c>
      <c r="D263" s="52">
        <v>3154587</v>
      </c>
      <c r="E263" s="52">
        <v>877680</v>
      </c>
      <c r="F263" s="52">
        <f t="shared" si="8"/>
        <v>4032267</v>
      </c>
      <c r="G263" s="53">
        <v>2742082</v>
      </c>
      <c r="H263" s="53">
        <f t="shared" si="9"/>
        <v>2742082</v>
      </c>
      <c r="I263" s="53">
        <f t="shared" si="10"/>
        <v>-1290185</v>
      </c>
      <c r="J263" s="17">
        <f t="shared" si="11"/>
        <v>-0.31996517095718113</v>
      </c>
      <c r="K263" s="19">
        <v>0.10349106635534387</v>
      </c>
      <c r="L263" s="34">
        <v>1.43</v>
      </c>
    </row>
    <row r="264" spans="1:12" ht="15.75">
      <c r="A264" s="23">
        <v>15</v>
      </c>
      <c r="B264" s="47" t="s">
        <v>343</v>
      </c>
      <c r="C264" s="51" t="s">
        <v>790</v>
      </c>
      <c r="D264" s="52">
        <v>1274589</v>
      </c>
      <c r="E264" s="52">
        <v>564804</v>
      </c>
      <c r="F264" s="52">
        <f t="shared" si="8"/>
        <v>1839393</v>
      </c>
      <c r="G264" s="53">
        <v>1251470</v>
      </c>
      <c r="H264" s="53">
        <f t="shared" si="9"/>
        <v>1251470</v>
      </c>
      <c r="I264" s="53">
        <f t="shared" si="10"/>
        <v>-587923</v>
      </c>
      <c r="J264" s="17">
        <f t="shared" si="11"/>
        <v>-0.3196288123310244</v>
      </c>
      <c r="K264" s="19">
        <v>0.007810773604249333</v>
      </c>
      <c r="L264" s="34">
        <v>2.15</v>
      </c>
    </row>
    <row r="265" spans="1:12" ht="15.75">
      <c r="A265" s="23">
        <v>16</v>
      </c>
      <c r="B265" s="47" t="s">
        <v>304</v>
      </c>
      <c r="C265" s="51" t="s">
        <v>786</v>
      </c>
      <c r="D265" s="52">
        <v>3182755</v>
      </c>
      <c r="E265" s="52">
        <v>997211</v>
      </c>
      <c r="F265" s="52">
        <f t="shared" si="8"/>
        <v>4179966</v>
      </c>
      <c r="G265" s="53">
        <v>2849501</v>
      </c>
      <c r="H265" s="53">
        <f t="shared" si="9"/>
        <v>2849501</v>
      </c>
      <c r="I265" s="53">
        <f t="shared" si="10"/>
        <v>-1330465</v>
      </c>
      <c r="J265" s="17">
        <f t="shared" si="11"/>
        <v>-0.31829565120864617</v>
      </c>
      <c r="K265" s="19">
        <v>0.01682549899849673</v>
      </c>
      <c r="L265" s="34">
        <v>2.7199999999999998</v>
      </c>
    </row>
    <row r="266" spans="1:12" ht="15.75">
      <c r="A266" s="23">
        <v>17</v>
      </c>
      <c r="B266" s="47" t="s">
        <v>206</v>
      </c>
      <c r="C266" s="51" t="s">
        <v>776</v>
      </c>
      <c r="D266" s="52">
        <v>4930207</v>
      </c>
      <c r="E266" s="52">
        <v>2205846</v>
      </c>
      <c r="F266" s="52">
        <f t="shared" si="8"/>
        <v>7136053</v>
      </c>
      <c r="G266" s="53">
        <v>4970628</v>
      </c>
      <c r="H266" s="53">
        <f t="shared" si="9"/>
        <v>4970628</v>
      </c>
      <c r="I266" s="53">
        <f t="shared" si="10"/>
        <v>-2165425</v>
      </c>
      <c r="J266" s="17">
        <f t="shared" si="11"/>
        <v>-0.3034485590283592</v>
      </c>
      <c r="K266" s="19">
        <v>0.03793712059692661</v>
      </c>
      <c r="L266" s="34">
        <v>2.78</v>
      </c>
    </row>
    <row r="267" spans="1:12" ht="15.75">
      <c r="A267" s="23">
        <v>18</v>
      </c>
      <c r="B267" s="47" t="s">
        <v>247</v>
      </c>
      <c r="C267" s="51" t="s">
        <v>779</v>
      </c>
      <c r="D267" s="52">
        <v>10029245</v>
      </c>
      <c r="E267" s="52">
        <v>2303071</v>
      </c>
      <c r="F267" s="52">
        <f t="shared" si="8"/>
        <v>12332316</v>
      </c>
      <c r="G267" s="53">
        <v>8700801</v>
      </c>
      <c r="H267" s="53">
        <f t="shared" si="9"/>
        <v>8700801</v>
      </c>
      <c r="I267" s="53">
        <f t="shared" si="10"/>
        <v>-3631515</v>
      </c>
      <c r="J267" s="17">
        <f t="shared" si="11"/>
        <v>-0.2944714520776146</v>
      </c>
      <c r="K267" s="19">
        <v>0.05999807428739147</v>
      </c>
      <c r="L267" s="34">
        <v>2.85</v>
      </c>
    </row>
    <row r="268" spans="1:12" ht="15.75">
      <c r="A268" s="23">
        <v>19</v>
      </c>
      <c r="B268" s="47" t="s">
        <v>195</v>
      </c>
      <c r="C268" s="51" t="s">
        <v>775</v>
      </c>
      <c r="D268" s="52">
        <v>321781</v>
      </c>
      <c r="E268" s="52">
        <v>128689</v>
      </c>
      <c r="F268" s="52">
        <f t="shared" si="8"/>
        <v>450470</v>
      </c>
      <c r="G268" s="53">
        <v>319586</v>
      </c>
      <c r="H268" s="53">
        <f t="shared" si="9"/>
        <v>319586</v>
      </c>
      <c r="I268" s="53">
        <f t="shared" si="10"/>
        <v>-130884</v>
      </c>
      <c r="J268" s="17">
        <f t="shared" si="11"/>
        <v>-0.2905498701356361</v>
      </c>
      <c r="K268" s="19">
        <v>0.059225971337955034</v>
      </c>
      <c r="L268" s="34">
        <v>1.38</v>
      </c>
    </row>
    <row r="269" spans="1:12" ht="15.75">
      <c r="A269" s="23">
        <v>20</v>
      </c>
      <c r="B269" s="47" t="s">
        <v>29</v>
      </c>
      <c r="C269" s="57" t="s">
        <v>751</v>
      </c>
      <c r="D269" s="52">
        <v>5198033</v>
      </c>
      <c r="E269" s="52">
        <v>1639520</v>
      </c>
      <c r="F269" s="52">
        <f t="shared" si="8"/>
        <v>6837553</v>
      </c>
      <c r="G269" s="53">
        <v>4939380</v>
      </c>
      <c r="H269" s="53">
        <f t="shared" si="9"/>
        <v>4939380</v>
      </c>
      <c r="I269" s="53">
        <f t="shared" si="10"/>
        <v>-1898173</v>
      </c>
      <c r="J269" s="17">
        <f t="shared" si="11"/>
        <v>-0.2776099870816358</v>
      </c>
      <c r="K269" s="19">
        <v>0.07711647592722468</v>
      </c>
      <c r="L269" s="34">
        <v>2.8400000000000003</v>
      </c>
    </row>
    <row r="270" spans="1:12" ht="15.75">
      <c r="A270" s="23">
        <v>21</v>
      </c>
      <c r="B270" s="47" t="s">
        <v>257</v>
      </c>
      <c r="C270" s="57" t="s">
        <v>781</v>
      </c>
      <c r="D270" s="52">
        <v>6535499</v>
      </c>
      <c r="E270" s="52">
        <v>1520987</v>
      </c>
      <c r="F270" s="52">
        <f t="shared" si="8"/>
        <v>8056486</v>
      </c>
      <c r="G270" s="53">
        <v>5834758</v>
      </c>
      <c r="H270" s="53">
        <f t="shared" si="9"/>
        <v>5834758</v>
      </c>
      <c r="I270" s="53">
        <f t="shared" si="10"/>
        <v>-2221728</v>
      </c>
      <c r="J270" s="17">
        <f t="shared" si="11"/>
        <v>-0.27576886498654624</v>
      </c>
      <c r="K270" s="19">
        <v>0.07507380981854732</v>
      </c>
      <c r="L270" s="34">
        <v>2</v>
      </c>
    </row>
    <row r="271" spans="1:12" ht="15.75">
      <c r="A271" s="23">
        <v>22</v>
      </c>
      <c r="B271" s="47" t="s">
        <v>99</v>
      </c>
      <c r="C271" s="57" t="s">
        <v>757</v>
      </c>
      <c r="D271" s="52">
        <v>9261477</v>
      </c>
      <c r="E271" s="52">
        <v>2346698</v>
      </c>
      <c r="F271" s="52">
        <f t="shared" si="8"/>
        <v>11608175</v>
      </c>
      <c r="G271" s="53">
        <v>8415039</v>
      </c>
      <c r="H271" s="53">
        <f t="shared" si="9"/>
        <v>8415039</v>
      </c>
      <c r="I271" s="53">
        <f t="shared" si="10"/>
        <v>-3193136</v>
      </c>
      <c r="J271" s="17">
        <f t="shared" si="11"/>
        <v>-0.2750764870446905</v>
      </c>
      <c r="K271" s="19">
        <v>0.06076804855061107</v>
      </c>
      <c r="L271" s="34">
        <v>2.56</v>
      </c>
    </row>
    <row r="272" spans="1:12" ht="15.75">
      <c r="A272" s="23">
        <v>23</v>
      </c>
      <c r="B272" s="47" t="s">
        <v>188</v>
      </c>
      <c r="C272" s="57" t="s">
        <v>774</v>
      </c>
      <c r="D272" s="52">
        <v>2741774</v>
      </c>
      <c r="E272" s="52">
        <v>988962</v>
      </c>
      <c r="F272" s="52">
        <f t="shared" si="8"/>
        <v>3730736</v>
      </c>
      <c r="G272" s="53">
        <v>2717762</v>
      </c>
      <c r="H272" s="53">
        <f t="shared" si="9"/>
        <v>2717762</v>
      </c>
      <c r="I272" s="53">
        <f t="shared" si="10"/>
        <v>-1012974</v>
      </c>
      <c r="J272" s="17">
        <f t="shared" si="11"/>
        <v>-0.27152122262202416</v>
      </c>
      <c r="K272" s="19">
        <v>0.010652649675715381</v>
      </c>
      <c r="L272" s="34">
        <v>2.6100000000000003</v>
      </c>
    </row>
    <row r="273" spans="1:12" ht="15.75">
      <c r="A273" s="23">
        <v>24</v>
      </c>
      <c r="B273" s="47" t="s">
        <v>135</v>
      </c>
      <c r="C273" s="57" t="s">
        <v>762</v>
      </c>
      <c r="D273" s="52">
        <v>1277669</v>
      </c>
      <c r="E273" s="52">
        <v>509293</v>
      </c>
      <c r="F273" s="52">
        <f t="shared" si="8"/>
        <v>1786962</v>
      </c>
      <c r="G273" s="53">
        <v>1309824</v>
      </c>
      <c r="H273" s="53">
        <f t="shared" si="9"/>
        <v>1309824</v>
      </c>
      <c r="I273" s="53">
        <f t="shared" si="10"/>
        <v>-477138</v>
      </c>
      <c r="J273" s="17">
        <f t="shared" si="11"/>
        <v>-0.26701071427372264</v>
      </c>
      <c r="K273" s="19">
        <v>0.03523399039021087</v>
      </c>
      <c r="L273" s="34">
        <v>2.85</v>
      </c>
    </row>
    <row r="274" spans="1:12" ht="15.75">
      <c r="A274" s="23">
        <v>25</v>
      </c>
      <c r="B274" s="47" t="s">
        <v>164</v>
      </c>
      <c r="C274" s="57" t="s">
        <v>768</v>
      </c>
      <c r="D274" s="52">
        <v>10976195</v>
      </c>
      <c r="E274" s="52">
        <v>3476396</v>
      </c>
      <c r="F274" s="52">
        <f t="shared" si="8"/>
        <v>14452591</v>
      </c>
      <c r="G274" s="53">
        <v>10611641</v>
      </c>
      <c r="H274" s="53">
        <f t="shared" si="9"/>
        <v>10611641</v>
      </c>
      <c r="I274" s="53">
        <f t="shared" si="10"/>
        <v>-3840950</v>
      </c>
      <c r="J274" s="17">
        <f t="shared" si="11"/>
        <v>-0.26576203533331844</v>
      </c>
      <c r="K274" s="19">
        <v>0.05782729783032793</v>
      </c>
      <c r="L274" s="34">
        <v>2.26</v>
      </c>
    </row>
    <row r="275" spans="1:12" ht="15.75">
      <c r="A275" s="23">
        <v>26</v>
      </c>
      <c r="B275" s="47" t="s">
        <v>306</v>
      </c>
      <c r="C275" s="57" t="s">
        <v>787</v>
      </c>
      <c r="D275" s="52">
        <v>2153159</v>
      </c>
      <c r="E275" s="52">
        <v>761615</v>
      </c>
      <c r="F275" s="52">
        <f t="shared" si="8"/>
        <v>2914774</v>
      </c>
      <c r="G275" s="53">
        <v>2155690</v>
      </c>
      <c r="H275" s="53">
        <f t="shared" si="9"/>
        <v>2155690</v>
      </c>
      <c r="I275" s="53">
        <f t="shared" si="10"/>
        <v>-759084</v>
      </c>
      <c r="J275" s="17">
        <f t="shared" si="11"/>
        <v>-0.2604263658177272</v>
      </c>
      <c r="K275" s="19">
        <v>0.07316618852580675</v>
      </c>
      <c r="L275" s="34">
        <v>2.33</v>
      </c>
    </row>
    <row r="276" spans="1:12" ht="15.75">
      <c r="A276" s="23">
        <v>27</v>
      </c>
      <c r="B276" s="47" t="s">
        <v>173</v>
      </c>
      <c r="C276" s="57" t="s">
        <v>770</v>
      </c>
      <c r="D276" s="52">
        <v>1332193</v>
      </c>
      <c r="E276" s="52">
        <v>448551</v>
      </c>
      <c r="F276" s="52">
        <f t="shared" si="8"/>
        <v>1780744</v>
      </c>
      <c r="G276" s="53">
        <v>1328816</v>
      </c>
      <c r="H276" s="53">
        <f t="shared" si="9"/>
        <v>1328816</v>
      </c>
      <c r="I276" s="53">
        <f t="shared" si="10"/>
        <v>-451928</v>
      </c>
      <c r="J276" s="17">
        <f t="shared" si="11"/>
        <v>-0.2537860579622899</v>
      </c>
      <c r="K276" s="19">
        <v>0.03604941916215599</v>
      </c>
      <c r="L276" s="34">
        <v>1.63</v>
      </c>
    </row>
    <row r="277" spans="1:12" ht="15.75">
      <c r="A277" s="23">
        <v>28</v>
      </c>
      <c r="B277" s="47" t="s">
        <v>335</v>
      </c>
      <c r="C277" s="57" t="s">
        <v>789</v>
      </c>
      <c r="D277" s="52">
        <v>6698843</v>
      </c>
      <c r="E277" s="52">
        <v>3156067</v>
      </c>
      <c r="F277" s="52">
        <f t="shared" si="8"/>
        <v>9854910</v>
      </c>
      <c r="G277" s="53">
        <v>7375304</v>
      </c>
      <c r="H277" s="53">
        <f t="shared" si="9"/>
        <v>7375304</v>
      </c>
      <c r="I277" s="53">
        <f t="shared" si="10"/>
        <v>-2479606</v>
      </c>
      <c r="J277" s="17">
        <f t="shared" si="11"/>
        <v>-0.25161122729685</v>
      </c>
      <c r="K277" s="19">
        <v>0.002749672446762004</v>
      </c>
      <c r="L277" s="34">
        <v>1.05</v>
      </c>
    </row>
    <row r="278" spans="1:12" ht="15.75">
      <c r="A278" s="23">
        <v>29</v>
      </c>
      <c r="B278" s="47" t="s">
        <v>243</v>
      </c>
      <c r="C278" s="57" t="s">
        <v>777</v>
      </c>
      <c r="D278" s="52">
        <v>4218140</v>
      </c>
      <c r="E278" s="52">
        <v>1402195</v>
      </c>
      <c r="F278" s="52">
        <f t="shared" si="8"/>
        <v>5620335</v>
      </c>
      <c r="G278" s="53">
        <v>4396472</v>
      </c>
      <c r="H278" s="53">
        <f t="shared" si="9"/>
        <v>4396472</v>
      </c>
      <c r="I278" s="53">
        <f t="shared" si="10"/>
        <v>-1223863</v>
      </c>
      <c r="J278" s="17">
        <f t="shared" si="11"/>
        <v>-0.21775623695028856</v>
      </c>
      <c r="K278" s="19">
        <v>0.03064251561491525</v>
      </c>
      <c r="L278" s="34">
        <v>2.7</v>
      </c>
    </row>
    <row r="279" spans="1:12" ht="15.75">
      <c r="A279" s="23">
        <v>30</v>
      </c>
      <c r="B279" s="47" t="s">
        <v>162</v>
      </c>
      <c r="C279" s="57" t="s">
        <v>767</v>
      </c>
      <c r="D279" s="52">
        <v>18822941</v>
      </c>
      <c r="E279" s="52">
        <v>5206468</v>
      </c>
      <c r="F279" s="52">
        <f t="shared" si="8"/>
        <v>24029409</v>
      </c>
      <c r="G279" s="53">
        <v>18937447</v>
      </c>
      <c r="H279" s="53">
        <f t="shared" si="9"/>
        <v>18937447</v>
      </c>
      <c r="I279" s="53">
        <f t="shared" si="10"/>
        <v>-5091962</v>
      </c>
      <c r="J279" s="17">
        <f t="shared" si="11"/>
        <v>-0.21190541972963214</v>
      </c>
      <c r="K279" s="19">
        <v>0.40645122026846253</v>
      </c>
      <c r="L279" s="34">
        <v>1.78</v>
      </c>
    </row>
    <row r="280" spans="1:12" ht="15.75">
      <c r="A280" s="23">
        <v>31</v>
      </c>
      <c r="B280" s="47" t="s">
        <v>186</v>
      </c>
      <c r="C280" s="57" t="s">
        <v>773</v>
      </c>
      <c r="D280" s="52">
        <v>813995</v>
      </c>
      <c r="E280" s="52">
        <v>301621</v>
      </c>
      <c r="F280" s="52">
        <f t="shared" si="8"/>
        <v>1115616</v>
      </c>
      <c r="G280" s="53">
        <v>885551</v>
      </c>
      <c r="H280" s="53">
        <f t="shared" si="9"/>
        <v>885551</v>
      </c>
      <c r="I280" s="53">
        <f t="shared" si="10"/>
        <v>-230065</v>
      </c>
      <c r="J280" s="17">
        <f t="shared" si="11"/>
        <v>-0.2062223919341422</v>
      </c>
      <c r="K280" s="19">
        <v>0.05913010299523798</v>
      </c>
      <c r="L280" s="34">
        <v>1.6099999999999999</v>
      </c>
    </row>
    <row r="281" spans="1:12" ht="15.75">
      <c r="A281" s="23">
        <v>32</v>
      </c>
      <c r="B281" s="47" t="s">
        <v>35</v>
      </c>
      <c r="C281" s="57" t="s">
        <v>753</v>
      </c>
      <c r="D281" s="52">
        <v>1134430</v>
      </c>
      <c r="E281" s="52">
        <v>422332</v>
      </c>
      <c r="F281" s="52">
        <f t="shared" si="8"/>
        <v>1556762</v>
      </c>
      <c r="G281" s="53">
        <v>1239900</v>
      </c>
      <c r="H281" s="53">
        <f t="shared" si="9"/>
        <v>1239900</v>
      </c>
      <c r="I281" s="53">
        <f t="shared" si="10"/>
        <v>-316862</v>
      </c>
      <c r="J281" s="17">
        <f t="shared" si="11"/>
        <v>-0.20353914085775476</v>
      </c>
      <c r="K281" s="19">
        <v>0.009458661363525871</v>
      </c>
      <c r="L281" s="34">
        <v>1.9800000000000002</v>
      </c>
    </row>
    <row r="282" spans="1:12" ht="15.75">
      <c r="A282" s="23">
        <v>33</v>
      </c>
      <c r="B282" s="47" t="s">
        <v>116</v>
      </c>
      <c r="C282" s="57" t="s">
        <v>759</v>
      </c>
      <c r="D282" s="52">
        <v>352329</v>
      </c>
      <c r="E282" s="52">
        <v>126521</v>
      </c>
      <c r="F282" s="52">
        <f t="shared" si="8"/>
        <v>478850</v>
      </c>
      <c r="G282" s="53">
        <v>383877</v>
      </c>
      <c r="H282" s="53">
        <f t="shared" si="9"/>
        <v>383877</v>
      </c>
      <c r="I282" s="53">
        <f t="shared" si="10"/>
        <v>-94973</v>
      </c>
      <c r="J282" s="17">
        <f t="shared" si="11"/>
        <v>-0.19833559569802653</v>
      </c>
      <c r="K282" s="19">
        <v>0.011054144312375967</v>
      </c>
      <c r="L282" s="34">
        <v>1.16</v>
      </c>
    </row>
    <row r="283" spans="1:12" ht="15.75">
      <c r="A283" s="23">
        <v>34</v>
      </c>
      <c r="B283" s="47" t="s">
        <v>167</v>
      </c>
      <c r="C283" s="57" t="s">
        <v>769</v>
      </c>
      <c r="D283" s="52">
        <v>742271</v>
      </c>
      <c r="E283" s="52">
        <v>456611</v>
      </c>
      <c r="F283" s="52">
        <f t="shared" si="8"/>
        <v>1198882</v>
      </c>
      <c r="G283" s="53">
        <v>963171</v>
      </c>
      <c r="H283" s="53">
        <f t="shared" si="9"/>
        <v>963171</v>
      </c>
      <c r="I283" s="53">
        <f t="shared" si="10"/>
        <v>-235711</v>
      </c>
      <c r="J283" s="17">
        <f t="shared" si="11"/>
        <v>-0.19660900739188678</v>
      </c>
      <c r="K283" s="19">
        <v>0.005636974540222321</v>
      </c>
      <c r="L283" s="34">
        <v>1.28</v>
      </c>
    </row>
    <row r="284" spans="1:12" ht="15.75">
      <c r="A284" s="23">
        <v>35</v>
      </c>
      <c r="B284" s="47" t="s">
        <v>250</v>
      </c>
      <c r="C284" s="57" t="s">
        <v>780</v>
      </c>
      <c r="D284" s="52">
        <v>1709543</v>
      </c>
      <c r="E284" s="52">
        <v>1044320</v>
      </c>
      <c r="F284" s="52">
        <f t="shared" si="8"/>
        <v>2753863</v>
      </c>
      <c r="G284" s="53">
        <v>2236010</v>
      </c>
      <c r="H284" s="53">
        <f t="shared" si="9"/>
        <v>2236010</v>
      </c>
      <c r="I284" s="53">
        <f t="shared" si="10"/>
        <v>-517853</v>
      </c>
      <c r="J284" s="17">
        <f t="shared" si="11"/>
        <v>-0.1880460284335132</v>
      </c>
      <c r="K284" s="19">
        <v>0.05627779061126886</v>
      </c>
      <c r="L284" s="34">
        <v>1.97</v>
      </c>
    </row>
    <row r="285" spans="1:12" ht="15.75">
      <c r="A285" s="23">
        <v>36</v>
      </c>
      <c r="B285" s="47" t="s">
        <v>127</v>
      </c>
      <c r="C285" s="57" t="s">
        <v>760</v>
      </c>
      <c r="D285" s="52">
        <v>6701000</v>
      </c>
      <c r="E285" s="52">
        <v>2938215</v>
      </c>
      <c r="F285" s="52">
        <f t="shared" si="8"/>
        <v>9639215</v>
      </c>
      <c r="G285" s="53">
        <v>8312994</v>
      </c>
      <c r="H285" s="53">
        <f t="shared" si="9"/>
        <v>8312994</v>
      </c>
      <c r="I285" s="53">
        <f t="shared" si="10"/>
        <v>-1326221</v>
      </c>
      <c r="J285" s="17">
        <f t="shared" si="11"/>
        <v>-0.13758599637003635</v>
      </c>
      <c r="K285" s="19">
        <v>0.006010061708462171</v>
      </c>
      <c r="L285" s="34">
        <v>2.44</v>
      </c>
    </row>
    <row r="286" spans="1:12" ht="15.75">
      <c r="A286" s="23">
        <v>37</v>
      </c>
      <c r="B286" s="47" t="s">
        <v>104</v>
      </c>
      <c r="C286" s="57" t="s">
        <v>758</v>
      </c>
      <c r="D286" s="52">
        <v>422175</v>
      </c>
      <c r="E286" s="52">
        <v>273440</v>
      </c>
      <c r="F286" s="52">
        <f t="shared" si="8"/>
        <v>695615</v>
      </c>
      <c r="G286" s="53">
        <v>605914</v>
      </c>
      <c r="H286" s="53">
        <f t="shared" si="9"/>
        <v>605914</v>
      </c>
      <c r="I286" s="53">
        <f t="shared" si="10"/>
        <v>-89701</v>
      </c>
      <c r="J286" s="17">
        <f t="shared" si="11"/>
        <v>-0.12895207837668826</v>
      </c>
      <c r="K286" s="19">
        <v>0.06273666905308721</v>
      </c>
      <c r="L286" s="34">
        <v>2.34</v>
      </c>
    </row>
    <row r="287" spans="1:12" ht="15.75">
      <c r="A287" s="23">
        <v>38</v>
      </c>
      <c r="B287" s="47" t="s">
        <v>43</v>
      </c>
      <c r="C287" s="57" t="s">
        <v>754</v>
      </c>
      <c r="D287" s="52">
        <v>13075692</v>
      </c>
      <c r="E287" s="52">
        <v>7065663</v>
      </c>
      <c r="F287" s="52">
        <f t="shared" si="8"/>
        <v>20141355</v>
      </c>
      <c r="G287" s="53">
        <v>17709906</v>
      </c>
      <c r="H287" s="53">
        <f t="shared" si="9"/>
        <v>17709906</v>
      </c>
      <c r="I287" s="53">
        <f t="shared" si="10"/>
        <v>-2431449</v>
      </c>
      <c r="J287" s="17">
        <f t="shared" si="11"/>
        <v>-0.12071923661541142</v>
      </c>
      <c r="K287" s="19">
        <v>0.03448964068599608</v>
      </c>
      <c r="L287" s="34">
        <v>-0.19</v>
      </c>
    </row>
    <row r="288" spans="1:12" ht="15.75">
      <c r="A288" s="23">
        <v>39</v>
      </c>
      <c r="B288" s="47" t="s">
        <v>132</v>
      </c>
      <c r="C288" s="57" t="s">
        <v>761</v>
      </c>
      <c r="D288" s="52">
        <v>740954</v>
      </c>
      <c r="E288" s="52">
        <v>657179</v>
      </c>
      <c r="F288" s="52">
        <f t="shared" si="8"/>
        <v>1398133</v>
      </c>
      <c r="G288" s="53">
        <v>1248008</v>
      </c>
      <c r="H288" s="53">
        <f t="shared" si="9"/>
        <v>1248008</v>
      </c>
      <c r="I288" s="53">
        <f t="shared" si="10"/>
        <v>-150125</v>
      </c>
      <c r="J288" s="17">
        <f t="shared" si="11"/>
        <v>-0.10737533553674794</v>
      </c>
      <c r="K288" s="19">
        <v>0.014011394071753268</v>
      </c>
      <c r="L288" s="34">
        <v>2.65</v>
      </c>
    </row>
    <row r="289" spans="1:12" ht="15.75">
      <c r="A289" s="23">
        <v>40</v>
      </c>
      <c r="B289" s="47" t="s">
        <v>158</v>
      </c>
      <c r="C289" s="57" t="s">
        <v>766</v>
      </c>
      <c r="D289" s="52">
        <v>694135</v>
      </c>
      <c r="E289" s="52">
        <v>601843</v>
      </c>
      <c r="F289" s="52">
        <f t="shared" si="8"/>
        <v>1295978</v>
      </c>
      <c r="G289" s="53">
        <v>1181711</v>
      </c>
      <c r="H289" s="53">
        <f t="shared" si="9"/>
        <v>1181711</v>
      </c>
      <c r="I289" s="53">
        <f t="shared" si="10"/>
        <v>-114267</v>
      </c>
      <c r="J289" s="17">
        <f t="shared" si="11"/>
        <v>-0.08817047820256207</v>
      </c>
      <c r="K289" s="19">
        <v>0.002296290915442748</v>
      </c>
      <c r="L289" s="34">
        <v>1.6500000000000001</v>
      </c>
    </row>
    <row r="290" spans="1:12" ht="15.75">
      <c r="A290" s="23">
        <v>41</v>
      </c>
      <c r="B290" s="47" t="s">
        <v>128</v>
      </c>
      <c r="C290" s="57">
        <v>336</v>
      </c>
      <c r="D290" s="52">
        <v>28869</v>
      </c>
      <c r="E290" s="52">
        <v>10846</v>
      </c>
      <c r="F290" s="52">
        <f t="shared" si="8"/>
        <v>39715</v>
      </c>
      <c r="G290" s="53">
        <v>36605</v>
      </c>
      <c r="H290" s="53">
        <f t="shared" si="9"/>
        <v>36605</v>
      </c>
      <c r="I290" s="53">
        <f t="shared" si="10"/>
        <v>-3110</v>
      </c>
      <c r="J290" s="17">
        <f t="shared" si="11"/>
        <v>-0.07830794410172479</v>
      </c>
      <c r="K290" s="19">
        <v>0.485973273633678</v>
      </c>
      <c r="L290" s="34">
        <v>1.82</v>
      </c>
    </row>
    <row r="291" spans="1:12" ht="15.75">
      <c r="A291" s="23">
        <v>42</v>
      </c>
      <c r="B291" s="47" t="s">
        <v>13</v>
      </c>
      <c r="C291" s="57" t="s">
        <v>750</v>
      </c>
      <c r="D291" s="52">
        <v>858502</v>
      </c>
      <c r="E291" s="52">
        <v>335103</v>
      </c>
      <c r="F291" s="52">
        <f t="shared" si="8"/>
        <v>1193605</v>
      </c>
      <c r="G291" s="53">
        <v>1143808</v>
      </c>
      <c r="H291" s="53">
        <f t="shared" si="9"/>
        <v>1143808</v>
      </c>
      <c r="I291" s="53">
        <f t="shared" si="10"/>
        <v>-49797</v>
      </c>
      <c r="J291" s="17">
        <f t="shared" si="11"/>
        <v>-0.04171983193770133</v>
      </c>
      <c r="K291" s="19">
        <v>0.039189272121015944</v>
      </c>
      <c r="L291" s="34">
        <v>2.59</v>
      </c>
    </row>
    <row r="292" spans="1:12" ht="15.75">
      <c r="A292" s="23">
        <v>43</v>
      </c>
      <c r="B292" s="47" t="s">
        <v>6</v>
      </c>
      <c r="C292" s="57" t="s">
        <v>748</v>
      </c>
      <c r="D292" s="52">
        <v>805684</v>
      </c>
      <c r="E292" s="52">
        <v>869179</v>
      </c>
      <c r="F292" s="52">
        <f t="shared" si="8"/>
        <v>1674863</v>
      </c>
      <c r="G292" s="53">
        <v>1645476</v>
      </c>
      <c r="H292" s="53">
        <f t="shared" si="9"/>
        <v>1645476</v>
      </c>
      <c r="I292" s="53">
        <f t="shared" si="10"/>
        <v>-29387</v>
      </c>
      <c r="J292" s="17">
        <f t="shared" si="11"/>
        <v>-0.017545912710472438</v>
      </c>
      <c r="K292" s="19">
        <v>0.42916198326977933</v>
      </c>
      <c r="L292" s="34">
        <v>2.3</v>
      </c>
    </row>
    <row r="293" spans="1:12" ht="15.75">
      <c r="A293" s="23">
        <v>44</v>
      </c>
      <c r="B293" s="47" t="s">
        <v>63</v>
      </c>
      <c r="C293" s="57" t="s">
        <v>755</v>
      </c>
      <c r="D293" s="52">
        <v>1114975</v>
      </c>
      <c r="E293" s="52">
        <v>899891</v>
      </c>
      <c r="F293" s="52">
        <f t="shared" si="8"/>
        <v>2014866</v>
      </c>
      <c r="G293" s="53">
        <v>1991079</v>
      </c>
      <c r="H293" s="53">
        <f t="shared" si="9"/>
        <v>1991079</v>
      </c>
      <c r="I293" s="53">
        <f t="shared" si="10"/>
        <v>-23787</v>
      </c>
      <c r="J293" s="17">
        <f t="shared" si="11"/>
        <v>-0.011805747876037415</v>
      </c>
      <c r="K293" s="19">
        <v>0.08739150441687236</v>
      </c>
      <c r="L293" s="34">
        <v>1.97</v>
      </c>
    </row>
    <row r="294" spans="1:12" ht="15.75">
      <c r="A294" s="23">
        <v>45</v>
      </c>
      <c r="B294" s="47" t="s">
        <v>94</v>
      </c>
      <c r="C294" s="57" t="s">
        <v>756</v>
      </c>
      <c r="D294" s="52">
        <v>9756311</v>
      </c>
      <c r="E294" s="52">
        <v>10599953</v>
      </c>
      <c r="F294" s="52">
        <f t="shared" si="8"/>
        <v>20356264</v>
      </c>
      <c r="G294" s="53">
        <v>20156220</v>
      </c>
      <c r="H294" s="53">
        <f t="shared" si="9"/>
        <v>20156220</v>
      </c>
      <c r="I294" s="53">
        <f t="shared" si="10"/>
        <v>-200044</v>
      </c>
      <c r="J294" s="17">
        <f t="shared" si="11"/>
        <v>-0.009827147063920964</v>
      </c>
      <c r="K294" s="19">
        <v>0.08668956786029815</v>
      </c>
      <c r="L294" s="34">
        <v>0.88</v>
      </c>
    </row>
    <row r="295" spans="1:12" ht="16.5" thickBot="1">
      <c r="A295" s="23">
        <v>46</v>
      </c>
      <c r="B295" s="49" t="s">
        <v>136</v>
      </c>
      <c r="C295" s="58" t="s">
        <v>763</v>
      </c>
      <c r="D295" s="59">
        <v>4503505</v>
      </c>
      <c r="E295" s="59">
        <v>4094272</v>
      </c>
      <c r="F295" s="59">
        <f t="shared" si="8"/>
        <v>8597777</v>
      </c>
      <c r="G295" s="60">
        <v>8590161</v>
      </c>
      <c r="H295" s="60">
        <f t="shared" si="9"/>
        <v>8590161</v>
      </c>
      <c r="I295" s="60">
        <f t="shared" si="10"/>
        <v>-7616</v>
      </c>
      <c r="J295" s="26">
        <f t="shared" si="11"/>
        <v>-0.0008858103670285935</v>
      </c>
      <c r="K295" s="27">
        <v>0.02724814642972525</v>
      </c>
      <c r="L295" s="36">
        <v>2.56</v>
      </c>
    </row>
    <row r="296" ht="15.75">
      <c r="L296" s="24"/>
    </row>
  </sheetData>
  <sheetProtection/>
  <printOptions/>
  <pageMargins left="0.7" right="0.7" top="0.75" bottom="0.75" header="0.3" footer="0.3"/>
  <pageSetup fitToWidth="0" fitToHeight="1" horizontalDpi="600" verticalDpi="600" orientation="landscape" paperSize="5" scale="67" r:id="rId1"/>
  <headerFooter>
    <oddHeader>&amp;C&amp;12STATE AID ANALYSIS-FY 89 vs. FY 11
Addt'l Asst &amp; Lottery vs. UGGA - Communities w/excess capacity below .5
Communities w/MRGF below state average of 2.85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4"/>
  <sheetViews>
    <sheetView zoomScalePageLayoutView="0" workbookViewId="0" topLeftCell="A1">
      <selection activeCell="L4" sqref="L4"/>
    </sheetView>
  </sheetViews>
  <sheetFormatPr defaultColWidth="9.140625" defaultRowHeight="15"/>
  <sheetData>
    <row r="1" spans="1:43" ht="64.5">
      <c r="A1" s="2" t="s">
        <v>352</v>
      </c>
      <c r="B1" s="2" t="s">
        <v>353</v>
      </c>
      <c r="C1" s="2" t="s">
        <v>354</v>
      </c>
      <c r="D1" s="2" t="s">
        <v>355</v>
      </c>
      <c r="E1" s="2" t="s">
        <v>356</v>
      </c>
      <c r="F1" s="2" t="s">
        <v>357</v>
      </c>
      <c r="G1" s="2" t="s">
        <v>358</v>
      </c>
      <c r="H1" s="2" t="s">
        <v>359</v>
      </c>
      <c r="I1" s="2" t="s">
        <v>360</v>
      </c>
      <c r="J1" s="2" t="s">
        <v>361</v>
      </c>
      <c r="K1" s="2" t="s">
        <v>362</v>
      </c>
      <c r="L1" s="2" t="s">
        <v>363</v>
      </c>
      <c r="M1" s="2" t="s">
        <v>364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13" ht="90" customHeight="1">
      <c r="A2" s="2" t="s">
        <v>365</v>
      </c>
      <c r="B2" s="2" t="s">
        <v>366</v>
      </c>
      <c r="C2" s="2" t="s">
        <v>367</v>
      </c>
      <c r="D2" s="2" t="s">
        <v>368</v>
      </c>
      <c r="E2" s="2" t="s">
        <v>369</v>
      </c>
      <c r="F2" s="2" t="s">
        <v>370</v>
      </c>
      <c r="G2" s="2" t="s">
        <v>371</v>
      </c>
      <c r="H2" s="2" t="s">
        <v>372</v>
      </c>
      <c r="I2" s="2" t="s">
        <v>373</v>
      </c>
      <c r="J2" s="2" t="s">
        <v>374</v>
      </c>
      <c r="K2" s="2" t="s">
        <v>375</v>
      </c>
      <c r="L2" s="2" t="s">
        <v>376</v>
      </c>
      <c r="M2" s="4"/>
    </row>
    <row r="3" spans="1:13" ht="90" customHeight="1">
      <c r="A3" s="2" t="s">
        <v>377</v>
      </c>
      <c r="B3" s="2" t="s">
        <v>378</v>
      </c>
      <c r="C3" s="2" t="s">
        <v>379</v>
      </c>
      <c r="D3" s="2" t="s">
        <v>380</v>
      </c>
      <c r="E3" s="2" t="s">
        <v>381</v>
      </c>
      <c r="F3" s="2" t="s">
        <v>382</v>
      </c>
      <c r="G3" s="2" t="s">
        <v>383</v>
      </c>
      <c r="H3" s="2" t="s">
        <v>384</v>
      </c>
      <c r="I3" s="2" t="s">
        <v>385</v>
      </c>
      <c r="J3" s="2" t="s">
        <v>386</v>
      </c>
      <c r="K3" s="4"/>
      <c r="L3" s="4"/>
      <c r="M3" s="4"/>
    </row>
    <row r="4" spans="1:13" ht="90" customHeight="1">
      <c r="A4" s="2" t="s">
        <v>387</v>
      </c>
      <c r="B4" s="2" t="s">
        <v>388</v>
      </c>
      <c r="C4" s="2" t="s">
        <v>389</v>
      </c>
      <c r="D4" s="2" t="s">
        <v>390</v>
      </c>
      <c r="E4" s="2" t="s">
        <v>391</v>
      </c>
      <c r="F4" s="2" t="s">
        <v>392</v>
      </c>
      <c r="G4" s="2" t="s">
        <v>393</v>
      </c>
      <c r="H4" s="2" t="s">
        <v>394</v>
      </c>
      <c r="I4" s="4"/>
      <c r="J4" s="4"/>
      <c r="K4" s="4"/>
      <c r="L4" s="4"/>
      <c r="M4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3"/>
  <sheetViews>
    <sheetView zoomScalePageLayoutView="0" workbookViewId="0" topLeftCell="A1">
      <selection activeCell="B2" sqref="B2:B352"/>
    </sheetView>
  </sheetViews>
  <sheetFormatPr defaultColWidth="9.140625" defaultRowHeight="15"/>
  <cols>
    <col min="1" max="1" width="14.7109375" style="0" customWidth="1"/>
    <col min="3" max="3" width="19.140625" style="0" customWidth="1"/>
  </cols>
  <sheetData>
    <row r="1" ht="15">
      <c r="B1">
        <v>2007</v>
      </c>
    </row>
    <row r="2" spans="1:3" ht="15">
      <c r="A2" t="s">
        <v>510</v>
      </c>
      <c r="B2">
        <v>16365</v>
      </c>
      <c r="C2" s="5" t="s">
        <v>0</v>
      </c>
    </row>
    <row r="3" spans="1:3" ht="15">
      <c r="A3" t="s">
        <v>486</v>
      </c>
      <c r="B3">
        <v>20753</v>
      </c>
      <c r="C3" s="5" t="s">
        <v>1</v>
      </c>
    </row>
    <row r="4" spans="1:3" ht="15">
      <c r="A4" t="s">
        <v>569</v>
      </c>
      <c r="B4">
        <v>10443</v>
      </c>
      <c r="C4" s="5" t="s">
        <v>2</v>
      </c>
    </row>
    <row r="5" spans="1:3" ht="15">
      <c r="A5" t="s">
        <v>590</v>
      </c>
      <c r="B5">
        <v>8214</v>
      </c>
      <c r="C5" s="5" t="s">
        <v>3</v>
      </c>
    </row>
    <row r="6" spans="1:3" ht="15">
      <c r="A6" t="s">
        <v>453</v>
      </c>
      <c r="B6">
        <v>28333</v>
      </c>
      <c r="C6" s="5" t="s">
        <v>4</v>
      </c>
    </row>
    <row r="7" spans="1:3" ht="15">
      <c r="A7" t="s">
        <v>738</v>
      </c>
      <c r="B7">
        <v>394</v>
      </c>
      <c r="C7" s="5" t="s">
        <v>5</v>
      </c>
    </row>
    <row r="8" spans="1:3" ht="15">
      <c r="A8" t="s">
        <v>509</v>
      </c>
      <c r="B8">
        <v>16429</v>
      </c>
      <c r="C8" s="5" t="s">
        <v>6</v>
      </c>
    </row>
    <row r="9" spans="1:3" ht="15">
      <c r="A9" t="s">
        <v>438</v>
      </c>
      <c r="B9">
        <v>34275</v>
      </c>
      <c r="C9" s="5" t="s">
        <v>7</v>
      </c>
    </row>
    <row r="10" spans="1:3" ht="15">
      <c r="A10" t="s">
        <v>441</v>
      </c>
      <c r="B10">
        <v>33284</v>
      </c>
      <c r="C10" s="5" t="s">
        <v>8</v>
      </c>
    </row>
    <row r="11" spans="1:3" ht="15">
      <c r="A11" t="s">
        <v>426</v>
      </c>
      <c r="B11">
        <v>41144</v>
      </c>
      <c r="C11" s="9" t="s">
        <v>9</v>
      </c>
    </row>
    <row r="12" spans="1:3" ht="15">
      <c r="A12" t="s">
        <v>628</v>
      </c>
      <c r="B12">
        <v>5959</v>
      </c>
      <c r="C12" s="5" t="s">
        <v>10</v>
      </c>
    </row>
    <row r="13" spans="1:3" ht="15">
      <c r="A13" t="s">
        <v>670</v>
      </c>
      <c r="B13">
        <v>2944</v>
      </c>
      <c r="C13" s="5" t="s">
        <v>11</v>
      </c>
    </row>
    <row r="14" spans="1:3" ht="15">
      <c r="A14" t="s">
        <v>693</v>
      </c>
      <c r="B14">
        <v>1815</v>
      </c>
      <c r="C14" s="5" t="s">
        <v>12</v>
      </c>
    </row>
    <row r="15" spans="1:3" ht="15">
      <c r="A15" t="s">
        <v>517</v>
      </c>
      <c r="B15">
        <v>15796</v>
      </c>
      <c r="C15" s="8" t="s">
        <v>13</v>
      </c>
    </row>
    <row r="16" spans="1:3" ht="15">
      <c r="A16" t="s">
        <v>555</v>
      </c>
      <c r="B16">
        <v>11601</v>
      </c>
      <c r="C16" s="5" t="s">
        <v>14</v>
      </c>
    </row>
    <row r="17" spans="1:3" ht="15">
      <c r="A17" t="s">
        <v>423</v>
      </c>
      <c r="B17">
        <v>43113</v>
      </c>
      <c r="C17" s="5" t="s">
        <v>15</v>
      </c>
    </row>
    <row r="18" spans="1:3" ht="15">
      <c r="A18" t="s">
        <v>512</v>
      </c>
      <c r="B18">
        <v>16259</v>
      </c>
      <c r="C18" s="5" t="s">
        <v>16</v>
      </c>
    </row>
    <row r="19" spans="1:3" ht="15">
      <c r="A19" t="s">
        <v>650</v>
      </c>
      <c r="B19">
        <v>4303</v>
      </c>
      <c r="C19" s="5" t="s">
        <v>17</v>
      </c>
    </row>
    <row r="20" spans="1:3" ht="15">
      <c r="A20" t="s">
        <v>608</v>
      </c>
      <c r="B20">
        <v>7369</v>
      </c>
      <c r="C20" s="5" t="s">
        <v>18</v>
      </c>
    </row>
    <row r="21" spans="1:3" ht="15">
      <c r="A21" t="s">
        <v>421</v>
      </c>
      <c r="B21">
        <v>46738</v>
      </c>
      <c r="C21" s="5" t="s">
        <v>19</v>
      </c>
    </row>
    <row r="22" spans="1:3" ht="15">
      <c r="A22" t="s">
        <v>634</v>
      </c>
      <c r="B22">
        <v>5419</v>
      </c>
      <c r="C22" s="5" t="s">
        <v>20</v>
      </c>
    </row>
    <row r="23" spans="1:3" ht="15">
      <c r="A23" t="s">
        <v>694</v>
      </c>
      <c r="B23">
        <v>1797</v>
      </c>
      <c r="C23" s="5" t="s">
        <v>21</v>
      </c>
    </row>
    <row r="24" spans="1:3" ht="15">
      <c r="A24" t="s">
        <v>543</v>
      </c>
      <c r="B24">
        <v>13146</v>
      </c>
      <c r="C24" s="5" t="s">
        <v>22</v>
      </c>
    </row>
    <row r="25" spans="1:3" ht="15">
      <c r="A25" t="s">
        <v>533</v>
      </c>
      <c r="B25">
        <v>13971</v>
      </c>
      <c r="C25" s="5" t="s">
        <v>23</v>
      </c>
    </row>
    <row r="26" spans="1:3" ht="15">
      <c r="A26" t="s">
        <v>516</v>
      </c>
      <c r="B26">
        <v>15908</v>
      </c>
      <c r="C26" s="5" t="s">
        <v>24</v>
      </c>
    </row>
    <row r="27" spans="1:3" ht="15">
      <c r="A27" t="s">
        <v>472</v>
      </c>
      <c r="B27">
        <v>23356</v>
      </c>
      <c r="C27" s="9" t="s">
        <v>25</v>
      </c>
    </row>
    <row r="28" spans="1:3" ht="15">
      <c r="A28" t="s">
        <v>619</v>
      </c>
      <c r="B28">
        <v>6433</v>
      </c>
      <c r="C28" s="5" t="s">
        <v>26</v>
      </c>
    </row>
    <row r="29" spans="1:3" ht="15">
      <c r="A29" t="s">
        <v>675</v>
      </c>
      <c r="B29">
        <v>2699</v>
      </c>
      <c r="C29" s="5" t="s">
        <v>27</v>
      </c>
    </row>
    <row r="30" spans="1:3" ht="15">
      <c r="A30" t="s">
        <v>681</v>
      </c>
      <c r="B30">
        <v>2225</v>
      </c>
      <c r="C30" s="5" t="s">
        <v>28</v>
      </c>
    </row>
    <row r="31" spans="1:3" ht="15">
      <c r="A31" t="s">
        <v>432</v>
      </c>
      <c r="B31">
        <v>39198</v>
      </c>
      <c r="C31" s="5" t="s">
        <v>29</v>
      </c>
    </row>
    <row r="32" spans="1:3" ht="15">
      <c r="A32" t="s">
        <v>425</v>
      </c>
      <c r="B32">
        <v>42038</v>
      </c>
      <c r="C32" s="5" t="s">
        <v>30</v>
      </c>
    </row>
    <row r="33" spans="1:3" ht="15">
      <c r="A33" t="s">
        <v>582</v>
      </c>
      <c r="B33">
        <v>9042</v>
      </c>
      <c r="C33" s="5" t="s">
        <v>31</v>
      </c>
    </row>
    <row r="34" spans="1:3" ht="15">
      <c r="A34" t="s">
        <v>714</v>
      </c>
      <c r="B34">
        <v>1279</v>
      </c>
      <c r="C34" s="5" t="s">
        <v>32</v>
      </c>
    </row>
    <row r="35" spans="1:3" ht="15">
      <c r="A35" t="s">
        <v>648</v>
      </c>
      <c r="B35">
        <v>4481</v>
      </c>
      <c r="C35" s="5" t="s">
        <v>33</v>
      </c>
    </row>
    <row r="36" spans="1:3" ht="15">
      <c r="A36" t="s">
        <v>396</v>
      </c>
      <c r="B36">
        <v>599351</v>
      </c>
      <c r="C36" s="5" t="s">
        <v>34</v>
      </c>
    </row>
    <row r="37" spans="1:3" ht="15">
      <c r="A37" t="s">
        <v>493</v>
      </c>
      <c r="B37">
        <v>19023</v>
      </c>
      <c r="C37" s="5" t="s">
        <v>35</v>
      </c>
    </row>
    <row r="38" spans="1:3" ht="15">
      <c r="A38" t="s">
        <v>640</v>
      </c>
      <c r="B38">
        <v>5097</v>
      </c>
      <c r="C38" s="5" t="s">
        <v>36</v>
      </c>
    </row>
    <row r="39" spans="1:3" ht="15">
      <c r="A39" t="s">
        <v>594</v>
      </c>
      <c r="B39">
        <v>8074</v>
      </c>
      <c r="C39" s="5" t="s">
        <v>37</v>
      </c>
    </row>
    <row r="40" spans="1:3" ht="15">
      <c r="A40" t="s">
        <v>652</v>
      </c>
      <c r="B40">
        <v>4266</v>
      </c>
      <c r="C40" s="5" t="s">
        <v>38</v>
      </c>
    </row>
    <row r="41" spans="1:3" ht="15">
      <c r="A41" t="s">
        <v>437</v>
      </c>
      <c r="B41">
        <v>34422</v>
      </c>
      <c r="C41" s="5" t="s">
        <v>39</v>
      </c>
    </row>
    <row r="42" spans="1:3" ht="15">
      <c r="A42" t="s">
        <v>573</v>
      </c>
      <c r="B42">
        <v>10023</v>
      </c>
      <c r="C42" s="5" t="s">
        <v>40</v>
      </c>
    </row>
    <row r="43" spans="1:3" ht="15">
      <c r="A43" t="s">
        <v>466</v>
      </c>
      <c r="B43">
        <v>25514</v>
      </c>
      <c r="C43" s="5" t="s">
        <v>41</v>
      </c>
    </row>
    <row r="44" spans="1:3" ht="15">
      <c r="A44" t="s">
        <v>659</v>
      </c>
      <c r="B44">
        <v>3695</v>
      </c>
      <c r="C44" s="5" t="s">
        <v>42</v>
      </c>
    </row>
    <row r="45" spans="1:3" ht="15">
      <c r="A45" t="s">
        <v>401</v>
      </c>
      <c r="B45">
        <v>93092</v>
      </c>
      <c r="C45" s="5" t="s">
        <v>43</v>
      </c>
    </row>
    <row r="46" spans="1:3" ht="15">
      <c r="A46" t="s">
        <v>668</v>
      </c>
      <c r="B46">
        <v>3030</v>
      </c>
      <c r="C46" s="5" t="s">
        <v>44</v>
      </c>
    </row>
    <row r="47" spans="1:3" ht="15">
      <c r="A47" t="s">
        <v>417</v>
      </c>
      <c r="B47">
        <v>54809</v>
      </c>
      <c r="C47" s="9" t="s">
        <v>45</v>
      </c>
    </row>
    <row r="48" spans="1:3" ht="15">
      <c r="A48" t="s">
        <v>686</v>
      </c>
      <c r="B48">
        <v>1990</v>
      </c>
      <c r="C48" s="5" t="s">
        <v>46</v>
      </c>
    </row>
    <row r="49" spans="1:3" ht="15">
      <c r="A49" t="s">
        <v>467</v>
      </c>
      <c r="B49">
        <v>25034</v>
      </c>
      <c r="C49" s="5" t="s">
        <v>47</v>
      </c>
    </row>
    <row r="50" spans="1:3" ht="15">
      <c r="A50" t="s">
        <v>400</v>
      </c>
      <c r="B50">
        <v>101388</v>
      </c>
      <c r="C50" s="5" t="s">
        <v>48</v>
      </c>
    </row>
    <row r="51" spans="1:3" ht="15">
      <c r="A51" t="s">
        <v>479</v>
      </c>
      <c r="B51">
        <v>21916</v>
      </c>
      <c r="C51" s="5" t="s">
        <v>49</v>
      </c>
    </row>
    <row r="52" spans="1:3" ht="15">
      <c r="A52" t="s">
        <v>642</v>
      </c>
      <c r="B52">
        <v>4882</v>
      </c>
      <c r="C52" s="5" t="s">
        <v>50</v>
      </c>
    </row>
    <row r="53" spans="1:3" ht="15">
      <c r="A53" t="s">
        <v>556</v>
      </c>
      <c r="B53">
        <v>11547</v>
      </c>
      <c r="C53" s="5" t="s">
        <v>51</v>
      </c>
    </row>
    <row r="54" spans="1:3" ht="15">
      <c r="A54" t="s">
        <v>710</v>
      </c>
      <c r="B54">
        <v>1367</v>
      </c>
      <c r="C54" s="5" t="s">
        <v>52</v>
      </c>
    </row>
    <row r="55" spans="1:3" ht="15">
      <c r="A55" t="s">
        <v>548</v>
      </c>
      <c r="B55">
        <v>12576</v>
      </c>
      <c r="C55" s="5" t="s">
        <v>53</v>
      </c>
    </row>
    <row r="56" spans="1:3" ht="15">
      <c r="A56" t="s">
        <v>614</v>
      </c>
      <c r="B56">
        <v>6726</v>
      </c>
      <c r="C56" s="5" t="s">
        <v>54</v>
      </c>
    </row>
    <row r="57" spans="1:3" ht="15">
      <c r="A57" t="s">
        <v>439</v>
      </c>
      <c r="B57">
        <v>34128</v>
      </c>
      <c r="C57" s="9" t="s">
        <v>55</v>
      </c>
    </row>
    <row r="58" spans="1:3" ht="15">
      <c r="A58" t="s">
        <v>433</v>
      </c>
      <c r="B58">
        <v>38203</v>
      </c>
      <c r="C58" s="5" t="s">
        <v>56</v>
      </c>
    </row>
    <row r="59" spans="1:3" ht="15">
      <c r="A59" t="s">
        <v>665</v>
      </c>
      <c r="B59">
        <v>3299</v>
      </c>
      <c r="C59" s="5" t="s">
        <v>57</v>
      </c>
    </row>
    <row r="60" spans="1:3" ht="15">
      <c r="A60" t="s">
        <v>712</v>
      </c>
      <c r="B60">
        <v>1296</v>
      </c>
      <c r="C60" s="5" t="s">
        <v>58</v>
      </c>
    </row>
    <row r="61" spans="1:3" ht="15">
      <c r="A61" t="s">
        <v>715</v>
      </c>
      <c r="B61">
        <v>1273</v>
      </c>
      <c r="C61" s="5" t="s">
        <v>59</v>
      </c>
    </row>
    <row r="62" spans="1:3" ht="15">
      <c r="A62" t="s">
        <v>418</v>
      </c>
      <c r="B62">
        <v>53876</v>
      </c>
      <c r="C62" s="5" t="s">
        <v>60</v>
      </c>
    </row>
    <row r="63" spans="1:3" ht="15">
      <c r="A63" t="s">
        <v>722</v>
      </c>
      <c r="B63">
        <v>963</v>
      </c>
      <c r="C63" s="5" t="s">
        <v>61</v>
      </c>
    </row>
    <row r="64" spans="1:3" ht="15">
      <c r="A64" t="s">
        <v>699</v>
      </c>
      <c r="B64">
        <v>1631</v>
      </c>
      <c r="C64" s="5" t="s">
        <v>62</v>
      </c>
    </row>
    <row r="65" spans="1:3" ht="15">
      <c r="A65" t="s">
        <v>529</v>
      </c>
      <c r="B65">
        <v>14030</v>
      </c>
      <c r="C65" s="5" t="s">
        <v>63</v>
      </c>
    </row>
    <row r="66" spans="1:3" ht="15">
      <c r="A66" t="s">
        <v>609</v>
      </c>
      <c r="B66">
        <v>7182</v>
      </c>
      <c r="C66" s="5" t="s">
        <v>64</v>
      </c>
    </row>
    <row r="67" spans="1:3" ht="15">
      <c r="A67" t="s">
        <v>691</v>
      </c>
      <c r="B67">
        <v>1840</v>
      </c>
      <c r="C67" s="5" t="s">
        <v>65</v>
      </c>
    </row>
    <row r="68" spans="1:3" ht="15">
      <c r="A68" t="s">
        <v>506</v>
      </c>
      <c r="B68">
        <v>16840</v>
      </c>
      <c r="C68" s="5" t="s">
        <v>66</v>
      </c>
    </row>
    <row r="69" spans="1:3" ht="15">
      <c r="A69" t="s">
        <v>689</v>
      </c>
      <c r="B69">
        <v>1884</v>
      </c>
      <c r="C69" s="5" t="s">
        <v>67</v>
      </c>
    </row>
    <row r="70" spans="1:3" ht="15">
      <c r="A70" t="s">
        <v>721</v>
      </c>
      <c r="B70">
        <v>974</v>
      </c>
      <c r="C70" s="5" t="s">
        <v>68</v>
      </c>
    </row>
    <row r="71" spans="1:3" ht="15">
      <c r="A71" t="s">
        <v>616</v>
      </c>
      <c r="B71">
        <v>6582</v>
      </c>
      <c r="C71" s="5" t="s">
        <v>69</v>
      </c>
    </row>
    <row r="72" spans="1:3" ht="15">
      <c r="A72" t="s">
        <v>464</v>
      </c>
      <c r="B72">
        <v>26736</v>
      </c>
      <c r="C72" s="8" t="s">
        <v>70</v>
      </c>
    </row>
    <row r="73" spans="1:3" ht="15">
      <c r="A73" t="s">
        <v>446</v>
      </c>
      <c r="B73">
        <v>31241</v>
      </c>
      <c r="C73" s="5" t="s">
        <v>71</v>
      </c>
    </row>
    <row r="74" spans="1:3" ht="15">
      <c r="A74" t="s">
        <v>470</v>
      </c>
      <c r="B74">
        <v>24132</v>
      </c>
      <c r="C74" s="5" t="s">
        <v>72</v>
      </c>
    </row>
    <row r="75" spans="1:3" ht="15">
      <c r="A75" t="s">
        <v>645</v>
      </c>
      <c r="B75">
        <v>4731</v>
      </c>
      <c r="C75" s="5" t="s">
        <v>73</v>
      </c>
    </row>
    <row r="76" spans="1:3" ht="15">
      <c r="A76" t="s">
        <v>518</v>
      </c>
      <c r="B76">
        <v>15473</v>
      </c>
      <c r="C76" s="5" t="s">
        <v>74</v>
      </c>
    </row>
    <row r="77" spans="1:3" ht="15">
      <c r="A77" t="s">
        <v>613</v>
      </c>
      <c r="B77">
        <v>6748</v>
      </c>
      <c r="C77" s="5" t="s">
        <v>75</v>
      </c>
    </row>
    <row r="78" spans="1:3" ht="15">
      <c r="A78" t="s">
        <v>597</v>
      </c>
      <c r="B78">
        <v>7924</v>
      </c>
      <c r="C78" s="5" t="s">
        <v>76</v>
      </c>
    </row>
    <row r="79" spans="1:3" ht="15">
      <c r="A79" t="s">
        <v>632</v>
      </c>
      <c r="B79">
        <v>5627</v>
      </c>
      <c r="C79" s="5" t="s">
        <v>77</v>
      </c>
    </row>
    <row r="80" spans="1:3" ht="15">
      <c r="A80" t="s">
        <v>451</v>
      </c>
      <c r="B80">
        <v>29498</v>
      </c>
      <c r="C80" s="5" t="s">
        <v>78</v>
      </c>
    </row>
    <row r="81" spans="1:3" ht="15">
      <c r="A81" t="s">
        <v>563</v>
      </c>
      <c r="B81">
        <v>10780</v>
      </c>
      <c r="C81" s="5" t="s">
        <v>79</v>
      </c>
    </row>
    <row r="82" spans="1:3" ht="15">
      <c r="A82" t="s">
        <v>666</v>
      </c>
      <c r="B82">
        <v>3290</v>
      </c>
      <c r="C82" s="5" t="s">
        <v>80</v>
      </c>
    </row>
    <row r="83" spans="1:3" ht="15">
      <c r="A83" t="s">
        <v>523</v>
      </c>
      <c r="B83">
        <v>14444</v>
      </c>
      <c r="C83" s="5" t="s">
        <v>81</v>
      </c>
    </row>
    <row r="84" spans="1:3" ht="15">
      <c r="A84" t="s">
        <v>536</v>
      </c>
      <c r="B84">
        <v>13879</v>
      </c>
      <c r="C84" s="5" t="s">
        <v>82</v>
      </c>
    </row>
    <row r="85" spans="1:3" ht="15">
      <c r="A85" t="s">
        <v>684</v>
      </c>
      <c r="B85">
        <v>2069</v>
      </c>
      <c r="C85" s="5" t="s">
        <v>83</v>
      </c>
    </row>
    <row r="86" spans="1:3" ht="15">
      <c r="A86" t="s">
        <v>520</v>
      </c>
      <c r="B86">
        <v>15222</v>
      </c>
      <c r="C86" s="5" t="s">
        <v>84</v>
      </c>
    </row>
    <row r="87" spans="1:3" ht="15">
      <c r="A87" t="s">
        <v>633</v>
      </c>
      <c r="B87">
        <v>5445</v>
      </c>
      <c r="C87" s="5" t="s">
        <v>85</v>
      </c>
    </row>
    <row r="88" spans="1:3" ht="15">
      <c r="A88" t="s">
        <v>515</v>
      </c>
      <c r="B88">
        <v>16064</v>
      </c>
      <c r="C88" s="5" t="s">
        <v>86</v>
      </c>
    </row>
    <row r="89" spans="1:3" ht="15">
      <c r="A89" t="s">
        <v>476</v>
      </c>
      <c r="B89">
        <v>22969</v>
      </c>
      <c r="C89" s="5" t="s">
        <v>87</v>
      </c>
    </row>
    <row r="90" spans="1:3" ht="15">
      <c r="A90" t="s">
        <v>654</v>
      </c>
      <c r="B90">
        <v>3920</v>
      </c>
      <c r="C90" s="5" t="s">
        <v>88</v>
      </c>
    </row>
    <row r="91" spans="1:3" ht="15">
      <c r="A91" t="s">
        <v>711</v>
      </c>
      <c r="B91">
        <v>1350</v>
      </c>
      <c r="C91" s="5" t="s">
        <v>89</v>
      </c>
    </row>
    <row r="92" spans="1:3" ht="15">
      <c r="A92" t="s">
        <v>703</v>
      </c>
      <c r="B92">
        <v>1537</v>
      </c>
      <c r="C92" s="5" t="s">
        <v>90</v>
      </c>
    </row>
    <row r="93" spans="1:3" ht="15">
      <c r="A93" t="s">
        <v>664</v>
      </c>
      <c r="B93">
        <v>3323</v>
      </c>
      <c r="C93" s="5" t="s">
        <v>91</v>
      </c>
    </row>
    <row r="94" spans="1:3" ht="15">
      <c r="A94" t="s">
        <v>435</v>
      </c>
      <c r="B94">
        <v>37269</v>
      </c>
      <c r="C94" s="5" t="s">
        <v>92</v>
      </c>
    </row>
    <row r="95" spans="1:3" ht="15">
      <c r="A95" t="s">
        <v>514</v>
      </c>
      <c r="B95">
        <v>16124</v>
      </c>
      <c r="C95" s="5" t="s">
        <v>93</v>
      </c>
    </row>
    <row r="96" spans="1:3" ht="15">
      <c r="A96" t="s">
        <v>404</v>
      </c>
      <c r="B96">
        <v>90905</v>
      </c>
      <c r="C96" s="5" t="s">
        <v>94</v>
      </c>
    </row>
    <row r="97" spans="1:3" ht="15">
      <c r="A97" t="s">
        <v>442</v>
      </c>
      <c r="B97">
        <v>33247</v>
      </c>
      <c r="C97" s="5" t="s">
        <v>95</v>
      </c>
    </row>
    <row r="98" spans="1:3" ht="15">
      <c r="A98" t="s">
        <v>430</v>
      </c>
      <c r="B98">
        <v>39835</v>
      </c>
      <c r="C98" s="5" t="s">
        <v>96</v>
      </c>
    </row>
    <row r="99" spans="1:3" ht="15">
      <c r="A99" t="s">
        <v>733</v>
      </c>
      <c r="B99">
        <v>678</v>
      </c>
      <c r="C99" s="5" t="s">
        <v>97</v>
      </c>
    </row>
    <row r="100" spans="1:3" ht="15">
      <c r="A100" t="s">
        <v>511</v>
      </c>
      <c r="B100">
        <v>16298</v>
      </c>
      <c r="C100" s="5" t="s">
        <v>98</v>
      </c>
    </row>
    <row r="101" spans="1:3" ht="15">
      <c r="A101" t="s">
        <v>409</v>
      </c>
      <c r="B101">
        <v>64786</v>
      </c>
      <c r="C101" s="5" t="s">
        <v>99</v>
      </c>
    </row>
    <row r="102" spans="1:3" ht="15">
      <c r="A102" t="s">
        <v>445</v>
      </c>
      <c r="B102">
        <v>31381</v>
      </c>
      <c r="C102" s="5" t="s">
        <v>100</v>
      </c>
    </row>
    <row r="103" spans="1:3" ht="15">
      <c r="A103" t="s">
        <v>584</v>
      </c>
      <c r="B103">
        <v>8935</v>
      </c>
      <c r="C103" s="5" t="s">
        <v>101</v>
      </c>
    </row>
    <row r="104" spans="1:3" ht="15">
      <c r="A104" t="s">
        <v>487</v>
      </c>
      <c r="B104">
        <v>20613</v>
      </c>
      <c r="C104" s="5" t="s">
        <v>102</v>
      </c>
    </row>
    <row r="105" spans="1:3" ht="15">
      <c r="A105" t="s">
        <v>746</v>
      </c>
      <c r="B105">
        <v>354</v>
      </c>
      <c r="C105" s="5" t="s">
        <v>103</v>
      </c>
    </row>
    <row r="106" spans="1:3" ht="15">
      <c r="A106" t="s">
        <v>592</v>
      </c>
      <c r="B106">
        <v>8147</v>
      </c>
      <c r="C106" s="5" t="s">
        <v>104</v>
      </c>
    </row>
    <row r="107" spans="1:3" ht="15">
      <c r="A107" t="s">
        <v>709</v>
      </c>
      <c r="B107">
        <v>1379</v>
      </c>
      <c r="C107" s="5" t="s">
        <v>105</v>
      </c>
    </row>
    <row r="108" spans="1:3" ht="15">
      <c r="A108" t="s">
        <v>448</v>
      </c>
      <c r="B108">
        <v>30308</v>
      </c>
      <c r="C108" s="5" t="s">
        <v>106</v>
      </c>
    </row>
    <row r="109" spans="1:3" ht="15">
      <c r="A109" t="s">
        <v>724</v>
      </c>
      <c r="B109">
        <v>956</v>
      </c>
      <c r="C109" s="5" t="s">
        <v>107</v>
      </c>
    </row>
    <row r="110" spans="1:3" ht="15">
      <c r="A110" t="s">
        <v>745</v>
      </c>
      <c r="B110">
        <v>84</v>
      </c>
      <c r="C110" s="5" t="s">
        <v>108</v>
      </c>
    </row>
    <row r="111" spans="1:3" ht="15">
      <c r="A111" t="s">
        <v>500</v>
      </c>
      <c r="B111">
        <v>17525</v>
      </c>
      <c r="C111" s="5" t="s">
        <v>109</v>
      </c>
    </row>
    <row r="112" spans="1:3" ht="15">
      <c r="A112" t="s">
        <v>623</v>
      </c>
      <c r="B112">
        <v>6285</v>
      </c>
      <c r="C112" s="5" t="s">
        <v>110</v>
      </c>
    </row>
    <row r="113" spans="1:3" ht="15">
      <c r="A113" t="s">
        <v>698</v>
      </c>
      <c r="B113">
        <v>1676</v>
      </c>
      <c r="C113" s="5" t="s">
        <v>111</v>
      </c>
    </row>
    <row r="114" spans="1:3" ht="15">
      <c r="A114" t="s">
        <v>607</v>
      </c>
      <c r="B114">
        <v>7372</v>
      </c>
      <c r="C114" s="5" t="s">
        <v>112</v>
      </c>
    </row>
    <row r="115" spans="1:3" ht="15">
      <c r="A115" t="s">
        <v>499</v>
      </c>
      <c r="B115">
        <v>17706</v>
      </c>
      <c r="C115" s="5" t="s">
        <v>113</v>
      </c>
    </row>
    <row r="116" spans="1:3" ht="15">
      <c r="A116" t="s">
        <v>566</v>
      </c>
      <c r="B116">
        <v>10641</v>
      </c>
      <c r="C116" s="5" t="s">
        <v>114</v>
      </c>
    </row>
    <row r="117" spans="1:3" ht="15">
      <c r="A117" t="s">
        <v>612</v>
      </c>
      <c r="B117">
        <v>6923</v>
      </c>
      <c r="C117" s="5" t="s">
        <v>115</v>
      </c>
    </row>
    <row r="118" spans="1:3" ht="15">
      <c r="A118" t="s">
        <v>644</v>
      </c>
      <c r="B118">
        <v>4787</v>
      </c>
      <c r="C118" s="5" t="s">
        <v>116</v>
      </c>
    </row>
    <row r="119" spans="1:3" ht="15">
      <c r="A119" t="s">
        <v>604</v>
      </c>
      <c r="B119">
        <v>7700</v>
      </c>
      <c r="C119" s="5" t="s">
        <v>117</v>
      </c>
    </row>
    <row r="120" spans="1:3" ht="15">
      <c r="A120" t="s">
        <v>591</v>
      </c>
      <c r="B120">
        <v>8188</v>
      </c>
      <c r="C120" s="5" t="s">
        <v>118</v>
      </c>
    </row>
    <row r="121" spans="1:3" ht="15">
      <c r="A121" t="s">
        <v>635</v>
      </c>
      <c r="B121">
        <v>5305</v>
      </c>
      <c r="C121" s="5" t="s">
        <v>119</v>
      </c>
    </row>
    <row r="122" spans="1:3" ht="15">
      <c r="A122" t="s">
        <v>718</v>
      </c>
      <c r="B122">
        <v>1082</v>
      </c>
      <c r="C122" s="5" t="s">
        <v>120</v>
      </c>
    </row>
    <row r="123" spans="1:3" ht="15">
      <c r="A123" t="s">
        <v>534</v>
      </c>
      <c r="B123">
        <v>13966</v>
      </c>
      <c r="C123" s="5" t="s">
        <v>121</v>
      </c>
    </row>
    <row r="124" spans="1:3" ht="15">
      <c r="A124" t="s">
        <v>574</v>
      </c>
      <c r="B124">
        <v>9956</v>
      </c>
      <c r="C124" s="5" t="s">
        <v>122</v>
      </c>
    </row>
    <row r="125" spans="1:3" ht="15">
      <c r="A125" t="s">
        <v>676</v>
      </c>
      <c r="B125">
        <v>2650</v>
      </c>
      <c r="C125" s="5" t="s">
        <v>123</v>
      </c>
    </row>
    <row r="126" spans="1:3" ht="15">
      <c r="A126" t="s">
        <v>626</v>
      </c>
      <c r="B126">
        <v>6001</v>
      </c>
      <c r="C126" s="5" t="s">
        <v>124</v>
      </c>
    </row>
    <row r="127" spans="1:3" ht="15">
      <c r="A127" t="s">
        <v>549</v>
      </c>
      <c r="B127">
        <v>12387</v>
      </c>
      <c r="C127" s="5" t="s">
        <v>125</v>
      </c>
    </row>
    <row r="128" spans="1:3" ht="15">
      <c r="A128" t="s">
        <v>667</v>
      </c>
      <c r="B128">
        <v>3258</v>
      </c>
      <c r="C128" s="5" t="s">
        <v>126</v>
      </c>
    </row>
    <row r="129" spans="1:3" ht="15">
      <c r="A129" t="s">
        <v>410</v>
      </c>
      <c r="B129">
        <v>59902</v>
      </c>
      <c r="C129" s="5" t="s">
        <v>127</v>
      </c>
    </row>
    <row r="130" spans="1:3" ht="15">
      <c r="A130" t="s">
        <v>741</v>
      </c>
      <c r="B130">
        <v>336</v>
      </c>
      <c r="C130" s="5" t="s">
        <v>128</v>
      </c>
    </row>
    <row r="131" spans="1:3" ht="15">
      <c r="A131" t="s">
        <v>729</v>
      </c>
      <c r="B131">
        <v>797</v>
      </c>
      <c r="C131" s="5" t="s">
        <v>129</v>
      </c>
    </row>
    <row r="132" spans="1:3" ht="15">
      <c r="A132" t="s">
        <v>477</v>
      </c>
      <c r="B132">
        <v>22394</v>
      </c>
      <c r="C132" s="5" t="s">
        <v>130</v>
      </c>
    </row>
    <row r="133" spans="1:3" ht="15">
      <c r="A133" t="s">
        <v>687</v>
      </c>
      <c r="B133">
        <v>1937</v>
      </c>
      <c r="C133" s="5" t="s">
        <v>131</v>
      </c>
    </row>
    <row r="134" spans="1:3" ht="15">
      <c r="A134" t="s">
        <v>564</v>
      </c>
      <c r="B134">
        <v>10663</v>
      </c>
      <c r="C134" s="5" t="s">
        <v>132</v>
      </c>
    </row>
    <row r="135" spans="1:3" ht="15">
      <c r="A135" t="s">
        <v>508</v>
      </c>
      <c r="B135">
        <v>16581</v>
      </c>
      <c r="C135" s="5" t="s">
        <v>133</v>
      </c>
    </row>
    <row r="136" spans="1:3" ht="15">
      <c r="A136" t="s">
        <v>678</v>
      </c>
      <c r="B136">
        <v>2532</v>
      </c>
      <c r="C136" s="5" t="s">
        <v>134</v>
      </c>
    </row>
    <row r="137" spans="1:3" ht="15">
      <c r="A137" t="s">
        <v>535</v>
      </c>
      <c r="B137">
        <v>13941</v>
      </c>
      <c r="C137" s="5" t="s">
        <v>135</v>
      </c>
    </row>
    <row r="138" spans="1:3" ht="15">
      <c r="A138" t="s">
        <v>431</v>
      </c>
      <c r="B138">
        <v>39737</v>
      </c>
      <c r="C138" s="5" t="s">
        <v>136</v>
      </c>
    </row>
    <row r="139" spans="1:3" ht="15">
      <c r="A139" t="s">
        <v>624</v>
      </c>
      <c r="B139">
        <v>6165</v>
      </c>
      <c r="C139" s="5" t="s">
        <v>137</v>
      </c>
    </row>
    <row r="140" spans="1:3" ht="15">
      <c r="A140" t="s">
        <v>526</v>
      </c>
      <c r="B140">
        <v>14307</v>
      </c>
      <c r="C140" s="5" t="s">
        <v>138</v>
      </c>
    </row>
    <row r="141" spans="1:3" ht="15">
      <c r="A141" t="s">
        <v>649</v>
      </c>
      <c r="B141">
        <v>4461</v>
      </c>
      <c r="C141" s="5" t="s">
        <v>139</v>
      </c>
    </row>
    <row r="142" spans="1:3" ht="15">
      <c r="A142" t="s">
        <v>491</v>
      </c>
      <c r="B142">
        <v>19580</v>
      </c>
      <c r="C142" s="5" t="s">
        <v>140</v>
      </c>
    </row>
    <row r="143" spans="1:3" ht="15">
      <c r="A143" t="s">
        <v>561</v>
      </c>
      <c r="B143">
        <v>11067</v>
      </c>
      <c r="C143" s="5" t="s">
        <v>141</v>
      </c>
    </row>
    <row r="144" spans="1:3" ht="15">
      <c r="A144" t="s">
        <v>682</v>
      </c>
      <c r="B144">
        <v>2193</v>
      </c>
      <c r="C144" s="5" t="s">
        <v>142</v>
      </c>
    </row>
    <row r="145" spans="1:3" ht="15">
      <c r="A145" t="s">
        <v>542</v>
      </c>
      <c r="B145">
        <v>13245</v>
      </c>
      <c r="C145" s="5" t="s">
        <v>143</v>
      </c>
    </row>
    <row r="146" spans="1:3" ht="15">
      <c r="A146" t="s">
        <v>550</v>
      </c>
      <c r="B146">
        <v>12339</v>
      </c>
      <c r="C146" s="5" t="s">
        <v>144</v>
      </c>
    </row>
    <row r="147" spans="1:3" ht="15">
      <c r="A147" t="s">
        <v>567</v>
      </c>
      <c r="B147">
        <v>10587</v>
      </c>
      <c r="C147" s="5" t="s">
        <v>145</v>
      </c>
    </row>
    <row r="148" spans="1:3" ht="15">
      <c r="A148" t="s">
        <v>610</v>
      </c>
      <c r="B148">
        <v>7047</v>
      </c>
      <c r="C148" s="5" t="s">
        <v>146</v>
      </c>
    </row>
    <row r="149" spans="1:3" ht="15">
      <c r="A149" t="s">
        <v>671</v>
      </c>
      <c r="B149">
        <v>2891</v>
      </c>
      <c r="C149" s="5" t="s">
        <v>147</v>
      </c>
    </row>
    <row r="150" spans="1:3" ht="15">
      <c r="A150" t="s">
        <v>408</v>
      </c>
      <c r="B150">
        <v>70066</v>
      </c>
      <c r="C150" s="5" t="s">
        <v>148</v>
      </c>
    </row>
    <row r="151" spans="1:3" ht="15">
      <c r="A151" t="s">
        <v>630</v>
      </c>
      <c r="B151">
        <v>5803</v>
      </c>
      <c r="C151" s="5" t="s">
        <v>149</v>
      </c>
    </row>
    <row r="152" spans="1:3" ht="15">
      <c r="A152" t="s">
        <v>562</v>
      </c>
      <c r="B152">
        <v>10982</v>
      </c>
      <c r="C152" s="5" t="s">
        <v>150</v>
      </c>
    </row>
    <row r="153" spans="1:3" ht="15">
      <c r="A153" t="s">
        <v>639</v>
      </c>
      <c r="B153">
        <v>5105</v>
      </c>
      <c r="C153" s="5" t="s">
        <v>151</v>
      </c>
    </row>
    <row r="154" spans="1:3" ht="15">
      <c r="A154" t="s">
        <v>427</v>
      </c>
      <c r="B154">
        <v>41128</v>
      </c>
      <c r="C154" s="5" t="s">
        <v>152</v>
      </c>
    </row>
    <row r="155" spans="1:3" ht="15">
      <c r="A155" t="s">
        <v>696</v>
      </c>
      <c r="B155">
        <v>1746</v>
      </c>
      <c r="C155" s="5" t="s">
        <v>153</v>
      </c>
    </row>
    <row r="156" spans="1:3" ht="15">
      <c r="A156" t="s">
        <v>447</v>
      </c>
      <c r="B156">
        <v>30332</v>
      </c>
      <c r="C156" s="9" t="s">
        <v>154</v>
      </c>
    </row>
    <row r="157" spans="1:3" ht="15">
      <c r="A157" t="s">
        <v>728</v>
      </c>
      <c r="B157">
        <v>802</v>
      </c>
      <c r="C157" s="5" t="s">
        <v>155</v>
      </c>
    </row>
    <row r="158" spans="1:3" ht="15">
      <c r="A158" t="s">
        <v>595</v>
      </c>
      <c r="B158">
        <v>7994</v>
      </c>
      <c r="C158" s="5" t="s">
        <v>156</v>
      </c>
    </row>
    <row r="159" spans="1:3" ht="15">
      <c r="A159" t="s">
        <v>586</v>
      </c>
      <c r="B159">
        <v>8714</v>
      </c>
      <c r="C159" s="5" t="s">
        <v>157</v>
      </c>
    </row>
    <row r="160" spans="1:3" ht="15">
      <c r="A160" t="s">
        <v>519</v>
      </c>
      <c r="B160">
        <v>15315</v>
      </c>
      <c r="C160" s="5" t="s">
        <v>158</v>
      </c>
    </row>
    <row r="161" spans="1:3" ht="15">
      <c r="A161" t="s">
        <v>399</v>
      </c>
      <c r="B161">
        <v>103512</v>
      </c>
      <c r="C161" s="5" t="s">
        <v>159</v>
      </c>
    </row>
    <row r="162" spans="1:3" ht="15">
      <c r="A162" t="s">
        <v>478</v>
      </c>
      <c r="B162">
        <v>22062</v>
      </c>
      <c r="C162" s="5" t="s">
        <v>160</v>
      </c>
    </row>
    <row r="163" spans="1:3" ht="15">
      <c r="A163" t="s">
        <v>575</v>
      </c>
      <c r="B163">
        <v>9948</v>
      </c>
      <c r="C163" s="5" t="s">
        <v>161</v>
      </c>
    </row>
    <row r="164" spans="1:3" ht="15">
      <c r="A164" t="s">
        <v>405</v>
      </c>
      <c r="B164">
        <v>87122</v>
      </c>
      <c r="C164" s="5" t="s">
        <v>162</v>
      </c>
    </row>
    <row r="165" spans="1:3" ht="15">
      <c r="A165" t="s">
        <v>559</v>
      </c>
      <c r="B165">
        <v>11382</v>
      </c>
      <c r="C165" s="5" t="s">
        <v>163</v>
      </c>
    </row>
    <row r="166" spans="1:3" ht="15">
      <c r="A166" t="s">
        <v>413</v>
      </c>
      <c r="B166">
        <v>55712</v>
      </c>
      <c r="C166" s="5" t="s">
        <v>164</v>
      </c>
    </row>
    <row r="167" spans="1:3" ht="15">
      <c r="A167" t="s">
        <v>636</v>
      </c>
      <c r="B167">
        <v>5265</v>
      </c>
      <c r="C167" s="5" t="s">
        <v>165</v>
      </c>
    </row>
    <row r="168" spans="1:3" ht="15">
      <c r="A168" t="s">
        <v>475</v>
      </c>
      <c r="B168">
        <v>22993</v>
      </c>
      <c r="C168" s="5" t="s">
        <v>166</v>
      </c>
    </row>
    <row r="169" spans="1:3" ht="15">
      <c r="A169" t="s">
        <v>490</v>
      </c>
      <c r="B169">
        <v>20039</v>
      </c>
      <c r="C169" s="5" t="s">
        <v>167</v>
      </c>
    </row>
    <row r="170" spans="1:3" ht="15">
      <c r="A170" t="s">
        <v>638</v>
      </c>
      <c r="B170">
        <v>5217</v>
      </c>
      <c r="C170" s="5" t="s">
        <v>168</v>
      </c>
    </row>
    <row r="171" spans="1:3" ht="15">
      <c r="A171" t="s">
        <v>434</v>
      </c>
      <c r="B171">
        <v>38065</v>
      </c>
      <c r="C171" s="5" t="s">
        <v>169</v>
      </c>
    </row>
    <row r="172" spans="1:3" ht="15">
      <c r="A172" t="s">
        <v>469</v>
      </c>
      <c r="B172">
        <v>24576</v>
      </c>
      <c r="C172" s="5" t="s">
        <v>170</v>
      </c>
    </row>
    <row r="173" spans="1:3" ht="15">
      <c r="A173" t="s">
        <v>527</v>
      </c>
      <c r="B173">
        <v>14261</v>
      </c>
      <c r="C173" s="5" t="s">
        <v>171</v>
      </c>
    </row>
    <row r="174" spans="1:3" ht="15">
      <c r="A174" t="s">
        <v>618</v>
      </c>
      <c r="B174">
        <v>6447</v>
      </c>
      <c r="C174" s="5" t="s">
        <v>172</v>
      </c>
    </row>
    <row r="175" spans="1:3" ht="15">
      <c r="A175" t="s">
        <v>571</v>
      </c>
      <c r="B175">
        <v>10177</v>
      </c>
      <c r="C175" s="5" t="s">
        <v>173</v>
      </c>
    </row>
    <row r="176" spans="1:3" ht="15">
      <c r="A176" t="s">
        <v>551</v>
      </c>
      <c r="B176">
        <v>12266</v>
      </c>
      <c r="C176" s="5" t="s">
        <v>174</v>
      </c>
    </row>
    <row r="177" spans="1:3" ht="15">
      <c r="A177" t="s">
        <v>414</v>
      </c>
      <c r="B177">
        <v>55565</v>
      </c>
      <c r="C177" s="9" t="s">
        <v>175</v>
      </c>
    </row>
    <row r="178" spans="1:3" ht="15">
      <c r="A178" t="s">
        <v>546</v>
      </c>
      <c r="B178">
        <v>12749</v>
      </c>
      <c r="C178" s="5" t="s">
        <v>176</v>
      </c>
    </row>
    <row r="179" spans="1:3" ht="15">
      <c r="A179" t="s">
        <v>463</v>
      </c>
      <c r="B179">
        <v>26782</v>
      </c>
      <c r="C179" s="9" t="s">
        <v>177</v>
      </c>
    </row>
    <row r="180" spans="1:3" ht="15">
      <c r="A180" t="s">
        <v>631</v>
      </c>
      <c r="B180">
        <v>5767</v>
      </c>
      <c r="C180" s="5" t="s">
        <v>178</v>
      </c>
    </row>
    <row r="181" spans="1:3" ht="15">
      <c r="A181" t="s">
        <v>620</v>
      </c>
      <c r="B181">
        <v>6425</v>
      </c>
      <c r="C181" s="5" t="s">
        <v>179</v>
      </c>
    </row>
    <row r="182" spans="1:3" ht="15">
      <c r="A182" t="s">
        <v>422</v>
      </c>
      <c r="B182">
        <v>43979</v>
      </c>
      <c r="C182" s="5" t="s">
        <v>180</v>
      </c>
    </row>
    <row r="183" spans="1:3" ht="15">
      <c r="A183" t="s">
        <v>483</v>
      </c>
      <c r="B183">
        <v>21245</v>
      </c>
      <c r="C183" s="5" t="s">
        <v>181</v>
      </c>
    </row>
    <row r="184" spans="1:3" ht="15">
      <c r="A184" t="s">
        <v>735</v>
      </c>
      <c r="B184">
        <v>551</v>
      </c>
      <c r="C184" s="5" t="s">
        <v>182</v>
      </c>
    </row>
    <row r="185" spans="1:3" ht="15">
      <c r="A185" t="s">
        <v>580</v>
      </c>
      <c r="B185">
        <v>9347</v>
      </c>
      <c r="C185" s="5" t="s">
        <v>183</v>
      </c>
    </row>
    <row r="186" spans="1:3" ht="15">
      <c r="A186" t="s">
        <v>459</v>
      </c>
      <c r="B186">
        <v>27263</v>
      </c>
      <c r="C186" s="5" t="s">
        <v>184</v>
      </c>
    </row>
    <row r="187" spans="1:3" ht="15">
      <c r="A187" t="s">
        <v>541</v>
      </c>
      <c r="B187">
        <v>13470</v>
      </c>
      <c r="C187" s="5" t="s">
        <v>185</v>
      </c>
    </row>
    <row r="188" spans="1:3" ht="15">
      <c r="A188" t="s">
        <v>596</v>
      </c>
      <c r="B188">
        <v>7927</v>
      </c>
      <c r="C188" s="5" t="s">
        <v>186</v>
      </c>
    </row>
    <row r="189" spans="1:3" ht="15">
      <c r="A189" t="s">
        <v>672</v>
      </c>
      <c r="B189">
        <v>2834</v>
      </c>
      <c r="C189" s="5" t="s">
        <v>187</v>
      </c>
    </row>
    <row r="190" spans="1:3" ht="15">
      <c r="A190" t="s">
        <v>465</v>
      </c>
      <c r="B190">
        <v>25691</v>
      </c>
      <c r="C190" s="9" t="s">
        <v>188</v>
      </c>
    </row>
    <row r="191" spans="1:3" ht="15">
      <c r="A191" t="s">
        <v>744</v>
      </c>
      <c r="B191">
        <v>96</v>
      </c>
      <c r="C191" s="5" t="s">
        <v>189</v>
      </c>
    </row>
    <row r="192" spans="1:3" ht="15">
      <c r="A192" t="s">
        <v>585</v>
      </c>
      <c r="B192">
        <v>8788</v>
      </c>
      <c r="C192" s="5" t="s">
        <v>190</v>
      </c>
    </row>
    <row r="193" spans="1:3" ht="15">
      <c r="A193" t="s">
        <v>588</v>
      </c>
      <c r="B193">
        <v>8334</v>
      </c>
      <c r="C193" s="5" t="s">
        <v>191</v>
      </c>
    </row>
    <row r="194" spans="1:3" ht="15">
      <c r="A194" t="s">
        <v>723</v>
      </c>
      <c r="B194">
        <v>960</v>
      </c>
      <c r="C194" s="5" t="s">
        <v>192</v>
      </c>
    </row>
    <row r="195" spans="1:3" ht="15">
      <c r="A195" t="s">
        <v>730</v>
      </c>
      <c r="B195">
        <v>754</v>
      </c>
      <c r="C195" s="5" t="s">
        <v>193</v>
      </c>
    </row>
    <row r="196" spans="1:3" ht="15">
      <c r="A196" t="s">
        <v>743</v>
      </c>
      <c r="B196">
        <v>138</v>
      </c>
      <c r="C196" s="5" t="s">
        <v>194</v>
      </c>
    </row>
    <row r="197" spans="1:3" ht="15">
      <c r="A197" t="s">
        <v>660</v>
      </c>
      <c r="B197">
        <v>3519</v>
      </c>
      <c r="C197" s="5" t="s">
        <v>195</v>
      </c>
    </row>
    <row r="198" spans="1:3" ht="15">
      <c r="A198" t="s">
        <v>568</v>
      </c>
      <c r="B198">
        <v>10531</v>
      </c>
      <c r="C198" s="5" t="s">
        <v>196</v>
      </c>
    </row>
    <row r="199" spans="1:3" ht="15">
      <c r="A199" t="s">
        <v>444</v>
      </c>
      <c r="B199">
        <v>31975</v>
      </c>
      <c r="C199" s="9" t="s">
        <v>197</v>
      </c>
    </row>
    <row r="200" spans="1:3" ht="15">
      <c r="A200" t="s">
        <v>454</v>
      </c>
      <c r="B200">
        <v>28263</v>
      </c>
      <c r="C200" s="9" t="s">
        <v>198</v>
      </c>
    </row>
    <row r="201" spans="1:3" ht="15">
      <c r="A201" t="s">
        <v>742</v>
      </c>
      <c r="B201">
        <v>248</v>
      </c>
      <c r="C201" s="5" t="s">
        <v>199</v>
      </c>
    </row>
    <row r="202" spans="1:3" ht="15">
      <c r="A202" t="s">
        <v>402</v>
      </c>
      <c r="B202">
        <v>91849</v>
      </c>
      <c r="C202" s="5" t="s">
        <v>200</v>
      </c>
    </row>
    <row r="203" spans="1:3" ht="15">
      <c r="A203" t="s">
        <v>717</v>
      </c>
      <c r="B203">
        <v>1112</v>
      </c>
      <c r="C203" s="5" t="s">
        <v>201</v>
      </c>
    </row>
    <row r="204" spans="1:3" ht="15">
      <c r="A204" t="s">
        <v>704</v>
      </c>
      <c r="B204">
        <v>1521</v>
      </c>
      <c r="C204" s="5" t="s">
        <v>202</v>
      </c>
    </row>
    <row r="205" spans="1:3" ht="15">
      <c r="A205" t="s">
        <v>720</v>
      </c>
      <c r="B205">
        <v>990</v>
      </c>
      <c r="C205" s="5" t="s">
        <v>203</v>
      </c>
    </row>
    <row r="206" spans="1:3" ht="15">
      <c r="A206" t="s">
        <v>611</v>
      </c>
      <c r="B206">
        <v>6926</v>
      </c>
      <c r="C206" s="5" t="s">
        <v>204</v>
      </c>
    </row>
    <row r="207" spans="1:3" ht="15">
      <c r="A207" t="s">
        <v>502</v>
      </c>
      <c r="B207">
        <v>17144</v>
      </c>
      <c r="C207" s="5" t="s">
        <v>205</v>
      </c>
    </row>
    <row r="208" spans="1:3" ht="15">
      <c r="A208" t="s">
        <v>406</v>
      </c>
      <c r="B208">
        <v>83271</v>
      </c>
      <c r="C208" s="5" t="s">
        <v>206</v>
      </c>
    </row>
    <row r="209" spans="1:3" ht="15">
      <c r="A209" t="s">
        <v>565</v>
      </c>
      <c r="B209">
        <v>10646</v>
      </c>
      <c r="C209" s="5" t="s">
        <v>207</v>
      </c>
    </row>
    <row r="210" spans="1:3" ht="15">
      <c r="A210" t="s">
        <v>539</v>
      </c>
      <c r="B210">
        <v>13617</v>
      </c>
      <c r="C210" s="5" t="s">
        <v>208</v>
      </c>
    </row>
    <row r="211" spans="1:3" ht="15">
      <c r="A211" t="s">
        <v>457</v>
      </c>
      <c r="B211">
        <v>27637</v>
      </c>
      <c r="C211" s="5" t="s">
        <v>209</v>
      </c>
    </row>
    <row r="212" spans="1:3" ht="15">
      <c r="A212" t="s">
        <v>456</v>
      </c>
      <c r="B212">
        <v>27907</v>
      </c>
      <c r="C212" s="5" t="s">
        <v>210</v>
      </c>
    </row>
    <row r="213" spans="1:3" ht="15">
      <c r="A213" t="s">
        <v>643</v>
      </c>
      <c r="B213">
        <v>4819</v>
      </c>
      <c r="C213" s="5" t="s">
        <v>211</v>
      </c>
    </row>
    <row r="214" spans="1:3" ht="15">
      <c r="A214" t="s">
        <v>530</v>
      </c>
      <c r="B214">
        <v>14021</v>
      </c>
      <c r="C214" s="5" t="s">
        <v>212</v>
      </c>
    </row>
    <row r="215" spans="1:3" ht="15">
      <c r="A215" t="s">
        <v>452</v>
      </c>
      <c r="B215">
        <v>28411</v>
      </c>
      <c r="C215" s="5" t="s">
        <v>213</v>
      </c>
    </row>
    <row r="216" spans="1:3" ht="15">
      <c r="A216" t="s">
        <v>522</v>
      </c>
      <c r="B216">
        <v>14611</v>
      </c>
      <c r="C216" s="5" t="s">
        <v>214</v>
      </c>
    </row>
    <row r="217" spans="1:3" ht="15">
      <c r="A217" t="s">
        <v>525</v>
      </c>
      <c r="B217">
        <v>14375</v>
      </c>
      <c r="C217" s="5" t="s">
        <v>215</v>
      </c>
    </row>
    <row r="218" spans="1:3" ht="15">
      <c r="A218" t="s">
        <v>669</v>
      </c>
      <c r="B218">
        <v>2985</v>
      </c>
      <c r="C218" s="5" t="s">
        <v>216</v>
      </c>
    </row>
    <row r="219" spans="1:3" ht="15">
      <c r="A219" t="s">
        <v>492</v>
      </c>
      <c r="B219">
        <v>19222</v>
      </c>
      <c r="C219" s="5" t="s">
        <v>217</v>
      </c>
    </row>
    <row r="220" spans="1:3" ht="15">
      <c r="A220" t="s">
        <v>570</v>
      </c>
      <c r="B220">
        <v>10271</v>
      </c>
      <c r="C220" s="5" t="s">
        <v>218</v>
      </c>
    </row>
    <row r="221" spans="1:3" ht="15">
      <c r="A221" t="s">
        <v>455</v>
      </c>
      <c r="B221">
        <v>28172</v>
      </c>
      <c r="C221" s="9" t="s">
        <v>219</v>
      </c>
    </row>
    <row r="222" spans="1:3" ht="15">
      <c r="A222" t="s">
        <v>657</v>
      </c>
      <c r="B222">
        <v>3731</v>
      </c>
      <c r="C222" s="5" t="s">
        <v>220</v>
      </c>
    </row>
    <row r="223" spans="1:3" ht="15">
      <c r="A223" t="s">
        <v>688</v>
      </c>
      <c r="B223">
        <v>1906</v>
      </c>
      <c r="C223" s="5" t="s">
        <v>221</v>
      </c>
    </row>
    <row r="224" spans="1:3" ht="15">
      <c r="A224" t="s">
        <v>600</v>
      </c>
      <c r="B224">
        <v>7796</v>
      </c>
      <c r="C224" s="5" t="s">
        <v>222</v>
      </c>
    </row>
    <row r="225" spans="1:3" ht="15">
      <c r="A225" t="s">
        <v>622</v>
      </c>
      <c r="B225">
        <v>6315</v>
      </c>
      <c r="C225" s="5" t="s">
        <v>223</v>
      </c>
    </row>
    <row r="226" spans="1:3" ht="15">
      <c r="A226" t="s">
        <v>707</v>
      </c>
      <c r="B226">
        <v>1394</v>
      </c>
      <c r="C226" s="5" t="s">
        <v>224</v>
      </c>
    </row>
    <row r="227" spans="1:3" ht="15">
      <c r="A227" t="s">
        <v>538</v>
      </c>
      <c r="B227">
        <v>13641</v>
      </c>
      <c r="C227" s="5" t="s">
        <v>225</v>
      </c>
    </row>
    <row r="228" spans="1:3" ht="15">
      <c r="A228" t="s">
        <v>545</v>
      </c>
      <c r="B228">
        <v>12849</v>
      </c>
      <c r="C228" s="5" t="s">
        <v>226</v>
      </c>
    </row>
    <row r="229" spans="1:3" ht="15">
      <c r="A229" t="s">
        <v>647</v>
      </c>
      <c r="B229">
        <v>4530</v>
      </c>
      <c r="C229" s="5" t="s">
        <v>227</v>
      </c>
    </row>
    <row r="230" spans="1:3" ht="15">
      <c r="A230" t="s">
        <v>420</v>
      </c>
      <c r="B230">
        <v>51441</v>
      </c>
      <c r="C230" s="5" t="s">
        <v>228</v>
      </c>
    </row>
    <row r="231" spans="1:3" ht="15">
      <c r="A231" t="s">
        <v>706</v>
      </c>
      <c r="B231">
        <v>1404</v>
      </c>
      <c r="C231" s="5" t="s">
        <v>229</v>
      </c>
    </row>
    <row r="232" spans="1:3" ht="15">
      <c r="A232" t="s">
        <v>494</v>
      </c>
      <c r="B232">
        <v>18595</v>
      </c>
      <c r="C232" s="5" t="s">
        <v>230</v>
      </c>
    </row>
    <row r="233" spans="1:3" ht="15">
      <c r="A233" t="s">
        <v>558</v>
      </c>
      <c r="B233">
        <v>11409</v>
      </c>
      <c r="C233" s="5" t="s">
        <v>231</v>
      </c>
    </row>
    <row r="234" spans="1:3" ht="15">
      <c r="A234" t="s">
        <v>726</v>
      </c>
      <c r="B234">
        <v>838</v>
      </c>
      <c r="C234" s="5" t="s">
        <v>232</v>
      </c>
    </row>
    <row r="235" spans="1:3" ht="15">
      <c r="A235" t="s">
        <v>713</v>
      </c>
      <c r="B235">
        <v>1283</v>
      </c>
      <c r="C235" s="5" t="s">
        <v>233</v>
      </c>
    </row>
    <row r="236" spans="1:3" ht="15">
      <c r="A236" t="s">
        <v>695</v>
      </c>
      <c r="B236">
        <v>1787</v>
      </c>
      <c r="C236" s="5" t="s">
        <v>234</v>
      </c>
    </row>
    <row r="237" spans="1:3" ht="15">
      <c r="A237" t="s">
        <v>424</v>
      </c>
      <c r="B237">
        <v>42931</v>
      </c>
      <c r="C237" s="5" t="s">
        <v>235</v>
      </c>
    </row>
    <row r="238" spans="1:3" ht="15">
      <c r="A238" t="s">
        <v>734</v>
      </c>
      <c r="B238">
        <v>600</v>
      </c>
      <c r="C238" s="5" t="s">
        <v>236</v>
      </c>
    </row>
    <row r="239" spans="1:3" ht="15">
      <c r="A239" t="s">
        <v>589</v>
      </c>
      <c r="B239">
        <v>8311</v>
      </c>
      <c r="C239" s="5" t="s">
        <v>237</v>
      </c>
    </row>
    <row r="240" spans="1:3" ht="15">
      <c r="A240" t="s">
        <v>416</v>
      </c>
      <c r="B240">
        <v>55188</v>
      </c>
      <c r="C240" s="5" t="s">
        <v>238</v>
      </c>
    </row>
    <row r="241" spans="1:3" ht="15">
      <c r="A241" t="s">
        <v>673</v>
      </c>
      <c r="B241">
        <v>2772</v>
      </c>
      <c r="C241" s="5" t="s">
        <v>239</v>
      </c>
    </row>
    <row r="242" spans="1:3" ht="15">
      <c r="A242" t="s">
        <v>661</v>
      </c>
      <c r="B242">
        <v>3494</v>
      </c>
      <c r="C242" s="5" t="s">
        <v>240</v>
      </c>
    </row>
    <row r="243" spans="1:3" ht="15">
      <c r="A243" t="s">
        <v>662</v>
      </c>
      <c r="B243">
        <v>3390</v>
      </c>
      <c r="C243" s="5" t="s">
        <v>241</v>
      </c>
    </row>
    <row r="244" spans="1:3" ht="15">
      <c r="A244" t="s">
        <v>403</v>
      </c>
      <c r="B244">
        <v>91622</v>
      </c>
      <c r="C244" s="5" t="s">
        <v>242</v>
      </c>
    </row>
    <row r="245" spans="1:3" ht="15">
      <c r="A245" t="s">
        <v>449</v>
      </c>
      <c r="B245">
        <v>30168</v>
      </c>
      <c r="C245" s="9" t="s">
        <v>243</v>
      </c>
    </row>
    <row r="246" spans="1:3" ht="15">
      <c r="A246" t="s">
        <v>537</v>
      </c>
      <c r="B246">
        <v>13641</v>
      </c>
      <c r="C246" s="5" t="s">
        <v>244</v>
      </c>
    </row>
    <row r="247" spans="1:3" ht="15">
      <c r="A247" t="s">
        <v>473</v>
      </c>
      <c r="B247">
        <v>23129</v>
      </c>
      <c r="C247" s="9" t="s">
        <v>245</v>
      </c>
    </row>
    <row r="248" spans="1:3" ht="15">
      <c r="A248" t="s">
        <v>557</v>
      </c>
      <c r="B248">
        <v>11484</v>
      </c>
      <c r="C248" s="5" t="s">
        <v>246</v>
      </c>
    </row>
    <row r="249" spans="1:3" ht="15">
      <c r="A249" t="s">
        <v>415</v>
      </c>
      <c r="B249">
        <v>55341</v>
      </c>
      <c r="C249" s="5" t="s">
        <v>247</v>
      </c>
    </row>
    <row r="250" spans="1:3" ht="15">
      <c r="A250" t="s">
        <v>700</v>
      </c>
      <c r="B250">
        <v>1591</v>
      </c>
      <c r="C250" s="5" t="s">
        <v>248</v>
      </c>
    </row>
    <row r="251" spans="1:3" ht="15">
      <c r="A251" t="s">
        <v>637</v>
      </c>
      <c r="B251">
        <v>5218</v>
      </c>
      <c r="C251" s="5" t="s">
        <v>249</v>
      </c>
    </row>
    <row r="252" spans="1:3" ht="15">
      <c r="A252" t="s">
        <v>498</v>
      </c>
      <c r="B252">
        <v>17780</v>
      </c>
      <c r="C252" s="5" t="s">
        <v>250</v>
      </c>
    </row>
    <row r="253" spans="1:3" ht="15">
      <c r="A253" t="s">
        <v>605</v>
      </c>
      <c r="B253">
        <v>7633</v>
      </c>
      <c r="C253" s="5" t="s">
        <v>251</v>
      </c>
    </row>
    <row r="254" spans="1:3" ht="15">
      <c r="A254" t="s">
        <v>739</v>
      </c>
      <c r="B254">
        <v>347</v>
      </c>
      <c r="C254" s="5" t="s">
        <v>252</v>
      </c>
    </row>
    <row r="255" spans="1:3" ht="15">
      <c r="A255" t="s">
        <v>629</v>
      </c>
      <c r="B255">
        <v>5839</v>
      </c>
      <c r="C255" s="5" t="s">
        <v>253</v>
      </c>
    </row>
    <row r="256" spans="1:3" ht="15">
      <c r="A256" t="s">
        <v>708</v>
      </c>
      <c r="B256">
        <v>1380</v>
      </c>
      <c r="C256" s="5" t="s">
        <v>254</v>
      </c>
    </row>
    <row r="257" spans="1:3" ht="15">
      <c r="A257" t="s">
        <v>697</v>
      </c>
      <c r="B257">
        <v>1730</v>
      </c>
      <c r="C257" s="5" t="s">
        <v>255</v>
      </c>
    </row>
    <row r="258" spans="1:3" ht="15">
      <c r="A258" t="s">
        <v>599</v>
      </c>
      <c r="B258">
        <v>7846</v>
      </c>
      <c r="C258" s="5" t="s">
        <v>256</v>
      </c>
    </row>
    <row r="259" spans="1:3" ht="15">
      <c r="A259" t="s">
        <v>428</v>
      </c>
      <c r="B259">
        <v>40922</v>
      </c>
      <c r="C259" s="9" t="s">
        <v>257</v>
      </c>
    </row>
    <row r="260" spans="1:3" ht="15">
      <c r="A260" t="s">
        <v>587</v>
      </c>
      <c r="B260">
        <v>8521</v>
      </c>
      <c r="C260" s="5" t="s">
        <v>258</v>
      </c>
    </row>
    <row r="261" spans="1:3" ht="15">
      <c r="A261" t="s">
        <v>727</v>
      </c>
      <c r="B261">
        <v>837</v>
      </c>
      <c r="C261" s="5" t="s">
        <v>259</v>
      </c>
    </row>
    <row r="262" spans="1:3" ht="15">
      <c r="A262" t="s">
        <v>488</v>
      </c>
      <c r="B262">
        <v>20255</v>
      </c>
      <c r="C262" s="5" t="s">
        <v>260</v>
      </c>
    </row>
    <row r="263" spans="1:3" ht="15">
      <c r="A263" t="s">
        <v>460</v>
      </c>
      <c r="B263">
        <v>27192</v>
      </c>
      <c r="C263" s="5" t="s">
        <v>261</v>
      </c>
    </row>
    <row r="264" spans="1:3" ht="15">
      <c r="A264" t="s">
        <v>732</v>
      </c>
      <c r="B264">
        <v>720</v>
      </c>
      <c r="C264" s="5" t="s">
        <v>262</v>
      </c>
    </row>
    <row r="265" spans="1:3" ht="15">
      <c r="A265" t="s">
        <v>497</v>
      </c>
      <c r="B265">
        <v>17881</v>
      </c>
      <c r="C265" s="5" t="s">
        <v>263</v>
      </c>
    </row>
    <row r="266" spans="1:3" ht="15">
      <c r="A266" t="s">
        <v>540</v>
      </c>
      <c r="B266">
        <v>13593</v>
      </c>
      <c r="C266" s="5" t="s">
        <v>264</v>
      </c>
    </row>
    <row r="267" spans="1:3" ht="15">
      <c r="A267" t="s">
        <v>503</v>
      </c>
      <c r="B267">
        <v>17033</v>
      </c>
      <c r="C267" s="5" t="s">
        <v>265</v>
      </c>
    </row>
    <row r="268" spans="1:3" ht="15">
      <c r="A268" t="s">
        <v>663</v>
      </c>
      <c r="B268">
        <v>3334</v>
      </c>
      <c r="C268" s="5" t="s">
        <v>266</v>
      </c>
    </row>
    <row r="269" spans="1:3" ht="15">
      <c r="A269" t="s">
        <v>685</v>
      </c>
      <c r="B269">
        <v>2036</v>
      </c>
      <c r="C269" s="5" t="s">
        <v>267</v>
      </c>
    </row>
    <row r="270" spans="1:3" ht="15">
      <c r="A270" t="s">
        <v>653</v>
      </c>
      <c r="B270">
        <v>4217</v>
      </c>
      <c r="C270" s="5" t="s">
        <v>268</v>
      </c>
    </row>
    <row r="271" spans="1:3" ht="15">
      <c r="A271" t="s">
        <v>603</v>
      </c>
      <c r="B271">
        <v>7726</v>
      </c>
      <c r="C271" s="5" t="s">
        <v>269</v>
      </c>
    </row>
    <row r="272" spans="1:3" ht="15">
      <c r="A272" t="s">
        <v>440</v>
      </c>
      <c r="B272">
        <v>33489</v>
      </c>
      <c r="C272" s="5" t="s">
        <v>270</v>
      </c>
    </row>
    <row r="273" spans="1:3" ht="15">
      <c r="A273" t="s">
        <v>692</v>
      </c>
      <c r="B273">
        <v>1834</v>
      </c>
      <c r="C273" s="5" t="s">
        <v>271</v>
      </c>
    </row>
    <row r="274" spans="1:3" ht="15">
      <c r="A274" t="s">
        <v>496</v>
      </c>
      <c r="B274">
        <v>18268</v>
      </c>
      <c r="C274" s="5" t="s">
        <v>272</v>
      </c>
    </row>
    <row r="275" spans="1:3" ht="15">
      <c r="A275" t="s">
        <v>407</v>
      </c>
      <c r="B275">
        <v>74405</v>
      </c>
      <c r="C275" s="5" t="s">
        <v>273</v>
      </c>
    </row>
    <row r="276" spans="1:3" ht="15">
      <c r="A276" t="s">
        <v>504</v>
      </c>
      <c r="B276">
        <v>16952</v>
      </c>
      <c r="C276" s="5" t="s">
        <v>274</v>
      </c>
    </row>
    <row r="277" spans="1:3" ht="15">
      <c r="A277" t="s">
        <v>627</v>
      </c>
      <c r="B277">
        <v>5962</v>
      </c>
      <c r="C277" s="5" t="s">
        <v>275</v>
      </c>
    </row>
    <row r="278" spans="1:3" ht="15">
      <c r="A278" t="s">
        <v>577</v>
      </c>
      <c r="B278">
        <v>9484</v>
      </c>
      <c r="C278" s="5" t="s">
        <v>276</v>
      </c>
    </row>
    <row r="279" spans="1:3" ht="15">
      <c r="A279" t="s">
        <v>505</v>
      </c>
      <c r="B279">
        <v>16926</v>
      </c>
      <c r="C279" s="5" t="s">
        <v>277</v>
      </c>
    </row>
    <row r="280" spans="1:3" ht="15">
      <c r="A280" t="s">
        <v>578</v>
      </c>
      <c r="B280">
        <v>9431</v>
      </c>
      <c r="C280" s="5" t="s">
        <v>278</v>
      </c>
    </row>
    <row r="281" spans="1:3" ht="15">
      <c r="A281" t="s">
        <v>552</v>
      </c>
      <c r="B281">
        <v>12006</v>
      </c>
      <c r="C281" s="5" t="s">
        <v>279</v>
      </c>
    </row>
    <row r="282" spans="1:3" ht="15">
      <c r="A282" t="s">
        <v>398</v>
      </c>
      <c r="B282">
        <v>149938</v>
      </c>
      <c r="C282" s="5" t="s">
        <v>280</v>
      </c>
    </row>
    <row r="283" spans="1:3" ht="15">
      <c r="A283" t="s">
        <v>598</v>
      </c>
      <c r="B283">
        <v>7874</v>
      </c>
      <c r="C283" s="5" t="s">
        <v>281</v>
      </c>
    </row>
    <row r="284" spans="1:3" ht="15">
      <c r="A284" t="s">
        <v>680</v>
      </c>
      <c r="B284">
        <v>2232</v>
      </c>
      <c r="C284" s="5" t="s">
        <v>282</v>
      </c>
    </row>
    <row r="285" spans="1:3" ht="15">
      <c r="A285" t="s">
        <v>482</v>
      </c>
      <c r="B285">
        <v>21508</v>
      </c>
      <c r="C285" s="9" t="s">
        <v>283</v>
      </c>
    </row>
    <row r="286" spans="1:3" ht="15">
      <c r="A286" t="s">
        <v>462</v>
      </c>
      <c r="B286">
        <v>26951</v>
      </c>
      <c r="C286" s="5" t="s">
        <v>284</v>
      </c>
    </row>
    <row r="287" spans="1:3" ht="15">
      <c r="A287" t="s">
        <v>621</v>
      </c>
      <c r="B287">
        <v>6327</v>
      </c>
      <c r="C287" s="5" t="s">
        <v>285</v>
      </c>
    </row>
    <row r="288" spans="1:3" ht="15">
      <c r="A288" t="s">
        <v>581</v>
      </c>
      <c r="B288">
        <v>9102</v>
      </c>
      <c r="C288" s="5" t="s">
        <v>286</v>
      </c>
    </row>
    <row r="289" spans="1:3" ht="15">
      <c r="A289" t="s">
        <v>501</v>
      </c>
      <c r="B289">
        <v>17159</v>
      </c>
      <c r="C289" s="5" t="s">
        <v>287</v>
      </c>
    </row>
    <row r="290" spans="1:3" ht="15">
      <c r="A290" t="s">
        <v>658</v>
      </c>
      <c r="B290">
        <v>3721</v>
      </c>
      <c r="C290" s="5" t="s">
        <v>288</v>
      </c>
    </row>
    <row r="291" spans="1:3" ht="15">
      <c r="A291" t="s">
        <v>583</v>
      </c>
      <c r="B291">
        <v>9015</v>
      </c>
      <c r="C291" s="5" t="s">
        <v>289</v>
      </c>
    </row>
    <row r="292" spans="1:3" ht="15">
      <c r="A292" t="s">
        <v>532</v>
      </c>
      <c r="B292">
        <v>13994</v>
      </c>
      <c r="C292" s="5" t="s">
        <v>290</v>
      </c>
    </row>
    <row r="293" spans="1:3" ht="15">
      <c r="A293" t="s">
        <v>513</v>
      </c>
      <c r="B293">
        <v>16237</v>
      </c>
      <c r="C293" s="5" t="s">
        <v>291</v>
      </c>
    </row>
    <row r="294" spans="1:3" ht="15">
      <c r="A294" t="s">
        <v>412</v>
      </c>
      <c r="B294">
        <v>55783</v>
      </c>
      <c r="C294" s="5" t="s">
        <v>292</v>
      </c>
    </row>
    <row r="295" spans="1:3" ht="15">
      <c r="A295" t="s">
        <v>601</v>
      </c>
      <c r="B295">
        <v>7783</v>
      </c>
      <c r="C295" s="5" t="s">
        <v>293</v>
      </c>
    </row>
    <row r="296" spans="1:3" ht="15">
      <c r="A296" t="s">
        <v>450</v>
      </c>
      <c r="B296">
        <v>29607</v>
      </c>
      <c r="C296" s="5" t="s">
        <v>294</v>
      </c>
    </row>
    <row r="297" spans="1:3" ht="15">
      <c r="A297" t="s">
        <v>656</v>
      </c>
      <c r="B297">
        <v>3805</v>
      </c>
      <c r="C297" s="5" t="s">
        <v>295</v>
      </c>
    </row>
    <row r="298" spans="1:3" ht="15">
      <c r="A298" t="s">
        <v>737</v>
      </c>
      <c r="B298">
        <v>451</v>
      </c>
      <c r="C298" s="5" t="s">
        <v>296</v>
      </c>
    </row>
    <row r="299" spans="1:3" ht="15">
      <c r="A299" t="s">
        <v>625</v>
      </c>
      <c r="B299">
        <v>6067</v>
      </c>
      <c r="C299" s="5" t="s">
        <v>297</v>
      </c>
    </row>
    <row r="300" spans="1:3" ht="15">
      <c r="A300" t="s">
        <v>579</v>
      </c>
      <c r="B300">
        <v>9374</v>
      </c>
      <c r="C300" s="5" t="s">
        <v>298</v>
      </c>
    </row>
    <row r="301" spans="1:3" ht="15">
      <c r="A301" t="s">
        <v>683</v>
      </c>
      <c r="B301">
        <v>2134</v>
      </c>
      <c r="C301" s="5" t="s">
        <v>299</v>
      </c>
    </row>
    <row r="302" spans="1:3" ht="15">
      <c r="A302" t="s">
        <v>553</v>
      </c>
      <c r="B302">
        <v>11860</v>
      </c>
      <c r="C302" s="5" t="s">
        <v>300</v>
      </c>
    </row>
    <row r="303" spans="1:3" ht="15">
      <c r="A303" t="s">
        <v>740</v>
      </c>
      <c r="B303">
        <v>343</v>
      </c>
      <c r="C303" s="5" t="s">
        <v>301</v>
      </c>
    </row>
    <row r="304" spans="1:3" ht="15">
      <c r="A304" t="s">
        <v>617</v>
      </c>
      <c r="B304">
        <v>6526</v>
      </c>
      <c r="C304" s="5" t="s">
        <v>302</v>
      </c>
    </row>
    <row r="305" spans="1:3" ht="15">
      <c r="A305" t="s">
        <v>547</v>
      </c>
      <c r="B305">
        <v>12634</v>
      </c>
      <c r="C305" s="5" t="s">
        <v>303</v>
      </c>
    </row>
    <row r="306" spans="1:3" ht="15">
      <c r="A306" t="s">
        <v>468</v>
      </c>
      <c r="B306">
        <v>24706</v>
      </c>
      <c r="C306" s="5" t="s">
        <v>304</v>
      </c>
    </row>
    <row r="307" spans="1:3" ht="15">
      <c r="A307" t="s">
        <v>690</v>
      </c>
      <c r="B307">
        <v>1844</v>
      </c>
      <c r="C307" s="5" t="s">
        <v>305</v>
      </c>
    </row>
    <row r="308" spans="1:3" ht="15">
      <c r="A308" t="s">
        <v>474</v>
      </c>
      <c r="B308">
        <v>23086</v>
      </c>
      <c r="C308" s="5" t="s">
        <v>306</v>
      </c>
    </row>
    <row r="309" spans="1:3" ht="15">
      <c r="A309" t="s">
        <v>411</v>
      </c>
      <c r="B309">
        <v>59758</v>
      </c>
      <c r="C309" s="5" t="s">
        <v>307</v>
      </c>
    </row>
    <row r="310" spans="1:3" ht="15">
      <c r="A310" t="s">
        <v>576</v>
      </c>
      <c r="B310">
        <v>9933</v>
      </c>
      <c r="C310" s="5" t="s">
        <v>308</v>
      </c>
    </row>
    <row r="311" spans="1:3" ht="15">
      <c r="A311" t="s">
        <v>484</v>
      </c>
      <c r="B311">
        <v>21154</v>
      </c>
      <c r="C311" s="5" t="s">
        <v>309</v>
      </c>
    </row>
    <row r="312" spans="1:3" ht="15">
      <c r="A312" t="s">
        <v>641</v>
      </c>
      <c r="B312">
        <v>5071</v>
      </c>
      <c r="C312" s="5" t="s">
        <v>310</v>
      </c>
    </row>
    <row r="313" spans="1:3" ht="15">
      <c r="A313" t="s">
        <v>731</v>
      </c>
      <c r="B313">
        <v>750</v>
      </c>
      <c r="C313" s="5" t="s">
        <v>311</v>
      </c>
    </row>
    <row r="314" spans="1:3" ht="15">
      <c r="A314" t="s">
        <v>736</v>
      </c>
      <c r="B314">
        <v>548</v>
      </c>
      <c r="C314" s="5" t="s">
        <v>312</v>
      </c>
    </row>
    <row r="315" spans="1:3" ht="15">
      <c r="A315" t="s">
        <v>443</v>
      </c>
      <c r="B315">
        <v>32521</v>
      </c>
      <c r="C315" s="9" t="s">
        <v>313</v>
      </c>
    </row>
    <row r="316" spans="1:3" ht="15">
      <c r="A316" t="s">
        <v>544</v>
      </c>
      <c r="B316">
        <v>13017</v>
      </c>
      <c r="C316" s="5" t="s">
        <v>314</v>
      </c>
    </row>
    <row r="317" spans="1:3" ht="15">
      <c r="A317" t="s">
        <v>507</v>
      </c>
      <c r="B317">
        <v>16705</v>
      </c>
      <c r="C317" s="5" t="s">
        <v>315</v>
      </c>
    </row>
    <row r="318" spans="1:3" ht="15">
      <c r="A318" t="s">
        <v>461</v>
      </c>
      <c r="B318">
        <v>26985</v>
      </c>
      <c r="C318" s="9" t="s">
        <v>316</v>
      </c>
    </row>
    <row r="319" spans="1:3" ht="15">
      <c r="A319" t="s">
        <v>674</v>
      </c>
      <c r="B319">
        <v>2748</v>
      </c>
      <c r="C319" s="5" t="s">
        <v>317</v>
      </c>
    </row>
    <row r="320" spans="1:3" ht="15">
      <c r="A320" t="s">
        <v>719</v>
      </c>
      <c r="B320">
        <v>1003</v>
      </c>
      <c r="C320" s="5" t="s">
        <v>318</v>
      </c>
    </row>
    <row r="321" spans="1:3" ht="15">
      <c r="A321" t="s">
        <v>646</v>
      </c>
      <c r="B321">
        <v>4615</v>
      </c>
      <c r="C321" s="5" t="s">
        <v>319</v>
      </c>
    </row>
    <row r="322" spans="1:3" ht="15">
      <c r="A322" t="s">
        <v>602</v>
      </c>
      <c r="B322">
        <v>7779</v>
      </c>
      <c r="C322" s="5" t="s">
        <v>320</v>
      </c>
    </row>
    <row r="323" spans="1:3" ht="15">
      <c r="A323" t="s">
        <v>615</v>
      </c>
      <c r="B323">
        <v>6679</v>
      </c>
      <c r="C323" s="5" t="s">
        <v>321</v>
      </c>
    </row>
    <row r="324" spans="1:3" ht="15">
      <c r="A324" t="s">
        <v>655</v>
      </c>
      <c r="B324">
        <v>3826</v>
      </c>
      <c r="C324" s="5" t="s">
        <v>322</v>
      </c>
    </row>
    <row r="325" spans="1:3" ht="15">
      <c r="A325" t="s">
        <v>651</v>
      </c>
      <c r="B325">
        <v>4269</v>
      </c>
      <c r="C325" s="5" t="s">
        <v>323</v>
      </c>
    </row>
    <row r="326" spans="1:3" ht="15">
      <c r="A326" t="s">
        <v>458</v>
      </c>
      <c r="B326">
        <v>27603</v>
      </c>
      <c r="C326" s="5" t="s">
        <v>324</v>
      </c>
    </row>
    <row r="327" spans="1:3" ht="15">
      <c r="A327" t="s">
        <v>705</v>
      </c>
      <c r="B327">
        <v>1447</v>
      </c>
      <c r="C327" s="5" t="s">
        <v>325</v>
      </c>
    </row>
    <row r="328" spans="1:3" ht="15">
      <c r="A328" t="s">
        <v>677</v>
      </c>
      <c r="B328">
        <v>2628</v>
      </c>
      <c r="C328" s="5" t="s">
        <v>326</v>
      </c>
    </row>
    <row r="329" spans="1:3" ht="15">
      <c r="A329" t="s">
        <v>495</v>
      </c>
      <c r="B329">
        <v>18459</v>
      </c>
      <c r="C329" s="5" t="s">
        <v>327</v>
      </c>
    </row>
    <row r="330" spans="1:3" ht="15">
      <c r="A330" t="s">
        <v>429</v>
      </c>
      <c r="B330">
        <v>40160</v>
      </c>
      <c r="C330" s="5" t="s">
        <v>328</v>
      </c>
    </row>
    <row r="331" spans="1:3" ht="15">
      <c r="A331" t="s">
        <v>480</v>
      </c>
      <c r="B331">
        <v>21790</v>
      </c>
      <c r="C331" s="5" t="s">
        <v>329</v>
      </c>
    </row>
    <row r="332" spans="1:3" ht="15">
      <c r="A332" t="s">
        <v>701</v>
      </c>
      <c r="B332">
        <v>1586</v>
      </c>
      <c r="C332" s="5" t="s">
        <v>330</v>
      </c>
    </row>
    <row r="333" spans="1:3" ht="15">
      <c r="A333" t="s">
        <v>606</v>
      </c>
      <c r="B333">
        <v>7388</v>
      </c>
      <c r="C333" s="5" t="s">
        <v>331</v>
      </c>
    </row>
    <row r="334" spans="1:3" ht="15">
      <c r="A334" t="s">
        <v>554</v>
      </c>
      <c r="B334">
        <v>11698</v>
      </c>
      <c r="C334" s="5" t="s">
        <v>332</v>
      </c>
    </row>
    <row r="335" spans="1:3" ht="15">
      <c r="A335" t="s">
        <v>521</v>
      </c>
      <c r="B335">
        <v>15136</v>
      </c>
      <c r="C335" s="5" t="s">
        <v>333</v>
      </c>
    </row>
    <row r="336" spans="1:3" ht="15">
      <c r="A336" t="s">
        <v>531</v>
      </c>
      <c r="B336">
        <v>14010</v>
      </c>
      <c r="C336" s="5" t="s">
        <v>334</v>
      </c>
    </row>
    <row r="337" spans="1:3" ht="15">
      <c r="A337" t="s">
        <v>419</v>
      </c>
      <c r="B337">
        <v>53272</v>
      </c>
      <c r="C337" s="9" t="s">
        <v>335</v>
      </c>
    </row>
    <row r="338" spans="1:3" ht="15">
      <c r="A338" t="s">
        <v>702</v>
      </c>
      <c r="B338">
        <v>1555</v>
      </c>
      <c r="C338" s="5" t="s">
        <v>336</v>
      </c>
    </row>
    <row r="339" spans="1:3" ht="15">
      <c r="A339" t="s">
        <v>524</v>
      </c>
      <c r="B339">
        <v>14385</v>
      </c>
      <c r="C339" s="5" t="s">
        <v>337</v>
      </c>
    </row>
    <row r="340" spans="1:3" ht="15">
      <c r="A340" t="s">
        <v>528</v>
      </c>
      <c r="B340">
        <v>14032</v>
      </c>
      <c r="C340" s="5" t="s">
        <v>338</v>
      </c>
    </row>
    <row r="341" spans="1:3" ht="15">
      <c r="A341" t="s">
        <v>679</v>
      </c>
      <c r="B341">
        <v>2440</v>
      </c>
      <c r="C341" s="5" t="s">
        <v>339</v>
      </c>
    </row>
    <row r="342" spans="1:3" ht="15">
      <c r="A342" t="s">
        <v>593</v>
      </c>
      <c r="B342">
        <v>8108</v>
      </c>
      <c r="C342" s="5" t="s">
        <v>340</v>
      </c>
    </row>
    <row r="343" spans="1:3" ht="15">
      <c r="A343" t="s">
        <v>481</v>
      </c>
      <c r="B343">
        <v>21679</v>
      </c>
      <c r="C343" s="5" t="s">
        <v>341</v>
      </c>
    </row>
    <row r="344" spans="1:3" ht="15">
      <c r="A344" t="s">
        <v>572</v>
      </c>
      <c r="B344">
        <v>10130</v>
      </c>
      <c r="C344" s="5" t="s">
        <v>342</v>
      </c>
    </row>
    <row r="345" spans="1:3" ht="15">
      <c r="A345" t="s">
        <v>485</v>
      </c>
      <c r="B345">
        <v>21137</v>
      </c>
      <c r="C345" s="9" t="s">
        <v>343</v>
      </c>
    </row>
    <row r="346" spans="1:3" ht="15">
      <c r="A346" t="s">
        <v>725</v>
      </c>
      <c r="B346">
        <v>856</v>
      </c>
      <c r="C346" s="5" t="s">
        <v>344</v>
      </c>
    </row>
    <row r="347" spans="1:3" ht="15">
      <c r="A347" t="s">
        <v>489</v>
      </c>
      <c r="B347">
        <v>20154</v>
      </c>
      <c r="C347" s="5" t="s">
        <v>345</v>
      </c>
    </row>
    <row r="348" spans="1:3" ht="15">
      <c r="A348" t="s">
        <v>436</v>
      </c>
      <c r="B348">
        <v>37042</v>
      </c>
      <c r="C348" s="9" t="s">
        <v>346</v>
      </c>
    </row>
    <row r="349" spans="1:3" ht="15">
      <c r="A349" t="s">
        <v>397</v>
      </c>
      <c r="B349">
        <v>173966</v>
      </c>
      <c r="C349" s="5" t="s">
        <v>347</v>
      </c>
    </row>
    <row r="350" spans="1:3" ht="15">
      <c r="A350" t="s">
        <v>716</v>
      </c>
      <c r="B350">
        <v>1272</v>
      </c>
      <c r="C350" s="5" t="s">
        <v>348</v>
      </c>
    </row>
    <row r="351" spans="1:3" ht="15">
      <c r="A351" t="s">
        <v>560</v>
      </c>
      <c r="B351">
        <v>11116</v>
      </c>
      <c r="C351" s="5" t="s">
        <v>349</v>
      </c>
    </row>
    <row r="352" spans="1:3" ht="15">
      <c r="A352" t="s">
        <v>471</v>
      </c>
      <c r="B352">
        <v>24010</v>
      </c>
      <c r="C352" s="5" t="s">
        <v>350</v>
      </c>
    </row>
    <row r="353" ht="15">
      <c r="C353" s="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2010-12-21T21:01:03Z</cp:lastPrinted>
  <dcterms:created xsi:type="dcterms:W3CDTF">2010-11-02T14:20:51Z</dcterms:created>
  <dcterms:modified xsi:type="dcterms:W3CDTF">2010-12-21T21:04:58Z</dcterms:modified>
  <cp:category/>
  <cp:version/>
  <cp:contentType/>
  <cp:contentStatus/>
</cp:coreProperties>
</file>